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整体支出" sheetId="1" r:id="rId1"/>
  </sheets>
  <definedNames>
    <definedName name="_xlnm.Print_Titles" localSheetId="0">整体支出!$17:$18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<sst xmlns="http://schemas.openxmlformats.org/spreadsheetml/2006/main" count="161" uniqueCount="125">
  <si>
    <t>附件3</t>
  </si>
  <si>
    <t>东区2025年度部门预算整体支出绩效评价自评表</t>
  </si>
  <si>
    <t>单位名称：攀枝花市东区科学技术局</t>
  </si>
  <si>
    <t>总体目标：深入贯彻党的二十大精神、习近平总书记来川视察和对四川工作系列重要指示精神、省委十二届六次全会精神，加强科技资源优化配置，促进科技创新和产业创新深度融合，以创新引领现代化产业体系建设，助力加快发展新质生产力。对符合《东区鼓励和促进科技创新若干政策》的企业进行支持；开展高新技术企业、科技型中小企业申报宣传、指导、培训。完成省市科协对区委下达的全年目标考核任务。打造科创工作室。加强科普阵地建设，壮大科普传播队伍，激发青少年科技创新积极性，向全民普及科学知识，完成市级考核任务。加强东区奥林匹克创新创业服务中心综合服务能力建设；深化拓展创新创业科技交流合作，推进优质技术落地、成果转化；举办项目路演、项目对接、创业培训、创新创业大赛、创新创业沙龙营造浓厚双创氛围；大力引进金融及股权投资机构、探索打造股权众筹平台，发挥市场的融资作用，支持初创和小微企业发展。培养技术转移经理人，提升创业导师能力提升等培训；开展政产学研交流合作对接活动等；开展区域技术交流合作。高水平编制《攀枝花市东区“十五五”科技创新发展规划》，对规上工业企业研发经费投入、专利申请授权、创新平台创建开展“三清零”行动，给与统计、指导和支持。鼓励辖区内企业加大科技研发投入，加大科技创新力度，在自主创新，科技能力建设、科技攻关方面有贡献，鼓励更多创新主体的科技成果在东区落地转化，吸引域外企业和技术团队携带科技成果到东区转化落地，采用拨投结合方式，从项目立项到成果落地转化，评审、评估、验收，予以支持，促进东区企业新质生产力发展。组织开展产学研对接交流活动，积极为企业的成果转化落地和技术需求搭建桥梁，促进科技成果高效转化，支持技术团队解决本地企业技术需求和难题。打造集院士（专家）技术交流中心，完善科学普及示范体系，精准服务科技人才，推动科技与运动健康等领域的深度融合与创新发展，提升城市科技活力与居民科学素养。</t>
  </si>
  <si>
    <t>预算年度：2025</t>
  </si>
  <si>
    <t>资金投入情况
（万元）</t>
  </si>
  <si>
    <t>财政拨款</t>
  </si>
  <si>
    <t>上年结转</t>
  </si>
  <si>
    <t>其他资金</t>
  </si>
  <si>
    <t>年初预算金额</t>
  </si>
  <si>
    <t>区级</t>
  </si>
  <si>
    <t>预估上级</t>
  </si>
  <si>
    <t xml:space="preserve">追加预算金额 </t>
  </si>
  <si>
    <t>上级</t>
  </si>
  <si>
    <t>预算合计</t>
  </si>
  <si>
    <r>
      <rPr>
        <b/>
        <sz val="11"/>
        <color theme="1"/>
        <rFont val="宋体"/>
        <charset val="134"/>
        <scheme val="minor"/>
      </rPr>
      <t xml:space="preserve">全年执行金额
</t>
    </r>
    <r>
      <rPr>
        <sz val="9"/>
        <color theme="1"/>
        <rFont val="宋体"/>
        <charset val="134"/>
        <scheme val="minor"/>
      </rPr>
      <t>（含录入到支付环节应付未付金额）</t>
    </r>
  </si>
  <si>
    <t>执行率</t>
  </si>
  <si>
    <t>绩效评价指标指标分值</t>
  </si>
  <si>
    <t>指标解释</t>
  </si>
  <si>
    <t>评分方法</t>
  </si>
  <si>
    <t>评分说明</t>
  </si>
  <si>
    <t>自评得分</t>
  </si>
  <si>
    <t>佐证材料</t>
  </si>
  <si>
    <t>一级指标</t>
  </si>
  <si>
    <t>二级指标</t>
  </si>
  <si>
    <t>三级指标</t>
  </si>
  <si>
    <t>指标
分值</t>
  </si>
  <si>
    <t>总体绩效
（65分）</t>
  </si>
  <si>
    <t>履职效能
（15分）</t>
  </si>
  <si>
    <t>人员履职效果</t>
  </si>
  <si>
    <t>部门整体绩效目标中选定3-5个核心职能目标，反映该项职能目标完成效果情况</t>
  </si>
  <si>
    <t>比率分值法</t>
  </si>
  <si>
    <t>部门整体绩效目标中选定3-5个可量化计算、可评价的核心职能目标，分别设定指标分值、指标解释、评分方法和评分说明，总分值不超过15分。该项指标得分=年终完成履职效果目标数量÷年初目标设置总数×100%×指标分值。履职效能总分为各项履职效果得分的和。</t>
  </si>
  <si>
    <t>公用经费履职效果</t>
  </si>
  <si>
    <t>对接交流履职效果</t>
  </si>
  <si>
    <t>预算管理
（25分）</t>
  </si>
  <si>
    <t>预算编制质量</t>
  </si>
  <si>
    <t>部门是否严格按要求编制年初部门预算，年初预算编制的科学性和准确性</t>
  </si>
  <si>
    <t>该项指标得分=（1-财政拨款预算偏离度）×100%×4+（1-资产配置预算偏离度）×100%×2+（1-政府采购预算偏离度）×100%×2。偏离度=（预算执行数-年初预算数）÷年初预算数。</t>
  </si>
  <si>
    <t>单位收入统筹</t>
  </si>
  <si>
    <t>部门统筹自有收入程度</t>
  </si>
  <si>
    <t>该项指标得分=（部门自有收入全年执行数÷部门自有收入年初预算数）×100%×2+（财政核定的综合补助比例÷按实际执行测算的综合补助比例）×100%×2。</t>
  </si>
  <si>
    <t>预算执行</t>
  </si>
  <si>
    <t>部门1至6月、1至10月预算执行情况</t>
  </si>
  <si>
    <t>该项指标得分=（1至6月预算执行数÷（部门预算数×50%）×2）+（1-1至6月支出预警金额占比×0.8-1至6月支出违规金额占比×0.2）+（1至10月预算执行数÷（部门预算数×83.33%）×2）+（1-1至10月支出预警金额占比×0.8-1至10月支出违规金额占比×0.2）。</t>
  </si>
  <si>
    <t>预算年终结余</t>
  </si>
  <si>
    <t>部门整体年终预算结余情况</t>
  </si>
  <si>
    <t>该项指标得分=（1-部门整体预算结余率）×100%×2。部门整体预算结余率为当年年终部门预算注销金额和结转金额占部门预算总金额的比率。</t>
  </si>
  <si>
    <t>严控一般性支出</t>
  </si>
  <si>
    <t>部门严控“三公”经费、会议、培训、差旅、办节办展、办公设备购置、信息网络及软件购置更新、课题经费等8项一般性支出情况</t>
  </si>
  <si>
    <t>该项指标得分=基础分值+加分值。
1.基础分值。一般性支出财政拨款年初预算较上年实现压减得1分；一般性支出财政拨款预算执行较上年实现压减得1分。
2.加分值。一般性支出财政拨款年初预算较上年每压减1%得0.2分，累计不超过1分；一般性支出财政拨款预算执行较上年每压减1%得0.4分，累计不超过2分。</t>
  </si>
  <si>
    <t>财务管理
（10分）</t>
  </si>
  <si>
    <t>财务管理制度</t>
  </si>
  <si>
    <t>部门财务管理制度建立情况</t>
  </si>
  <si>
    <t>缺（错）项
扣分法</t>
  </si>
  <si>
    <t>部门已制定内部财务管理制度等制度机制的，得2分。财务管理制度得到落实，得2分。否则该项不得分。</t>
  </si>
  <si>
    <t>财务岗位设置</t>
  </si>
  <si>
    <t>部门财务岗位设置是否符合相关财务管理制度要求</t>
  </si>
  <si>
    <t>是否评分法</t>
  </si>
  <si>
    <t>部门合理设置财务工作岗位，明确职责权限，并严格实行不相容岗位分离的，得2分。否则该项不得分。</t>
  </si>
  <si>
    <t>资金使用规范</t>
  </si>
  <si>
    <t>部门资金使用是否符合相关财务管理制度规定</t>
  </si>
  <si>
    <t>部门资金使用不符合相关财务管理制度规定的，发现一处扣1分，扣完为止。</t>
  </si>
  <si>
    <t>资产管理
（9分）</t>
  </si>
  <si>
    <t>人均资产变化率</t>
  </si>
  <si>
    <t>部门人均资产变化情况</t>
  </si>
  <si>
    <t>分级评分法</t>
  </si>
  <si>
    <t>部门人均资产变化率为X，区级预算单位人均资产变化率为N，则：X≤N，得1.5分；N＜X≤1.2N，得0.9分；1.2N＜X≤1.4N，得0.6分；X＞1.4N，得0.3分。部门人均资产增长率为X，同期区级财政收入增长率为N，则：X≤0，得1.5分；0＜X≤N，得0.9分；N＜X≤2N，得0.6分；X＞2N，不得分。</t>
  </si>
  <si>
    <t>资产利用率</t>
  </si>
  <si>
    <t>部门资产超最低使用年限情况</t>
  </si>
  <si>
    <t>部门办公家具超最低使用年限资产利用率=超最低使用年限的办公家具账面价值÷办公家具账面价值×100%。办公家具超最低使用年限资产利用率为X，区级预算单位平均值为N，则：X＞N，得1.5分；0.8N＜X≤N，得0.9分；0.6N＜X≤0.8N，得0.6分；X≤0.6N，得0.3分。部门办公设备超最低使用年限资产利用率=超最低使用年限的办公设备账面价值÷办公设备账面价值×100%。办公设备超最低使用年限资产利用率为X，区级预算单位平均值为N，则：X＞N，得1.5分；0.8N＜X≤N，得0.9分；0.6N＜X≤0.8N，得0.6分；X≤0.6N，得0.3分。</t>
  </si>
  <si>
    <t>资产盘活率</t>
  </si>
  <si>
    <t>部门闲置一年以上的资产盘活情况</t>
  </si>
  <si>
    <t>部门闲置资产占比变化率=(本年闲置资产账面价值÷本年总资产账面价值)÷(上一年度闲置资产账面价值÷上一年度总资产账面价值)×100%，变化率在60%以下的得2.4分，60%-80%的得1.8分，80-100%的得1.2分，100%以上的不得分。两年均无闲置资产或上年度有闲置资产评价年度无闲置资产的，该项指标得3分。</t>
  </si>
  <si>
    <t>采购管理
（6分）</t>
  </si>
  <si>
    <t>支持中小企业发展</t>
  </si>
  <si>
    <t>部门是否严格执行政府采购促进中小企业发展相关管理办法</t>
  </si>
  <si>
    <t>对适宜由中小企业提供的采购项目和采购包，预留采购份额专门面向中小企业采购，并在采购预算中单独列示，不符合要求的扣3分。</t>
  </si>
  <si>
    <t>采购执行率</t>
  </si>
  <si>
    <t>部门政府采购项目资金支付比例情况</t>
  </si>
  <si>
    <t>该项指标得分=当年政府采购实际支付总金额÷（当年政府采购总预算数-当年已完成采购项目节约金额）×100%×3。</t>
  </si>
  <si>
    <t>项目绩效
（35分）</t>
  </si>
  <si>
    <t>项目决策
（12分）</t>
  </si>
  <si>
    <t>决策程序</t>
  </si>
  <si>
    <t>部门预算项目设立是否按规定履行评估论证、申报程序</t>
  </si>
  <si>
    <t>该项指标得分=4-部门未履行事前评估程序的部门预算阶段项目（含一次性项目）数量÷部门预算阶段项目（含一次性项目）总数×100%×4。抽评的部门预算阶段项目（含一次性项目）总数10个以下的全部纳入，每增加5个多纳入1个，最多不超过30个，下同。若无部门预算阶段项目（含一次性项目），则主要查看部门预算项目整体决策程序。</t>
  </si>
  <si>
    <t>目标设置</t>
  </si>
  <si>
    <t>部门预算项目绩效目标与计划期内的任务量、预算安排的资金量匹配情况，绩效目标设置是否科学合理、规范完整、量化细化、预算匹配</t>
  </si>
  <si>
    <t>该项指标得分=4-绩效目标与计划期内的任务量、预算安排不相匹配的部门预算阶段项目（含一次性项目）数量÷部门预算阶段项目（含一次性项目）总数×100%×4。若无部门预算阶段项目（含一次性项目），则抽评涉及核心业务、资金量大的其他部门预算项目，下同。</t>
  </si>
  <si>
    <t>项目入库</t>
  </si>
  <si>
    <t>部门预算项目是否在规定时间完成项目入库</t>
  </si>
  <si>
    <t>该项指标得分=4-规定时间未入财政库部门预算阶段项目（含一次性项目）数量÷最终安排部门预算阶段项目（含一次性项目）总数×100%×4。规定时间以当年9月30日为准。</t>
  </si>
  <si>
    <t>项目执行
（12分）</t>
  </si>
  <si>
    <t>执行同向</t>
  </si>
  <si>
    <t>部门预算项目实际列支内容是否与绩效目标设置方向相符</t>
  </si>
  <si>
    <t>该项指标得分=4-实际列支内容与绩效目标设置方向不相符的部门预算阶段项目（含一次性项目）数量÷部门预算阶段项目（含一次性项目）总数×100%×4。</t>
  </si>
  <si>
    <t>项目调整</t>
  </si>
  <si>
    <t>部门预算项目是否采取对应调整措施</t>
  </si>
  <si>
    <t>该项指标得分=4-应采取未采取收回预算、调整目标等处置措施的部门预算阶段项目（含一次性项目）数量÷应采取收回预算、调整目标等处置措施的部门预算阶段项目（含一次性项目）总数×100%×4。</t>
  </si>
  <si>
    <t>执行结果</t>
  </si>
  <si>
    <t>部门预算项目预算执行情况</t>
  </si>
  <si>
    <t>该项指标得分=预算结余率小于10%的常年项目数量÷部门预算常年项目总数×100%×2+预算结余率小于10%的一次性项目和阶段项目数量÷部门预算一次性项目和阶段项目总数×100%×2。</t>
  </si>
  <si>
    <t>目标实现
（11分）</t>
  </si>
  <si>
    <t>目标完成</t>
  </si>
  <si>
    <t>部门预算项目绩效目标数量指标完成情况</t>
  </si>
  <si>
    <t>该项指标得分=完成绩效目标数量指标的部门预算阶段项目（含一次性项目）数量÷部门预算阶段项目（含一次性项目）总数×100%×4。</t>
  </si>
  <si>
    <t>目标偏离</t>
  </si>
  <si>
    <t>部门预算项目绩效目标数量指标实现程度与预期目标的偏离情况</t>
  </si>
  <si>
    <t>该项指标得分=已完成预期指标值的数量指标中偏离度在30%内的指标个数÷已完成预期指标值的数量指标个数×100%×4。偏离度=|（绩效指标实际完成值-设定预期指标值）÷设定预期指标值|。部门预算阶段项目（含一次性项目）绩效目标实际完成值偏离预期指标30%以上（含30%）的，不计分。</t>
  </si>
  <si>
    <t>实现效果</t>
  </si>
  <si>
    <t>部门预算项目绩效目标效益指标实施效果</t>
  </si>
  <si>
    <t>该项指标得分=完成绩效目标效益指标的部门预算阶段项目（含一次性项目）数量÷部门预算阶段项目（含一次性项目）总数×100%×3。</t>
  </si>
  <si>
    <t>得分小计</t>
  </si>
  <si>
    <t>扣分项
（10分）</t>
  </si>
  <si>
    <t>绩效管理存在问题</t>
  </si>
  <si>
    <t>预算绩效管理工作存在问题</t>
  </si>
  <si>
    <t>依据评价年度人大监督、巡视巡察、审计监督、财会监督等结果以及评价指标体系涉及的履职效果、预算管理、财务管理、资产管理、采购管理、项目绩效等方面出现的问题，每有一个问题点扣1分，扣完为止。</t>
  </si>
  <si>
    <t>被评价部门配合度</t>
  </si>
  <si>
    <t>被评价对象工作配合情况</t>
  </si>
  <si>
    <t>评价工作开展过程中，被评价对象拖延推诿、提交资料不及时等拒不配合评价工作的，发现一处扣1分，扣完为止。</t>
  </si>
  <si>
    <t>项目预算申报准确性</t>
  </si>
  <si>
    <t>项目预算执行对照年初申报预算，比对是否存在虚假申报</t>
  </si>
  <si>
    <t>申报预算误差率控制在预算执行数的10%以内，超出10%的部分以每超预算执行数10%扣一分，扣完为止。</t>
  </si>
  <si>
    <t>扣分小计</t>
  </si>
  <si>
    <t>得分合计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</si>
</sst>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sz val="10"/>
      <color theme="1"/>
      <name val="宋体"/>
      <charset val="134"/>
      <scheme val="minor"/>
    </font>
    <font>
      <b/>
      <sz val="11"/>
      <color theme="1"/>
      <name val="宋体"/>
      <charset val="134"/>
      <scheme val="minor"/>
    </font>
    <font>
      <b/>
      <sz val="10"/>
      <color theme="1"/>
      <name val="宋体"/>
      <charset val="134"/>
    </font>
    <font>
      <sz val="10"/>
      <name val="宋体"/>
      <charset val="134"/>
      <scheme val="minor"/>
    </font>
    <font>
      <b/>
      <sz val="10"/>
      <color theme="1"/>
      <name val="宋体"/>
      <charset val="134"/>
      <scheme val="minor"/>
    </font>
    <font>
      <sz val="12"/>
      <color theme="1"/>
      <name val="宋体"/>
      <charset val="134"/>
      <scheme val="minor"/>
    </font>
    <font>
      <sz val="12"/>
      <color theme="1"/>
      <name val="黑体"/>
      <charset val="134"/>
    </font>
    <font>
      <sz val="10"/>
      <name val="黑体"/>
      <charset val="134"/>
    </font>
    <font>
      <sz val="10"/>
      <name val="宋体"/>
      <charset val="134"/>
    </font>
    <font>
      <sz val="18"/>
      <name val="方正小标宋简体"/>
      <charset val="134"/>
    </font>
    <font>
      <b/>
      <sz val="10"/>
      <name val="宋体"/>
      <charset val="134"/>
    </font>
    <font>
      <b/>
      <sz val="10"/>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3" borderId="11" applyNumberFormat="0" applyAlignment="0" applyProtection="0">
      <alignment vertical="center"/>
    </xf>
    <xf numFmtId="0" fontId="23" fillId="4" borderId="12" applyNumberFormat="0" applyAlignment="0" applyProtection="0">
      <alignment vertical="center"/>
    </xf>
    <xf numFmtId="0" fontId="24" fillId="4" borderId="11" applyNumberFormat="0" applyAlignment="0" applyProtection="0">
      <alignment vertical="center"/>
    </xf>
    <xf numFmtId="0" fontId="25" fillId="5"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64">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0" borderId="0" xfId="0" applyFont="1" applyFill="1" applyAlignment="1"/>
    <xf numFmtId="0" fontId="1"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wrapText="1" shrinkToFit="1"/>
    </xf>
    <xf numFmtId="0" fontId="9" fillId="0" borderId="0" xfId="0" applyFont="1" applyFill="1" applyAlignment="1">
      <alignment horizontal="left" vertical="center" wrapText="1" shrinkToFit="1"/>
    </xf>
    <xf numFmtId="0" fontId="9" fillId="0" borderId="0" xfId="0" applyFont="1" applyFill="1" applyAlignment="1">
      <alignment vertical="center" wrapText="1"/>
    </xf>
    <xf numFmtId="0" fontId="10"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vertical="center"/>
    </xf>
    <xf numFmtId="9" fontId="0" fillId="0" borderId="1" xfId="0" applyNumberFormat="1" applyFill="1" applyBorder="1" applyAlignment="1">
      <alignment horizontal="center" vertical="center"/>
    </xf>
    <xf numFmtId="9" fontId="0" fillId="0" borderId="1" xfId="0" applyNumberFormat="1" applyFill="1" applyBorder="1" applyAlignment="1">
      <alignmen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left" vertical="center" wrapText="1" shrinkToFit="1"/>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9"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5"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shrinkToFit="1"/>
    </xf>
    <xf numFmtId="0" fontId="5"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176" fontId="1" fillId="0" borderId="1" xfId="0" applyNumberFormat="1" applyFont="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vertical="center" wrapText="1" shrinkToFit="1"/>
    </xf>
    <xf numFmtId="176" fontId="5" fillId="0" borderId="1" xfId="0" applyNumberFormat="1" applyFont="1" applyBorder="1" applyAlignment="1">
      <alignment horizontal="center" vertical="center"/>
    </xf>
    <xf numFmtId="0" fontId="12" fillId="0" borderId="7" xfId="0" applyFont="1" applyFill="1" applyBorder="1" applyAlignment="1">
      <alignment vertical="center" wrapText="1"/>
    </xf>
    <xf numFmtId="0" fontId="12" fillId="0" borderId="1" xfId="0" applyFont="1" applyFill="1" applyBorder="1" applyAlignment="1">
      <alignment vertical="center" wrapText="1"/>
    </xf>
    <xf numFmtId="0" fontId="5" fillId="0" borderId="1" xfId="0" applyFont="1" applyFill="1" applyBorder="1" applyAlignment="1">
      <alignment vertical="center" wrapText="1"/>
    </xf>
    <xf numFmtId="0" fontId="13" fillId="0" borderId="0" xfId="0" applyFont="1" applyFill="1" applyAlignment="1">
      <alignment horizontal="center"/>
    </xf>
    <xf numFmtId="0" fontId="13" fillId="0" borderId="0" xfId="0" applyFont="1" applyFill="1" applyAlignment="1">
      <alignment horizontal="left" wrapText="1"/>
    </xf>
    <xf numFmtId="0" fontId="13" fillId="0" borderId="0" xfId="0" applyFont="1" applyFill="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tabSelected="1" topLeftCell="A4" workbookViewId="0">
      <selection activeCell="E15" sqref="E15:F15"/>
    </sheetView>
  </sheetViews>
  <sheetFormatPr defaultColWidth="9" defaultRowHeight="12"/>
  <cols>
    <col min="1" max="1" width="9.10833333333333" style="9" customWidth="1"/>
    <col min="2" max="2" width="9.44166666666667" style="9" customWidth="1"/>
    <col min="3" max="3" width="13.775" style="9" customWidth="1"/>
    <col min="4" max="4" width="5.775" style="9" customWidth="1"/>
    <col min="5" max="5" width="23.775" style="1" customWidth="1"/>
    <col min="6" max="6" width="7.66666666666667" style="1" customWidth="1"/>
    <col min="7" max="7" width="41.4416666666667" style="1" customWidth="1"/>
    <col min="8" max="8" width="7.775" style="9" customWidth="1"/>
    <col min="9" max="9" width="23.1083333333333" style="1" customWidth="1"/>
    <col min="10" max="16384" width="9" style="1"/>
  </cols>
  <sheetData>
    <row r="1" s="1" customFormat="1" ht="27" customHeight="1" spans="1:9">
      <c r="A1" s="10" t="s">
        <v>0</v>
      </c>
      <c r="B1" s="11"/>
      <c r="C1" s="12"/>
      <c r="D1" s="12"/>
      <c r="E1" s="13"/>
      <c r="F1" s="13"/>
      <c r="G1" s="14"/>
      <c r="H1" s="9"/>
    </row>
    <row r="2" s="1" customFormat="1" ht="34" customHeight="1" spans="1:9">
      <c r="A2" s="15" t="s">
        <v>1</v>
      </c>
      <c r="B2" s="15"/>
      <c r="C2" s="15"/>
      <c r="D2" s="15"/>
      <c r="E2" s="15"/>
      <c r="F2" s="15"/>
      <c r="G2" s="15"/>
      <c r="H2" s="15"/>
      <c r="I2" s="15"/>
    </row>
    <row r="3" s="2" customFormat="1" ht="23" customHeight="1" spans="1:9">
      <c r="A3" s="15"/>
      <c r="B3" s="15"/>
      <c r="C3" s="15"/>
      <c r="D3" s="15"/>
      <c r="E3" s="15"/>
      <c r="F3" s="15"/>
      <c r="G3" s="15"/>
      <c r="H3" s="15"/>
      <c r="I3" s="15"/>
    </row>
    <row r="4" s="3" customFormat="1" ht="41" customHeight="1" spans="1:9">
      <c r="A4" s="16" t="s">
        <v>2</v>
      </c>
      <c r="B4" s="16"/>
      <c r="C4" s="16"/>
      <c r="D4" s="16"/>
      <c r="E4" s="17"/>
      <c r="F4" s="17"/>
      <c r="G4" s="18" t="s">
        <v>3</v>
      </c>
      <c r="H4" s="19"/>
      <c r="I4" s="18"/>
    </row>
    <row r="5" s="3" customFormat="1" ht="41" customHeight="1" spans="1:9">
      <c r="A5" s="16" t="s">
        <v>4</v>
      </c>
      <c r="B5" s="16"/>
      <c r="C5" s="16"/>
      <c r="D5" s="16"/>
      <c r="E5" s="17"/>
      <c r="F5" s="17"/>
      <c r="G5" s="18"/>
      <c r="H5" s="19"/>
      <c r="I5" s="18"/>
    </row>
    <row r="6" s="3" customFormat="1" ht="27" customHeight="1" spans="1:9">
      <c r="A6" s="20" t="s">
        <v>5</v>
      </c>
      <c r="B6" s="20"/>
      <c r="C6" s="20"/>
      <c r="D6" s="16" t="s">
        <v>6</v>
      </c>
      <c r="E6" s="16"/>
      <c r="F6" s="16"/>
      <c r="G6" s="16" t="s">
        <v>7</v>
      </c>
      <c r="H6" s="16" t="s">
        <v>8</v>
      </c>
      <c r="I6" s="16"/>
    </row>
    <row r="7" s="2" customFormat="1" ht="27" customHeight="1" spans="1:9">
      <c r="A7" s="20"/>
      <c r="B7" s="16" t="s">
        <v>9</v>
      </c>
      <c r="C7" s="16"/>
      <c r="D7" s="21" t="s">
        <v>10</v>
      </c>
      <c r="E7" s="22">
        <v>1437.34</v>
      </c>
      <c r="F7" s="22"/>
      <c r="G7" s="23"/>
      <c r="H7" s="22"/>
      <c r="I7" s="22"/>
    </row>
    <row r="8" s="2" customFormat="1" ht="33" customHeight="1" spans="1:9">
      <c r="A8" s="20"/>
      <c r="B8" s="16"/>
      <c r="C8" s="16"/>
      <c r="D8" s="21" t="s">
        <v>11</v>
      </c>
      <c r="E8" s="22"/>
      <c r="F8" s="22"/>
      <c r="G8" s="23"/>
      <c r="H8" s="22"/>
      <c r="I8" s="22"/>
    </row>
    <row r="9" s="2" customFormat="1" ht="27" customHeight="1" spans="1:9">
      <c r="A9" s="20"/>
      <c r="B9" s="16" t="s">
        <v>12</v>
      </c>
      <c r="C9" s="16"/>
      <c r="D9" s="21" t="s">
        <v>10</v>
      </c>
      <c r="E9" s="22">
        <v>50.55</v>
      </c>
      <c r="F9" s="22"/>
      <c r="G9" s="23"/>
      <c r="H9" s="22"/>
      <c r="I9" s="22"/>
    </row>
    <row r="10" s="3" customFormat="1" ht="27" customHeight="1" spans="1:9">
      <c r="A10" s="20"/>
      <c r="B10" s="16"/>
      <c r="C10" s="16"/>
      <c r="D10" s="21" t="s">
        <v>13</v>
      </c>
      <c r="E10" s="22">
        <v>1541</v>
      </c>
      <c r="F10" s="22"/>
      <c r="G10" s="23">
        <v>4254.04</v>
      </c>
      <c r="H10" s="22"/>
      <c r="I10" s="22"/>
    </row>
    <row r="11" s="3" customFormat="1" ht="27" customHeight="1" spans="1:9">
      <c r="A11" s="20"/>
      <c r="B11" s="16" t="s">
        <v>14</v>
      </c>
      <c r="C11" s="16"/>
      <c r="D11" s="21" t="s">
        <v>10</v>
      </c>
      <c r="E11" s="22">
        <f>SUM(E7+E9)</f>
        <v>1487.89</v>
      </c>
      <c r="F11" s="22"/>
      <c r="G11" s="22">
        <f>SUM(G7+G9)</f>
        <v>0</v>
      </c>
      <c r="H11" s="22">
        <f>SUM(H7+H9)</f>
        <v>0</v>
      </c>
      <c r="I11" s="22"/>
    </row>
    <row r="12" s="3" customFormat="1" ht="27" customHeight="1" spans="1:9">
      <c r="A12" s="20"/>
      <c r="B12" s="16"/>
      <c r="C12" s="16"/>
      <c r="D12" s="21" t="s">
        <v>13</v>
      </c>
      <c r="E12" s="22">
        <f>E8+E10</f>
        <v>1541</v>
      </c>
      <c r="F12" s="22"/>
      <c r="G12" s="22">
        <f>G8+G10</f>
        <v>4254.04</v>
      </c>
      <c r="H12" s="22">
        <f>H8+H10</f>
        <v>0</v>
      </c>
      <c r="I12" s="22"/>
    </row>
    <row r="13" s="3" customFormat="1" ht="27" customHeight="1" spans="1:9">
      <c r="A13" s="20"/>
      <c r="B13" s="21" t="s">
        <v>15</v>
      </c>
      <c r="C13" s="16"/>
      <c r="D13" s="21" t="s">
        <v>10</v>
      </c>
      <c r="E13" s="22">
        <v>534.13</v>
      </c>
      <c r="F13" s="22"/>
      <c r="G13" s="23"/>
      <c r="H13" s="22"/>
      <c r="I13" s="22"/>
    </row>
    <row r="14" s="3" customFormat="1" ht="27" customHeight="1" spans="1:9">
      <c r="A14" s="20"/>
      <c r="B14" s="16"/>
      <c r="C14" s="16"/>
      <c r="D14" s="21" t="s">
        <v>13</v>
      </c>
      <c r="E14" s="22">
        <v>1457.71</v>
      </c>
      <c r="F14" s="22"/>
      <c r="G14" s="23">
        <v>4243.14</v>
      </c>
      <c r="H14" s="22"/>
      <c r="I14" s="22"/>
    </row>
    <row r="15" s="3" customFormat="1" ht="27" customHeight="1" spans="1:9">
      <c r="A15" s="20"/>
      <c r="B15" s="16" t="s">
        <v>16</v>
      </c>
      <c r="C15" s="16"/>
      <c r="D15" s="21" t="s">
        <v>10</v>
      </c>
      <c r="E15" s="24">
        <f>(E13/E11)*100%</f>
        <v>0.358984871193435</v>
      </c>
      <c r="F15" s="22"/>
      <c r="G15" s="23"/>
      <c r="H15" s="22"/>
      <c r="I15" s="22"/>
    </row>
    <row r="16" s="3" customFormat="1" ht="27" customHeight="1" spans="1:9">
      <c r="A16" s="20"/>
      <c r="B16" s="16"/>
      <c r="C16" s="16"/>
      <c r="D16" s="21" t="s">
        <v>13</v>
      </c>
      <c r="E16" s="24">
        <v>0.95</v>
      </c>
      <c r="F16" s="24"/>
      <c r="G16" s="25">
        <v>0.99</v>
      </c>
      <c r="H16" s="22"/>
      <c r="I16" s="22"/>
    </row>
    <row r="17" s="4" customFormat="1" ht="27" customHeight="1" spans="1:9">
      <c r="A17" s="26" t="s">
        <v>17</v>
      </c>
      <c r="B17" s="26"/>
      <c r="C17" s="26"/>
      <c r="D17" s="26"/>
      <c r="E17" s="27" t="s">
        <v>18</v>
      </c>
      <c r="F17" s="27" t="s">
        <v>19</v>
      </c>
      <c r="G17" s="26" t="s">
        <v>20</v>
      </c>
      <c r="H17" s="20" t="s">
        <v>21</v>
      </c>
      <c r="I17" s="20" t="s">
        <v>22</v>
      </c>
    </row>
    <row r="18" s="4" customFormat="1" ht="30" customHeight="1" spans="1:9">
      <c r="A18" s="26" t="s">
        <v>23</v>
      </c>
      <c r="B18" s="27" t="s">
        <v>24</v>
      </c>
      <c r="C18" s="27" t="s">
        <v>25</v>
      </c>
      <c r="D18" s="26" t="s">
        <v>26</v>
      </c>
      <c r="E18" s="27"/>
      <c r="F18" s="27"/>
      <c r="G18" s="26"/>
      <c r="H18" s="20"/>
      <c r="I18" s="20"/>
    </row>
    <row r="19" s="1" customFormat="1" ht="25" customHeight="1" spans="1:9">
      <c r="A19" s="20" t="s">
        <v>27</v>
      </c>
      <c r="B19" s="27" t="s">
        <v>28</v>
      </c>
      <c r="C19" s="28" t="s">
        <v>29</v>
      </c>
      <c r="D19" s="28">
        <v>15</v>
      </c>
      <c r="E19" s="29" t="s">
        <v>30</v>
      </c>
      <c r="F19" s="28" t="s">
        <v>31</v>
      </c>
      <c r="G19" s="29" t="s">
        <v>32</v>
      </c>
      <c r="H19" s="30">
        <v>5</v>
      </c>
      <c r="I19" s="31"/>
    </row>
    <row r="20" s="1" customFormat="1" ht="25" customHeight="1" spans="1:9">
      <c r="A20" s="20"/>
      <c r="B20" s="27"/>
      <c r="C20" s="28" t="s">
        <v>33</v>
      </c>
      <c r="D20" s="28"/>
      <c r="E20" s="29"/>
      <c r="F20" s="28"/>
      <c r="G20" s="29"/>
      <c r="H20" s="30">
        <v>5</v>
      </c>
      <c r="I20" s="31"/>
    </row>
    <row r="21" s="1" customFormat="1" ht="25" customHeight="1" spans="1:9">
      <c r="A21" s="20"/>
      <c r="B21" s="27"/>
      <c r="C21" s="28" t="s">
        <v>34</v>
      </c>
      <c r="D21" s="28"/>
      <c r="E21" s="29"/>
      <c r="F21" s="28"/>
      <c r="G21" s="29"/>
      <c r="H21" s="30">
        <v>5</v>
      </c>
      <c r="I21" s="31"/>
    </row>
    <row r="22" s="1" customFormat="1" ht="80" customHeight="1" spans="1:9">
      <c r="A22" s="20"/>
      <c r="B22" s="27" t="s">
        <v>35</v>
      </c>
      <c r="C22" s="28" t="s">
        <v>36</v>
      </c>
      <c r="D22" s="28">
        <v>8</v>
      </c>
      <c r="E22" s="29" t="s">
        <v>37</v>
      </c>
      <c r="F22" s="28" t="s">
        <v>31</v>
      </c>
      <c r="G22" s="29" t="s">
        <v>38</v>
      </c>
      <c r="H22" s="30">
        <v>4</v>
      </c>
      <c r="I22" s="31"/>
    </row>
    <row r="23" s="1" customFormat="1" ht="65" customHeight="1" spans="1:9">
      <c r="A23" s="20"/>
      <c r="B23" s="27"/>
      <c r="C23" s="28" t="s">
        <v>39</v>
      </c>
      <c r="D23" s="28">
        <v>4</v>
      </c>
      <c r="E23" s="29" t="s">
        <v>40</v>
      </c>
      <c r="F23" s="28" t="s">
        <v>31</v>
      </c>
      <c r="G23" s="29" t="s">
        <v>41</v>
      </c>
      <c r="H23" s="30">
        <v>4</v>
      </c>
      <c r="I23" s="31"/>
    </row>
    <row r="24" s="1" customFormat="1" ht="90" customHeight="1" spans="1:9">
      <c r="A24" s="20"/>
      <c r="B24" s="27"/>
      <c r="C24" s="28" t="s">
        <v>42</v>
      </c>
      <c r="D24" s="28">
        <v>6</v>
      </c>
      <c r="E24" s="29" t="s">
        <v>43</v>
      </c>
      <c r="F24" s="28" t="s">
        <v>31</v>
      </c>
      <c r="G24" s="29" t="s">
        <v>44</v>
      </c>
      <c r="H24" s="30">
        <v>3</v>
      </c>
      <c r="I24" s="31"/>
    </row>
    <row r="25" s="1" customFormat="1" ht="66" customHeight="1" spans="1:9">
      <c r="A25" s="20"/>
      <c r="B25" s="27"/>
      <c r="C25" s="28" t="s">
        <v>45</v>
      </c>
      <c r="D25" s="28">
        <v>2</v>
      </c>
      <c r="E25" s="29" t="s">
        <v>46</v>
      </c>
      <c r="F25" s="28" t="s">
        <v>31</v>
      </c>
      <c r="G25" s="29" t="s">
        <v>47</v>
      </c>
      <c r="H25" s="30">
        <v>1</v>
      </c>
      <c r="I25" s="32"/>
    </row>
    <row r="26" s="1" customFormat="1" ht="113" customHeight="1" spans="1:9">
      <c r="A26" s="20" t="s">
        <v>27</v>
      </c>
      <c r="B26" s="27" t="s">
        <v>35</v>
      </c>
      <c r="C26" s="28" t="s">
        <v>48</v>
      </c>
      <c r="D26" s="28">
        <v>5</v>
      </c>
      <c r="E26" s="29" t="s">
        <v>49</v>
      </c>
      <c r="F26" s="28" t="s">
        <v>31</v>
      </c>
      <c r="G26" s="33" t="s">
        <v>50</v>
      </c>
      <c r="H26" s="30">
        <v>4</v>
      </c>
      <c r="I26" s="31"/>
    </row>
    <row r="27" s="5" customFormat="1" ht="63" customHeight="1" spans="1:9">
      <c r="A27" s="20"/>
      <c r="B27" s="27" t="s">
        <v>51</v>
      </c>
      <c r="C27" s="28" t="s">
        <v>52</v>
      </c>
      <c r="D27" s="28">
        <v>4</v>
      </c>
      <c r="E27" s="29" t="s">
        <v>53</v>
      </c>
      <c r="F27" s="28" t="s">
        <v>54</v>
      </c>
      <c r="G27" s="29" t="s">
        <v>55</v>
      </c>
      <c r="H27" s="34">
        <v>4</v>
      </c>
      <c r="I27" s="35"/>
    </row>
    <row r="28" s="1" customFormat="1" ht="63" customHeight="1" spans="1:9">
      <c r="A28" s="20"/>
      <c r="B28" s="27"/>
      <c r="C28" s="28" t="s">
        <v>56</v>
      </c>
      <c r="D28" s="28">
        <v>2</v>
      </c>
      <c r="E28" s="29" t="s">
        <v>57</v>
      </c>
      <c r="F28" s="28" t="s">
        <v>58</v>
      </c>
      <c r="G28" s="29" t="s">
        <v>59</v>
      </c>
      <c r="H28" s="30">
        <v>2</v>
      </c>
      <c r="I28" s="31"/>
    </row>
    <row r="29" s="1" customFormat="1" ht="63" customHeight="1" spans="1:9">
      <c r="A29" s="20"/>
      <c r="B29" s="27"/>
      <c r="C29" s="28" t="s">
        <v>60</v>
      </c>
      <c r="D29" s="28">
        <v>4</v>
      </c>
      <c r="E29" s="29" t="s">
        <v>61</v>
      </c>
      <c r="F29" s="28" t="s">
        <v>54</v>
      </c>
      <c r="G29" s="29" t="s">
        <v>62</v>
      </c>
      <c r="H29" s="30">
        <v>3</v>
      </c>
      <c r="I29" s="31"/>
    </row>
    <row r="30" s="1" customFormat="1" ht="105" customHeight="1" spans="1:9">
      <c r="A30" s="20"/>
      <c r="B30" s="27" t="s">
        <v>63</v>
      </c>
      <c r="C30" s="28" t="s">
        <v>64</v>
      </c>
      <c r="D30" s="28">
        <v>3</v>
      </c>
      <c r="E30" s="29" t="s">
        <v>65</v>
      </c>
      <c r="F30" s="28" t="s">
        <v>66</v>
      </c>
      <c r="G30" s="29" t="s">
        <v>67</v>
      </c>
      <c r="H30" s="30">
        <v>3</v>
      </c>
      <c r="I30" s="31"/>
    </row>
    <row r="31" s="1" customFormat="1" ht="176" customHeight="1" spans="1:9">
      <c r="A31" s="36" t="s">
        <v>27</v>
      </c>
      <c r="B31" s="37" t="s">
        <v>63</v>
      </c>
      <c r="C31" s="28" t="s">
        <v>68</v>
      </c>
      <c r="D31" s="28">
        <v>3</v>
      </c>
      <c r="E31" s="29" t="s">
        <v>69</v>
      </c>
      <c r="F31" s="28" t="s">
        <v>66</v>
      </c>
      <c r="G31" s="29" t="s">
        <v>70</v>
      </c>
      <c r="H31" s="30">
        <v>3</v>
      </c>
      <c r="I31" s="31"/>
    </row>
    <row r="32" s="1" customFormat="1" ht="115" customHeight="1" spans="1:9">
      <c r="A32" s="38"/>
      <c r="B32" s="39"/>
      <c r="C32" s="28" t="s">
        <v>71</v>
      </c>
      <c r="D32" s="28">
        <v>3</v>
      </c>
      <c r="E32" s="29" t="s">
        <v>72</v>
      </c>
      <c r="F32" s="28" t="s">
        <v>66</v>
      </c>
      <c r="G32" s="29" t="s">
        <v>73</v>
      </c>
      <c r="H32" s="30">
        <v>3</v>
      </c>
      <c r="I32" s="31"/>
    </row>
    <row r="33" s="5" customFormat="1" ht="62" customHeight="1" spans="1:9">
      <c r="A33" s="38"/>
      <c r="B33" s="27" t="s">
        <v>74</v>
      </c>
      <c r="C33" s="28" t="s">
        <v>75</v>
      </c>
      <c r="D33" s="28">
        <v>3</v>
      </c>
      <c r="E33" s="29" t="s">
        <v>76</v>
      </c>
      <c r="F33" s="28" t="s">
        <v>58</v>
      </c>
      <c r="G33" s="29" t="s">
        <v>77</v>
      </c>
      <c r="H33" s="34">
        <v>3</v>
      </c>
      <c r="I33" s="35"/>
    </row>
    <row r="34" s="1" customFormat="1" ht="55" customHeight="1" spans="1:9">
      <c r="A34" s="40"/>
      <c r="B34" s="27"/>
      <c r="C34" s="28" t="s">
        <v>78</v>
      </c>
      <c r="D34" s="28">
        <v>3</v>
      </c>
      <c r="E34" s="29" t="s">
        <v>79</v>
      </c>
      <c r="F34" s="28" t="s">
        <v>31</v>
      </c>
      <c r="G34" s="29" t="s">
        <v>80</v>
      </c>
      <c r="H34" s="30">
        <v>3</v>
      </c>
      <c r="I34" s="31"/>
    </row>
    <row r="35" s="1" customFormat="1" ht="124" customHeight="1" spans="1:9">
      <c r="A35" s="41" t="s">
        <v>81</v>
      </c>
      <c r="B35" s="26" t="s">
        <v>82</v>
      </c>
      <c r="C35" s="42" t="s">
        <v>83</v>
      </c>
      <c r="D35" s="43">
        <v>4</v>
      </c>
      <c r="E35" s="29" t="s">
        <v>84</v>
      </c>
      <c r="F35" s="28" t="s">
        <v>31</v>
      </c>
      <c r="G35" s="29" t="s">
        <v>85</v>
      </c>
      <c r="H35" s="30">
        <v>2</v>
      </c>
      <c r="I35" s="31"/>
    </row>
    <row r="36" s="1" customFormat="1" ht="105" customHeight="1" spans="1:9">
      <c r="A36" s="44"/>
      <c r="B36" s="26"/>
      <c r="C36" s="42" t="s">
        <v>86</v>
      </c>
      <c r="D36" s="43">
        <v>4</v>
      </c>
      <c r="E36" s="29" t="s">
        <v>87</v>
      </c>
      <c r="F36" s="28" t="s">
        <v>31</v>
      </c>
      <c r="G36" s="29" t="s">
        <v>88</v>
      </c>
      <c r="H36" s="30">
        <v>3</v>
      </c>
      <c r="I36" s="31"/>
    </row>
    <row r="37" s="1" customFormat="1" ht="69" customHeight="1" spans="1:9">
      <c r="A37" s="44"/>
      <c r="B37" s="26"/>
      <c r="C37" s="28" t="s">
        <v>89</v>
      </c>
      <c r="D37" s="28">
        <v>4</v>
      </c>
      <c r="E37" s="29" t="s">
        <v>90</v>
      </c>
      <c r="F37" s="28" t="s">
        <v>31</v>
      </c>
      <c r="G37" s="29" t="s">
        <v>91</v>
      </c>
      <c r="H37" s="30">
        <v>4</v>
      </c>
      <c r="I37" s="31"/>
    </row>
    <row r="38" s="1" customFormat="1" ht="64" customHeight="1" spans="1:9">
      <c r="A38" s="44"/>
      <c r="B38" s="26" t="s">
        <v>92</v>
      </c>
      <c r="C38" s="42" t="s">
        <v>93</v>
      </c>
      <c r="D38" s="43">
        <v>4</v>
      </c>
      <c r="E38" s="45" t="s">
        <v>94</v>
      </c>
      <c r="F38" s="28" t="s">
        <v>31</v>
      </c>
      <c r="G38" s="45" t="s">
        <v>95</v>
      </c>
      <c r="H38" s="30">
        <v>3</v>
      </c>
      <c r="I38" s="31"/>
    </row>
    <row r="39" s="1" customFormat="1" ht="75" customHeight="1" spans="1:9">
      <c r="A39" s="46"/>
      <c r="B39" s="26"/>
      <c r="C39" s="42" t="s">
        <v>96</v>
      </c>
      <c r="D39" s="43">
        <v>4</v>
      </c>
      <c r="E39" s="29" t="s">
        <v>97</v>
      </c>
      <c r="F39" s="28" t="s">
        <v>31</v>
      </c>
      <c r="G39" s="29" t="s">
        <v>98</v>
      </c>
      <c r="H39" s="30">
        <v>2</v>
      </c>
      <c r="I39" s="31"/>
    </row>
    <row r="40" s="1" customFormat="1" ht="72" customHeight="1" spans="1:9">
      <c r="A40" s="44" t="s">
        <v>81</v>
      </c>
      <c r="B40" s="26" t="s">
        <v>92</v>
      </c>
      <c r="C40" s="42" t="s">
        <v>99</v>
      </c>
      <c r="D40" s="43">
        <v>4</v>
      </c>
      <c r="E40" s="33" t="s">
        <v>100</v>
      </c>
      <c r="F40" s="42" t="s">
        <v>31</v>
      </c>
      <c r="G40" s="45" t="s">
        <v>101</v>
      </c>
      <c r="H40" s="30">
        <v>2</v>
      </c>
      <c r="I40" s="31"/>
    </row>
    <row r="41" s="1" customFormat="1" ht="63" customHeight="1" spans="1:9">
      <c r="A41" s="44"/>
      <c r="B41" s="26" t="s">
        <v>102</v>
      </c>
      <c r="C41" s="42" t="s">
        <v>103</v>
      </c>
      <c r="D41" s="42">
        <v>4</v>
      </c>
      <c r="E41" s="33" t="s">
        <v>104</v>
      </c>
      <c r="F41" s="42" t="s">
        <v>31</v>
      </c>
      <c r="G41" s="33" t="s">
        <v>105</v>
      </c>
      <c r="H41" s="30">
        <v>2</v>
      </c>
      <c r="I41" s="31"/>
    </row>
    <row r="42" s="1" customFormat="1" ht="108" customHeight="1" spans="1:9">
      <c r="A42" s="44"/>
      <c r="B42" s="26"/>
      <c r="C42" s="42" t="s">
        <v>106</v>
      </c>
      <c r="D42" s="42">
        <v>4</v>
      </c>
      <c r="E42" s="33" t="s">
        <v>107</v>
      </c>
      <c r="F42" s="42" t="s">
        <v>31</v>
      </c>
      <c r="G42" s="33" t="s">
        <v>108</v>
      </c>
      <c r="H42" s="30">
        <v>2</v>
      </c>
      <c r="I42" s="31"/>
    </row>
    <row r="43" s="1" customFormat="1" ht="70" customHeight="1" spans="1:9">
      <c r="A43" s="46"/>
      <c r="B43" s="26"/>
      <c r="C43" s="42" t="s">
        <v>109</v>
      </c>
      <c r="D43" s="42">
        <v>3</v>
      </c>
      <c r="E43" s="33" t="s">
        <v>110</v>
      </c>
      <c r="F43" s="42" t="s">
        <v>31</v>
      </c>
      <c r="G43" s="33" t="s">
        <v>111</v>
      </c>
      <c r="H43" s="30">
        <v>2</v>
      </c>
      <c r="I43" s="31"/>
    </row>
    <row r="44" s="1" customFormat="1" ht="28" customHeight="1" spans="1:9">
      <c r="A44" s="47" t="s">
        <v>112</v>
      </c>
      <c r="B44" s="48"/>
      <c r="C44" s="49"/>
      <c r="D44" s="42"/>
      <c r="E44" s="33"/>
      <c r="F44" s="42"/>
      <c r="G44" s="33"/>
      <c r="H44" s="42">
        <v>77</v>
      </c>
      <c r="I44" s="31"/>
    </row>
    <row r="45" s="1" customFormat="1" ht="62" customHeight="1" spans="1:9">
      <c r="A45" s="50" t="s">
        <v>113</v>
      </c>
      <c r="B45" s="51" t="s">
        <v>114</v>
      </c>
      <c r="C45" s="52"/>
      <c r="D45" s="53">
        <v>3</v>
      </c>
      <c r="E45" s="54" t="s">
        <v>115</v>
      </c>
      <c r="F45" s="28" t="s">
        <v>54</v>
      </c>
      <c r="G45" s="29" t="s">
        <v>116</v>
      </c>
      <c r="H45" s="30"/>
      <c r="I45" s="31"/>
    </row>
    <row r="46" s="1" customFormat="1" ht="61" customHeight="1" spans="1:9">
      <c r="A46" s="50" t="s">
        <v>113</v>
      </c>
      <c r="B46" s="51" t="s">
        <v>117</v>
      </c>
      <c r="C46" s="52"/>
      <c r="D46" s="53">
        <v>3</v>
      </c>
      <c r="E46" s="54" t="s">
        <v>118</v>
      </c>
      <c r="F46" s="28" t="s">
        <v>54</v>
      </c>
      <c r="G46" s="29" t="s">
        <v>119</v>
      </c>
      <c r="H46" s="30"/>
      <c r="I46" s="31"/>
    </row>
    <row r="47" s="1" customFormat="1" ht="61" customHeight="1" spans="1:9">
      <c r="A47" s="50"/>
      <c r="B47" s="51" t="s">
        <v>120</v>
      </c>
      <c r="C47" s="52"/>
      <c r="D47" s="53">
        <v>4</v>
      </c>
      <c r="E47" s="55" t="s">
        <v>121</v>
      </c>
      <c r="F47" s="28" t="s">
        <v>54</v>
      </c>
      <c r="G47" s="56" t="s">
        <v>122</v>
      </c>
      <c r="H47" s="30"/>
      <c r="I47" s="31"/>
    </row>
    <row r="48" s="6" customFormat="1" ht="25" customHeight="1" spans="1:9">
      <c r="A48" s="47" t="s">
        <v>123</v>
      </c>
      <c r="B48" s="48"/>
      <c r="C48" s="48"/>
      <c r="D48" s="57"/>
      <c r="E48" s="58"/>
      <c r="G48" s="59"/>
      <c r="H48" s="20"/>
      <c r="I48" s="59"/>
    </row>
    <row r="49" s="7" customFormat="1" ht="24" customHeight="1" spans="1:9">
      <c r="A49" s="20" t="s">
        <v>124</v>
      </c>
      <c r="B49" s="20"/>
      <c r="C49" s="20"/>
      <c r="D49" s="20"/>
      <c r="E49" s="60"/>
      <c r="F49" s="60"/>
      <c r="G49" s="60"/>
      <c r="H49" s="20">
        <v>77</v>
      </c>
      <c r="I49" s="60"/>
    </row>
    <row r="50" s="8" customFormat="1" ht="24" customHeight="1" spans="1:9">
      <c r="A50" s="61"/>
      <c r="B50" s="61"/>
      <c r="C50" s="61"/>
      <c r="D50" s="61"/>
      <c r="E50" s="62"/>
      <c r="F50" s="63"/>
      <c r="G50" s="63"/>
      <c r="H50" s="63"/>
      <c r="I50" s="63"/>
    </row>
  </sheetData>
  <mergeCells count="65">
    <mergeCell ref="A2:I2"/>
    <mergeCell ref="A3:I3"/>
    <mergeCell ref="A4:F4"/>
    <mergeCell ref="A5:F5"/>
    <mergeCell ref="B6:C6"/>
    <mergeCell ref="D6:F6"/>
    <mergeCell ref="H6:I6"/>
    <mergeCell ref="E7:F7"/>
    <mergeCell ref="H7:I7"/>
    <mergeCell ref="E8:F8"/>
    <mergeCell ref="H8:I8"/>
    <mergeCell ref="E9:F9"/>
    <mergeCell ref="H9:I9"/>
    <mergeCell ref="E10:F10"/>
    <mergeCell ref="H10:I10"/>
    <mergeCell ref="E11:F11"/>
    <mergeCell ref="H11:I11"/>
    <mergeCell ref="E12:F12"/>
    <mergeCell ref="H12:I12"/>
    <mergeCell ref="E13:F13"/>
    <mergeCell ref="H13:I13"/>
    <mergeCell ref="E14:F14"/>
    <mergeCell ref="H14:I14"/>
    <mergeCell ref="E15:F15"/>
    <mergeCell ref="H15:I15"/>
    <mergeCell ref="E16:F16"/>
    <mergeCell ref="H16:I16"/>
    <mergeCell ref="A17:D17"/>
    <mergeCell ref="A44:C44"/>
    <mergeCell ref="B45:C45"/>
    <mergeCell ref="B46:C46"/>
    <mergeCell ref="B47:C47"/>
    <mergeCell ref="A48:C48"/>
    <mergeCell ref="A49:C49"/>
    <mergeCell ref="A50:I50"/>
    <mergeCell ref="A6:A16"/>
    <mergeCell ref="A19:A25"/>
    <mergeCell ref="A26:A30"/>
    <mergeCell ref="A31:A34"/>
    <mergeCell ref="A35:A39"/>
    <mergeCell ref="A40:A43"/>
    <mergeCell ref="A46:A47"/>
    <mergeCell ref="B19:B21"/>
    <mergeCell ref="B22:B25"/>
    <mergeCell ref="B27:B29"/>
    <mergeCell ref="B31:B32"/>
    <mergeCell ref="B33:B34"/>
    <mergeCell ref="B35:B37"/>
    <mergeCell ref="B38:B39"/>
    <mergeCell ref="B41:B43"/>
    <mergeCell ref="D19:D21"/>
    <mergeCell ref="E17:E18"/>
    <mergeCell ref="E19:E21"/>
    <mergeCell ref="F17:F18"/>
    <mergeCell ref="F19:F21"/>
    <mergeCell ref="G17:G18"/>
    <mergeCell ref="G19:G21"/>
    <mergeCell ref="H17:H18"/>
    <mergeCell ref="I17:I18"/>
    <mergeCell ref="B7:C8"/>
    <mergeCell ref="B9:C10"/>
    <mergeCell ref="B11:C12"/>
    <mergeCell ref="B13:C14"/>
    <mergeCell ref="B15:C16"/>
    <mergeCell ref="G4:I5"/>
  </mergeCells>
  <pageMargins left="0.472222222222222" right="0.314583333333333" top="0.904861111111111" bottom="0.708333333333333" header="0.354166666666667"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整体支出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余朝静</cp:lastModifiedBy>
  <dcterms:created xsi:type="dcterms:W3CDTF">2025-03-25T02:36:00Z</dcterms:created>
  <dcterms:modified xsi:type="dcterms:W3CDTF">2026-03-25T07:50:20Z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BFCE9694395644A1B97345272AC64507</vt:lpwstr>
  </property>
  <property fmtid="{D5CDD505-2E9C-101B-9397-08002B2CF9AE}" pid="3" name="KSOProductBuildVer">
    <vt:lpwstr>2052-12.1.0.25225</vt:lpwstr>
  </property>
  <property fmtid="{D5CDD505-2E9C-101B-9397-08002B2CF9AE}" pid="4" name="CalculationRule">
    <vt:i4>0</vt:i4>
  </property>
</Properties>
</file>