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9450"/>
  </bookViews>
  <sheets>
    <sheet name="整体支出" sheetId="1" r:id="rId1"/>
  </sheets>
  <definedNames>
    <definedName name="_xlnm.Print_Titles" localSheetId="0">整体支出!$17:$18</definedName>
  </definedNames>
  <calcPr calcId="124519"/>
</workbook>
</file>

<file path=xl/calcChain.xml><?xml version="1.0" encoding="utf-8"?>
<calcChain xmlns="http://schemas.openxmlformats.org/spreadsheetml/2006/main">
  <c r="E15" i="1"/>
  <c r="E11"/>
  <c r="H44"/>
  <c r="H49" s="1"/>
  <c r="H12"/>
  <c r="G12"/>
  <c r="E12"/>
  <c r="H11"/>
</calcChain>
</file>

<file path=xl/sharedStrings.xml><?xml version="1.0" encoding="utf-8"?>
<sst xmlns="http://schemas.openxmlformats.org/spreadsheetml/2006/main" count="183" uniqueCount="145">
  <si>
    <t>附件3</t>
  </si>
  <si>
    <t>东区2025年度部门预算整体支出绩效评价自评表</t>
  </si>
  <si>
    <t>资金投入情况
（万元）</t>
  </si>
  <si>
    <t>财政拨款</t>
  </si>
  <si>
    <t>上年结转</t>
  </si>
  <si>
    <t>其他资金</t>
  </si>
  <si>
    <t>年初预算金额</t>
  </si>
  <si>
    <t>区级</t>
  </si>
  <si>
    <t>预估上级</t>
  </si>
  <si>
    <t xml:space="preserve">追加预算金额 </t>
  </si>
  <si>
    <t>上级</t>
  </si>
  <si>
    <t>预算合计</t>
  </si>
  <si>
    <r>
      <t xml:space="preserve">全年执行金额
</t>
    </r>
    <r>
      <rPr>
        <sz val="9"/>
        <color theme="1"/>
        <rFont val="宋体"/>
        <family val="3"/>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</si>
  <si>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</si>
  <si>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</si>
  <si>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</si>
  <si>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</si>
  <si>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</si>
  <si>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</si>
  <si>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</si>
  <si>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</si>
  <si>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</si>
  <si>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</si>
  <si>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</si>
  <si>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</si>
  <si>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</si>
  <si>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</si>
  <si>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</si>
  <si>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</si>
  <si>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</si>
  <si>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</si>
  <si>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</si>
  <si>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</si>
  <si>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</si>
  <si>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</si>
  <si>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</si>
  <si>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</si>
  <si>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</si>
  <si>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</si>
  <si>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</si>
  <si>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</si>
  <si>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</si>
  <si>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</si>
  <si>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</si>
  <si>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</si>
  <si>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</si>
  <si>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</si>
  <si>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</si>
  <si>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</si>
  <si>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</si>
  <si>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</si>
  <si>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</si>
  <si>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</si>
  <si>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</si>
  <si>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</si>
  <si>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</si>
  <si>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</si>
  <si>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</si>
  <si>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</si>
  <si>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</si>
  <si>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</si>
  <si>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</si>
  <si>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</si>
  <si>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</si>
  <si>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</si>
  <si>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</si>
  <si>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</si>
  <si>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</si>
  <si>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</si>
  <si>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</si>
  <si>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</si>
  <si>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</si>
  <si>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</si>
  <si>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</si>
  <si>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</si>
  <si>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</si>
  <si>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</si>
  <si>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</si>
  <si>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</si>
  <si>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</si>
  <si>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</si>
  <si>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</si>
  <si>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</si>
  <si>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</si>
  <si>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</si>
  <si>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</si>
  <si>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</si>
  <si>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</si>
  <si>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</si>
  <si>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</si>
  <si>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</si>
  <si>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</si>
  <si>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</si>
  <si>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</si>
  <si>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</si>
  <si>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</si>
  <si>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</si>
  <si>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</si>
  <si>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</si>
  <si>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</si>
  <si>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</si>
  <si>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</si>
  <si>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</si>
  <si>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</si>
  <si>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</si>
  <si>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</si>
  <si>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</si>
  <si>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</si>
  <si>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</si>
  <si>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</si>
  <si>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</si>
  <si>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</si>
  <si>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</si>
  <si>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</si>
  <si>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</si>
  <si>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</si>
  <si>
    <t>单位名称：中共攀枝花市东区委员会办公室</t>
    <phoneticPr fontId="16" type="noConversion"/>
  </si>
  <si>
    <r>
      <t>预算年度：2</t>
    </r>
    <r>
      <rPr>
        <b/>
        <sz val="11"/>
        <color theme="1"/>
        <rFont val="宋体"/>
        <family val="3"/>
        <charset val="134"/>
        <scheme val="minor"/>
      </rPr>
      <t>025年</t>
    </r>
    <phoneticPr fontId="16" type="noConversion"/>
  </si>
  <si>
    <t>文字材料履职效果</t>
    <phoneticPr fontId="16" type="noConversion"/>
  </si>
  <si>
    <t>办文办会履职效果</t>
    <phoneticPr fontId="16" type="noConversion"/>
  </si>
  <si>
    <t>深化改革履职效果</t>
    <phoneticPr fontId="16" type="noConversion"/>
  </si>
  <si>
    <t>领导讲话、总结汇报等各类文字材料100万字；共接收流转各级各类文电6000余件次，各类文件材料300余件；谋划推出改革任务174项，推动重要改革方案27个，重要改革试点34项（见区委办2025年度领导班子工作总结，文件涉密）</t>
    <phoneticPr fontId="16" type="noConversion"/>
  </si>
  <si>
    <t>本单位没有自有收入</t>
    <phoneticPr fontId="16" type="noConversion"/>
  </si>
  <si>
    <t>本年未支付金额全部由财政收回，部门整体预算结余率为0</t>
    <phoneticPr fontId="16" type="noConversion"/>
  </si>
  <si>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phoneticPr fontId="16" type="noConversion"/>
  </si>
  <si>
    <t>一般性支出财政拨款年初预算较上年实现减压（55.26-50.84）/55.26=8%，一般性支出财政拨款预算执行较上年实现压减（40.94-38.42）/40.94=6%。</t>
    <phoneticPr fontId="16" type="noConversion"/>
  </si>
  <si>
    <t>财务管理制度，见佐证材料1</t>
    <phoneticPr fontId="16" type="noConversion"/>
  </si>
  <si>
    <r>
      <t>部门人均资产变化率为25</t>
    </r>
    <r>
      <rPr>
        <sz val="10"/>
        <color theme="1"/>
        <rFont val="宋体"/>
        <family val="3"/>
        <charset val="134"/>
        <scheme val="minor"/>
      </rPr>
      <t>%，区级预算单位人均资产变化率</t>
    </r>
    <r>
      <rPr>
        <sz val="10"/>
        <color theme="1"/>
        <rFont val="宋体"/>
        <family val="3"/>
        <charset val="134"/>
        <scheme val="minor"/>
      </rPr>
      <t>8.92</t>
    </r>
    <r>
      <rPr>
        <sz val="10"/>
        <color theme="1"/>
        <rFont val="宋体"/>
        <family val="3"/>
        <charset val="134"/>
        <scheme val="minor"/>
      </rPr>
      <t>%，得0.</t>
    </r>
    <r>
      <rPr>
        <sz val="10"/>
        <color theme="1"/>
        <rFont val="宋体"/>
        <family val="3"/>
        <charset val="134"/>
        <scheme val="minor"/>
      </rPr>
      <t>3</t>
    </r>
    <r>
      <rPr>
        <sz val="10"/>
        <color theme="1"/>
        <rFont val="宋体"/>
        <family val="3"/>
        <charset val="134"/>
        <scheme val="minor"/>
      </rPr>
      <t>分，部门人均资产增长率为-0.</t>
    </r>
    <r>
      <rPr>
        <sz val="10"/>
        <color theme="1"/>
        <rFont val="宋体"/>
        <family val="3"/>
        <charset val="134"/>
        <scheme val="minor"/>
      </rPr>
      <t>25</t>
    </r>
    <r>
      <rPr>
        <sz val="10"/>
        <color theme="1"/>
        <rFont val="宋体"/>
        <family val="3"/>
        <charset val="134"/>
        <scheme val="minor"/>
      </rPr>
      <t>，得1.5分，见佐证材料2</t>
    </r>
    <phoneticPr fontId="16" type="noConversion"/>
  </si>
  <si>
    <t>超最低使用年限的办公家具账面价值÷办公家具账面价值×100%=5.02%，区级预算单位平均值14.5%，得0.3分；超最低使用年限的办公设备账面价值÷办公设备账面价值×100%=82.75%；区级预算单位平均值53.62%，得1.5分，见佐证材料3</t>
    <phoneticPr fontId="16" type="noConversion"/>
  </si>
  <si>
    <t>两年均无闲置资产</t>
    <phoneticPr fontId="16" type="noConversion"/>
  </si>
  <si>
    <t>部门预算项目设立已经按规定履行评估论证、申报程序</t>
    <phoneticPr fontId="16" type="noConversion"/>
  </si>
  <si>
    <t>部门是否严格执行政府采购促进中小企业发展相关管理办法</t>
    <phoneticPr fontId="16" type="noConversion"/>
  </si>
  <si>
    <t>对适宜由中小企业提供的采购项目和采购包，预留采购份额专门面向中小企业采购，并在采购预算中单独列示，不符合要求的扣3分。</t>
    <phoneticPr fontId="16" type="noConversion"/>
  </si>
  <si>
    <t>本年度政府采购项目面向中小企业采购</t>
    <phoneticPr fontId="16" type="noConversion"/>
  </si>
  <si>
    <t>部门预算项目在规定时间完成项目入库</t>
    <phoneticPr fontId="16" type="noConversion"/>
  </si>
  <si>
    <t>部门预算项目实际列支内容与绩效目标设置方向相符</t>
    <phoneticPr fontId="16" type="noConversion"/>
  </si>
  <si>
    <t>部门预算项目已根据实际情况采取对应调整措施</t>
    <phoneticPr fontId="16" type="noConversion"/>
  </si>
  <si>
    <t>部门预算项目绩效目标数量指标偏离度均在30%内</t>
    <phoneticPr fontId="16" type="noConversion"/>
  </si>
  <si>
    <t>部分项目未完成绩效目标效益指标</t>
    <phoneticPr fontId="16" type="noConversion"/>
  </si>
  <si>
    <t>预算结余率小于10%的常年项目数量均为0、预算结余率小于10%的一次性项目和阶段项目数量均为1</t>
    <phoneticPr fontId="16" type="noConversion"/>
  </si>
  <si>
    <t>部门预算项目绩效目标数量指标完成情况较好，四个项目中党代会会议未到年限，未开展</t>
    <phoneticPr fontId="16" type="noConversion"/>
  </si>
  <si>
    <t>绩效目标设置基本科学合理、规范完整、预算匹配，量化程度还需提高</t>
    <phoneticPr fontId="16" type="noConversion"/>
  </si>
  <si>
    <t>总体目标：根据攀东编委〔2019〕51号文件规定，东区区委办公室是区委的综合办事机构。主要任务及目标是在区委的统一领导下，贯彻执行党的路线、方针和政策，综合协调各部门的工作关系，为区委领导当好参谋和助手。</t>
    <phoneticPr fontId="16" type="noConversion"/>
  </si>
  <si>
    <t>资产配置预算偏离度为0、政府采购预算偏离度为0.55，财政拨款预算偏离度0.44，计算结果为7.1</t>
    <phoneticPr fontId="16" type="noConversion"/>
  </si>
  <si>
    <t>无支出预警金额占比、支出违规金额占比</t>
    <phoneticPr fontId="16" type="noConversion"/>
  </si>
</sst>
</file>

<file path=xl/styles.xml><?xml version="1.0" encoding="utf-8"?>
<styleSheet xmlns="http://schemas.openxmlformats.org/spreadsheetml/2006/main">
  <numFmts count="1">
    <numFmt numFmtId="176" formatCode="0_ "/>
  </numFmts>
  <fonts count="20">
    <font>
      <sz val="11"/>
      <color theme="1"/>
      <name val="宋体"/>
      <charset val="134"/>
      <scheme val="minor"/>
    </font>
    <font>
      <sz val="10"/>
      <color theme="1"/>
      <name val="宋体"/>
      <family val="3"/>
      <charset val="134"/>
      <scheme val="minor"/>
    </font>
    <font>
      <b/>
      <sz val="11"/>
      <color theme="1"/>
      <name val="宋体"/>
      <family val="3"/>
      <charset val="134"/>
      <scheme val="minor"/>
    </font>
    <font>
      <b/>
      <sz val="10"/>
      <color theme="1"/>
      <name val="宋体"/>
      <family val="3"/>
      <charset val="134"/>
    </font>
    <font>
      <sz val="10"/>
      <name val="宋体"/>
      <family val="3"/>
      <charset val="134"/>
      <scheme val="minor"/>
    </font>
    <font>
      <b/>
      <sz val="10"/>
      <color theme="1"/>
      <name val="宋体"/>
      <family val="3"/>
      <charset val="134"/>
      <scheme val="minor"/>
    </font>
    <font>
      <sz val="12"/>
      <color theme="1"/>
      <name val="宋体"/>
      <family val="3"/>
      <charset val="134"/>
      <scheme val="minor"/>
    </font>
    <font>
      <sz val="12"/>
      <color theme="1"/>
      <name val="黑体"/>
      <family val="3"/>
      <charset val="134"/>
    </font>
    <font>
      <sz val="10"/>
      <name val="黑体"/>
      <family val="3"/>
      <charset val="134"/>
    </font>
    <font>
      <sz val="10"/>
      <name val="宋体"/>
      <family val="3"/>
      <charset val="134"/>
    </font>
    <font>
      <sz val="18"/>
      <name val="方正小标宋简体"/>
      <charset val="134"/>
    </font>
    <font>
      <b/>
      <sz val="10"/>
      <name val="宋体"/>
      <family val="3"/>
      <charset val="134"/>
    </font>
    <font>
      <b/>
      <sz val="10"/>
      <name val="宋体"/>
      <family val="3"/>
      <charset val="134"/>
      <scheme val="minor"/>
    </font>
    <font>
      <b/>
      <sz val="12"/>
      <color theme="1"/>
      <name val="宋体"/>
      <family val="3"/>
      <charset val="134"/>
      <scheme val="minor"/>
    </font>
    <font>
      <b/>
      <sz val="11"/>
      <color theme="1"/>
      <name val="宋体"/>
      <family val="3"/>
      <charset val="134"/>
      <scheme val="minor"/>
    </font>
    <font>
      <sz val="9"/>
      <color theme="1"/>
      <name val="宋体"/>
      <family val="3"/>
      <charset val="134"/>
      <scheme val="minor"/>
    </font>
    <font>
      <sz val="9"/>
      <name val="宋体"/>
      <family val="3"/>
      <charset val="134"/>
      <scheme val="minor"/>
    </font>
    <font>
      <sz val="10"/>
      <name val="宋体"/>
      <family val="3"/>
      <charset val="134"/>
    </font>
    <font>
      <sz val="10"/>
      <color theme="1"/>
      <name val="宋体"/>
      <family val="3"/>
      <charset val="134"/>
      <scheme val="minor"/>
    </font>
    <font>
      <sz val="10"/>
      <name val="宋体"/>
      <family val="3"/>
      <charset val="134"/>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86">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0" fontId="17" fillId="0" borderId="1" xfId="0" applyFont="1" applyFill="1" applyBorder="1" applyAlignment="1">
      <alignment horizontal="center" vertical="center" wrapText="1" shrinkToFit="1"/>
    </xf>
    <xf numFmtId="0" fontId="18" fillId="0" borderId="1" xfId="0" applyFont="1" applyFill="1" applyBorder="1" applyAlignment="1">
      <alignment horizontal="center" vertical="center"/>
    </xf>
    <xf numFmtId="0" fontId="18" fillId="0" borderId="1" xfId="0" applyFont="1" applyFill="1" applyBorder="1" applyAlignment="1">
      <alignment vertical="center" wrapText="1"/>
    </xf>
    <xf numFmtId="0" fontId="17" fillId="0" borderId="1" xfId="0" applyFont="1" applyFill="1" applyBorder="1" applyAlignment="1">
      <alignment vertical="center" wrapText="1"/>
    </xf>
    <xf numFmtId="0" fontId="19" fillId="0" borderId="1" xfId="0" applyFont="1" applyFill="1" applyBorder="1" applyAlignment="1">
      <alignment vertical="center" wrapText="1"/>
    </xf>
    <xf numFmtId="0" fontId="17" fillId="0" borderId="1" xfId="0" applyFont="1" applyFill="1" applyBorder="1" applyAlignment="1">
      <alignment horizontal="left" vertical="center" wrapText="1" shrinkToFit="1"/>
    </xf>
    <xf numFmtId="0" fontId="0" fillId="0" borderId="1" xfId="0" applyFill="1" applyBorder="1" applyAlignment="1">
      <alignment horizontal="center" vertical="center"/>
    </xf>
    <xf numFmtId="0" fontId="0" fillId="0" borderId="1" xfId="0" applyFill="1" applyBorder="1" applyAlignment="1">
      <alignment horizontal="center" vertical="center"/>
    </xf>
    <xf numFmtId="0" fontId="10" fillId="0" borderId="0" xfId="0" applyFont="1" applyFill="1" applyAlignment="1">
      <alignment horizontal="center" vertical="center" wrapText="1"/>
    </xf>
    <xf numFmtId="0" fontId="1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5" fillId="0" borderId="1" xfId="0" applyFont="1" applyFill="1" applyBorder="1" applyAlignment="1">
      <alignment horizontal="center" vertical="center" wrapText="1"/>
    </xf>
    <xf numFmtId="0" fontId="14"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left" vertical="center" wrapText="1"/>
    </xf>
    <xf numFmtId="0" fontId="0" fillId="0" borderId="1" xfId="0" applyFill="1" applyBorder="1" applyAlignment="1">
      <alignment horizontal="center" vertical="center"/>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2"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1" fillId="0" borderId="1" xfId="0" applyFont="1" applyFill="1" applyBorder="1" applyAlignment="1">
      <alignment horizontal="center"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0" fillId="0" borderId="1" xfId="0" applyNumberForma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0"/>
  <sheetViews>
    <sheetView tabSelected="1" topLeftCell="A40" workbookViewId="0">
      <selection activeCell="J46" sqref="J46"/>
    </sheetView>
  </sheetViews>
  <sheetFormatPr defaultColWidth="9" defaultRowHeight="12"/>
  <cols>
    <col min="1" max="1" width="9.125" style="9" customWidth="1"/>
    <col min="2" max="2" width="9.5" style="9" customWidth="1"/>
    <col min="3" max="3" width="13.75" style="9" customWidth="1"/>
    <col min="4" max="4" width="5.75" style="9" customWidth="1"/>
    <col min="5" max="5" width="23.75" style="1" customWidth="1"/>
    <col min="6" max="6" width="7.625" style="1" customWidth="1"/>
    <col min="7" max="7" width="39.875" style="1" customWidth="1"/>
    <col min="8" max="8" width="7.75" style="9" customWidth="1"/>
    <col min="9" max="9" width="23.125" style="1" customWidth="1"/>
    <col min="10" max="16384" width="9" style="1"/>
  </cols>
  <sheetData>
    <row r="1" spans="1:9" ht="27" customHeight="1">
      <c r="A1" s="10" t="s">
        <v>0</v>
      </c>
      <c r="B1" s="11"/>
      <c r="C1" s="12"/>
      <c r="D1" s="12"/>
      <c r="E1" s="13"/>
      <c r="F1" s="13"/>
      <c r="G1" s="14"/>
    </row>
    <row r="2" spans="1:9" ht="33.950000000000003" customHeight="1">
      <c r="A2" s="48" t="s">
        <v>1</v>
      </c>
      <c r="B2" s="48"/>
      <c r="C2" s="48"/>
      <c r="D2" s="48"/>
      <c r="E2" s="48"/>
      <c r="F2" s="48"/>
      <c r="G2" s="48"/>
      <c r="H2" s="48"/>
      <c r="I2" s="48"/>
    </row>
    <row r="3" spans="1:9" s="2" customFormat="1" ht="23.1" customHeight="1">
      <c r="A3" s="48"/>
      <c r="B3" s="48"/>
      <c r="C3" s="48"/>
      <c r="D3" s="48"/>
      <c r="E3" s="48"/>
      <c r="F3" s="48"/>
      <c r="G3" s="48"/>
      <c r="H3" s="48"/>
      <c r="I3" s="48"/>
    </row>
    <row r="4" spans="1:9" s="3" customFormat="1" ht="41.1" customHeight="1">
      <c r="A4" s="49" t="s">
        <v>116</v>
      </c>
      <c r="B4" s="50"/>
      <c r="C4" s="50"/>
      <c r="D4" s="50"/>
      <c r="E4" s="51"/>
      <c r="F4" s="51"/>
      <c r="G4" s="53" t="s">
        <v>142</v>
      </c>
      <c r="H4" s="54"/>
      <c r="I4" s="55"/>
    </row>
    <row r="5" spans="1:9" s="3" customFormat="1" ht="41.1" customHeight="1">
      <c r="A5" s="49" t="s">
        <v>117</v>
      </c>
      <c r="B5" s="50"/>
      <c r="C5" s="50"/>
      <c r="D5" s="50"/>
      <c r="E5" s="51"/>
      <c r="F5" s="51"/>
      <c r="G5" s="56"/>
      <c r="H5" s="57"/>
      <c r="I5" s="58"/>
    </row>
    <row r="6" spans="1:9" s="3" customFormat="1" ht="27" customHeight="1">
      <c r="A6" s="52" t="s">
        <v>2</v>
      </c>
      <c r="B6" s="52"/>
      <c r="C6" s="52"/>
      <c r="D6" s="50" t="s">
        <v>3</v>
      </c>
      <c r="E6" s="50"/>
      <c r="F6" s="50"/>
      <c r="G6" s="15" t="s">
        <v>4</v>
      </c>
      <c r="H6" s="50" t="s">
        <v>5</v>
      </c>
      <c r="I6" s="50"/>
    </row>
    <row r="7" spans="1:9" s="2" customFormat="1" ht="27" customHeight="1">
      <c r="A7" s="52"/>
      <c r="B7" s="50" t="s">
        <v>6</v>
      </c>
      <c r="C7" s="50"/>
      <c r="D7" s="17" t="s">
        <v>7</v>
      </c>
      <c r="E7" s="59">
        <v>1185.5999999999999</v>
      </c>
      <c r="F7" s="59"/>
      <c r="G7" s="18">
        <v>0</v>
      </c>
      <c r="H7" s="59">
        <v>0</v>
      </c>
      <c r="I7" s="59"/>
    </row>
    <row r="8" spans="1:9" s="2" customFormat="1" ht="36" customHeight="1">
      <c r="A8" s="52"/>
      <c r="B8" s="50"/>
      <c r="C8" s="50"/>
      <c r="D8" s="17" t="s">
        <v>8</v>
      </c>
      <c r="E8" s="59"/>
      <c r="F8" s="59"/>
      <c r="G8" s="19"/>
      <c r="H8" s="59"/>
      <c r="I8" s="59"/>
    </row>
    <row r="9" spans="1:9" s="2" customFormat="1" ht="27" customHeight="1">
      <c r="A9" s="52"/>
      <c r="B9" s="50" t="s">
        <v>9</v>
      </c>
      <c r="C9" s="50"/>
      <c r="D9" s="17" t="s">
        <v>7</v>
      </c>
      <c r="E9" s="59">
        <v>29.81</v>
      </c>
      <c r="F9" s="59"/>
      <c r="G9" s="47">
        <v>0</v>
      </c>
      <c r="H9" s="59"/>
      <c r="I9" s="59"/>
    </row>
    <row r="10" spans="1:9" s="3" customFormat="1" ht="27" customHeight="1">
      <c r="A10" s="52"/>
      <c r="B10" s="50"/>
      <c r="C10" s="50"/>
      <c r="D10" s="17" t="s">
        <v>10</v>
      </c>
      <c r="E10" s="59"/>
      <c r="F10" s="59"/>
      <c r="G10" s="19"/>
      <c r="H10" s="59"/>
      <c r="I10" s="59"/>
    </row>
    <row r="11" spans="1:9" s="3" customFormat="1" ht="27" customHeight="1">
      <c r="A11" s="52"/>
      <c r="B11" s="50" t="s">
        <v>11</v>
      </c>
      <c r="C11" s="50"/>
      <c r="D11" s="17" t="s">
        <v>7</v>
      </c>
      <c r="E11" s="59">
        <f>E7+E9</f>
        <v>1215.4099999999999</v>
      </c>
      <c r="F11" s="59"/>
      <c r="G11" s="18">
        <v>0</v>
      </c>
      <c r="H11" s="59">
        <f>SUM(H7+H9)</f>
        <v>0</v>
      </c>
      <c r="I11" s="59"/>
    </row>
    <row r="12" spans="1:9" s="3" customFormat="1" ht="27" customHeight="1">
      <c r="A12" s="52"/>
      <c r="B12" s="50"/>
      <c r="C12" s="50"/>
      <c r="D12" s="17" t="s">
        <v>10</v>
      </c>
      <c r="E12" s="59">
        <f>E8+E10</f>
        <v>0</v>
      </c>
      <c r="F12" s="59"/>
      <c r="G12" s="18">
        <f>G8+G10</f>
        <v>0</v>
      </c>
      <c r="H12" s="59">
        <f>H8+H10</f>
        <v>0</v>
      </c>
      <c r="I12" s="59"/>
    </row>
    <row r="13" spans="1:9" s="3" customFormat="1" ht="27" customHeight="1">
      <c r="A13" s="52"/>
      <c r="B13" s="84" t="s">
        <v>12</v>
      </c>
      <c r="C13" s="50"/>
      <c r="D13" s="17" t="s">
        <v>7</v>
      </c>
      <c r="E13" s="59">
        <v>679.42</v>
      </c>
      <c r="F13" s="59"/>
      <c r="G13" s="18">
        <v>0</v>
      </c>
      <c r="H13" s="59">
        <v>0</v>
      </c>
      <c r="I13" s="59"/>
    </row>
    <row r="14" spans="1:9" s="3" customFormat="1" ht="27" customHeight="1">
      <c r="A14" s="52"/>
      <c r="B14" s="50"/>
      <c r="C14" s="50"/>
      <c r="D14" s="17" t="s">
        <v>10</v>
      </c>
      <c r="E14" s="59"/>
      <c r="F14" s="59"/>
      <c r="G14" s="19"/>
      <c r="H14" s="59"/>
      <c r="I14" s="59"/>
    </row>
    <row r="15" spans="1:9" s="3" customFormat="1" ht="27" customHeight="1">
      <c r="A15" s="52"/>
      <c r="B15" s="50" t="s">
        <v>13</v>
      </c>
      <c r="C15" s="50"/>
      <c r="D15" s="17" t="s">
        <v>7</v>
      </c>
      <c r="E15" s="85">
        <f>E13/E11</f>
        <v>0.55900478027990563</v>
      </c>
      <c r="F15" s="59"/>
      <c r="G15" s="46">
        <v>0</v>
      </c>
      <c r="H15" s="59">
        <v>0</v>
      </c>
      <c r="I15" s="59"/>
    </row>
    <row r="16" spans="1:9" s="3" customFormat="1" ht="27" customHeight="1">
      <c r="A16" s="52"/>
      <c r="B16" s="50"/>
      <c r="C16" s="50"/>
      <c r="D16" s="17" t="s">
        <v>10</v>
      </c>
      <c r="E16" s="59"/>
      <c r="F16" s="59"/>
      <c r="G16" s="19"/>
      <c r="H16" s="59"/>
      <c r="I16" s="59"/>
    </row>
    <row r="17" spans="1:9" s="4" customFormat="1" ht="27" customHeight="1">
      <c r="A17" s="74" t="s">
        <v>14</v>
      </c>
      <c r="B17" s="74"/>
      <c r="C17" s="74"/>
      <c r="D17" s="74"/>
      <c r="E17" s="71" t="s">
        <v>15</v>
      </c>
      <c r="F17" s="71" t="s">
        <v>16</v>
      </c>
      <c r="G17" s="74" t="s">
        <v>17</v>
      </c>
      <c r="H17" s="52" t="s">
        <v>18</v>
      </c>
      <c r="I17" s="52" t="s">
        <v>19</v>
      </c>
    </row>
    <row r="18" spans="1:9" s="4" customFormat="1" ht="30" customHeight="1">
      <c r="A18" s="20" t="s">
        <v>20</v>
      </c>
      <c r="B18" s="21" t="s">
        <v>21</v>
      </c>
      <c r="C18" s="21" t="s">
        <v>22</v>
      </c>
      <c r="D18" s="20" t="s">
        <v>23</v>
      </c>
      <c r="E18" s="71"/>
      <c r="F18" s="71"/>
      <c r="G18" s="74"/>
      <c r="H18" s="52"/>
      <c r="I18" s="52"/>
    </row>
    <row r="19" spans="1:9" ht="34.5" customHeight="1">
      <c r="A19" s="52" t="s">
        <v>24</v>
      </c>
      <c r="B19" s="71" t="s">
        <v>25</v>
      </c>
      <c r="C19" s="40" t="s">
        <v>118</v>
      </c>
      <c r="D19" s="79">
        <v>15</v>
      </c>
      <c r="E19" s="80" t="s">
        <v>26</v>
      </c>
      <c r="F19" s="79" t="s">
        <v>27</v>
      </c>
      <c r="G19" s="80" t="s">
        <v>28</v>
      </c>
      <c r="H19" s="41">
        <v>5</v>
      </c>
      <c r="I19" s="81" t="s">
        <v>121</v>
      </c>
    </row>
    <row r="20" spans="1:9" ht="34.5" customHeight="1">
      <c r="A20" s="52"/>
      <c r="B20" s="71"/>
      <c r="C20" s="40" t="s">
        <v>119</v>
      </c>
      <c r="D20" s="79"/>
      <c r="E20" s="80"/>
      <c r="F20" s="79"/>
      <c r="G20" s="80"/>
      <c r="H20" s="41">
        <v>5</v>
      </c>
      <c r="I20" s="82"/>
    </row>
    <row r="21" spans="1:9" ht="34.5" customHeight="1">
      <c r="A21" s="52"/>
      <c r="B21" s="71"/>
      <c r="C21" s="40" t="s">
        <v>120</v>
      </c>
      <c r="D21" s="79"/>
      <c r="E21" s="80"/>
      <c r="F21" s="79"/>
      <c r="G21" s="80"/>
      <c r="H21" s="41">
        <v>4.5</v>
      </c>
      <c r="I21" s="83"/>
    </row>
    <row r="22" spans="1:9" ht="80.099999999999994" customHeight="1">
      <c r="A22" s="52"/>
      <c r="B22" s="71" t="s">
        <v>29</v>
      </c>
      <c r="C22" s="22" t="s">
        <v>30</v>
      </c>
      <c r="D22" s="22">
        <v>8</v>
      </c>
      <c r="E22" s="23" t="s">
        <v>31</v>
      </c>
      <c r="F22" s="22" t="s">
        <v>27</v>
      </c>
      <c r="G22" s="23" t="s">
        <v>32</v>
      </c>
      <c r="H22" s="24">
        <v>6</v>
      </c>
      <c r="I22" s="42" t="s">
        <v>143</v>
      </c>
    </row>
    <row r="23" spans="1:9" ht="65.099999999999994" customHeight="1">
      <c r="A23" s="52"/>
      <c r="B23" s="71"/>
      <c r="C23" s="22" t="s">
        <v>33</v>
      </c>
      <c r="D23" s="22">
        <v>4</v>
      </c>
      <c r="E23" s="23" t="s">
        <v>34</v>
      </c>
      <c r="F23" s="22" t="s">
        <v>27</v>
      </c>
      <c r="G23" s="23" t="s">
        <v>35</v>
      </c>
      <c r="H23" s="24">
        <v>4</v>
      </c>
      <c r="I23" s="42" t="s">
        <v>122</v>
      </c>
    </row>
    <row r="24" spans="1:9" ht="90" customHeight="1">
      <c r="A24" s="52"/>
      <c r="B24" s="71"/>
      <c r="C24" s="22" t="s">
        <v>36</v>
      </c>
      <c r="D24" s="22">
        <v>6</v>
      </c>
      <c r="E24" s="23" t="s">
        <v>37</v>
      </c>
      <c r="F24" s="22" t="s">
        <v>27</v>
      </c>
      <c r="G24" s="23" t="s">
        <v>38</v>
      </c>
      <c r="H24" s="24">
        <v>5</v>
      </c>
      <c r="I24" s="42" t="s">
        <v>144</v>
      </c>
    </row>
    <row r="25" spans="1:9" ht="66" customHeight="1">
      <c r="A25" s="52"/>
      <c r="B25" s="71"/>
      <c r="C25" s="22" t="s">
        <v>39</v>
      </c>
      <c r="D25" s="22">
        <v>2</v>
      </c>
      <c r="E25" s="23" t="s">
        <v>40</v>
      </c>
      <c r="F25" s="22" t="s">
        <v>27</v>
      </c>
      <c r="G25" s="23" t="s">
        <v>41</v>
      </c>
      <c r="H25" s="24">
        <v>2</v>
      </c>
      <c r="I25" s="42" t="s">
        <v>123</v>
      </c>
    </row>
    <row r="26" spans="1:9" ht="113.1" customHeight="1">
      <c r="A26" s="52" t="s">
        <v>24</v>
      </c>
      <c r="B26" s="21" t="s">
        <v>29</v>
      </c>
      <c r="C26" s="22" t="s">
        <v>42</v>
      </c>
      <c r="D26" s="22">
        <v>5</v>
      </c>
      <c r="E26" s="23" t="s">
        <v>43</v>
      </c>
      <c r="F26" s="22" t="s">
        <v>27</v>
      </c>
      <c r="G26" s="43" t="s">
        <v>124</v>
      </c>
      <c r="H26" s="24">
        <v>5</v>
      </c>
      <c r="I26" s="42" t="s">
        <v>125</v>
      </c>
    </row>
    <row r="27" spans="1:9" s="5" customFormat="1" ht="63" customHeight="1">
      <c r="A27" s="52"/>
      <c r="B27" s="71" t="s">
        <v>44</v>
      </c>
      <c r="C27" s="22" t="s">
        <v>45</v>
      </c>
      <c r="D27" s="22">
        <v>4</v>
      </c>
      <c r="E27" s="23" t="s">
        <v>46</v>
      </c>
      <c r="F27" s="22" t="s">
        <v>47</v>
      </c>
      <c r="G27" s="23" t="s">
        <v>48</v>
      </c>
      <c r="H27" s="26">
        <v>4</v>
      </c>
      <c r="I27" s="44" t="s">
        <v>126</v>
      </c>
    </row>
    <row r="28" spans="1:9" ht="63" customHeight="1">
      <c r="A28" s="52"/>
      <c r="B28" s="71"/>
      <c r="C28" s="22" t="s">
        <v>49</v>
      </c>
      <c r="D28" s="22">
        <v>2</v>
      </c>
      <c r="E28" s="23" t="s">
        <v>50</v>
      </c>
      <c r="F28" s="22" t="s">
        <v>51</v>
      </c>
      <c r="G28" s="23" t="s">
        <v>52</v>
      </c>
      <c r="H28" s="24">
        <v>2</v>
      </c>
      <c r="I28" s="44" t="s">
        <v>126</v>
      </c>
    </row>
    <row r="29" spans="1:9" ht="63" customHeight="1">
      <c r="A29" s="52"/>
      <c r="B29" s="71"/>
      <c r="C29" s="22" t="s">
        <v>53</v>
      </c>
      <c r="D29" s="22">
        <v>4</v>
      </c>
      <c r="E29" s="23" t="s">
        <v>54</v>
      </c>
      <c r="F29" s="22" t="s">
        <v>47</v>
      </c>
      <c r="G29" s="23" t="s">
        <v>55</v>
      </c>
      <c r="H29" s="24">
        <v>4</v>
      </c>
      <c r="I29" s="44" t="s">
        <v>126</v>
      </c>
    </row>
    <row r="30" spans="1:9" ht="105" customHeight="1">
      <c r="A30" s="52"/>
      <c r="B30" s="21" t="s">
        <v>56</v>
      </c>
      <c r="C30" s="22" t="s">
        <v>57</v>
      </c>
      <c r="D30" s="22">
        <v>3</v>
      </c>
      <c r="E30" s="23" t="s">
        <v>58</v>
      </c>
      <c r="F30" s="22" t="s">
        <v>59</v>
      </c>
      <c r="G30" s="23" t="s">
        <v>60</v>
      </c>
      <c r="H30" s="24">
        <v>1.8</v>
      </c>
      <c r="I30" s="42" t="s">
        <v>127</v>
      </c>
    </row>
    <row r="31" spans="1:9" ht="176.1" customHeight="1">
      <c r="A31" s="65" t="s">
        <v>24</v>
      </c>
      <c r="B31" s="72" t="s">
        <v>56</v>
      </c>
      <c r="C31" s="22" t="s">
        <v>61</v>
      </c>
      <c r="D31" s="22">
        <v>3</v>
      </c>
      <c r="E31" s="23" t="s">
        <v>62</v>
      </c>
      <c r="F31" s="22" t="s">
        <v>59</v>
      </c>
      <c r="G31" s="23" t="s">
        <v>63</v>
      </c>
      <c r="H31" s="24">
        <v>1.8</v>
      </c>
      <c r="I31" s="42" t="s">
        <v>128</v>
      </c>
    </row>
    <row r="32" spans="1:9" ht="114.95" customHeight="1">
      <c r="A32" s="66"/>
      <c r="B32" s="73"/>
      <c r="C32" s="22" t="s">
        <v>64</v>
      </c>
      <c r="D32" s="22">
        <v>3</v>
      </c>
      <c r="E32" s="23" t="s">
        <v>65</v>
      </c>
      <c r="F32" s="22" t="s">
        <v>59</v>
      </c>
      <c r="G32" s="23" t="s">
        <v>66</v>
      </c>
      <c r="H32" s="24">
        <v>3</v>
      </c>
      <c r="I32" s="42" t="s">
        <v>129</v>
      </c>
    </row>
    <row r="33" spans="1:9" s="5" customFormat="1" ht="62.1" customHeight="1">
      <c r="A33" s="66"/>
      <c r="B33" s="71" t="s">
        <v>67</v>
      </c>
      <c r="C33" s="22" t="s">
        <v>68</v>
      </c>
      <c r="D33" s="22">
        <v>3</v>
      </c>
      <c r="E33" s="45" t="s">
        <v>131</v>
      </c>
      <c r="F33" s="22" t="s">
        <v>51</v>
      </c>
      <c r="G33" s="45" t="s">
        <v>132</v>
      </c>
      <c r="H33" s="26">
        <v>3</v>
      </c>
      <c r="I33" s="44" t="s">
        <v>133</v>
      </c>
    </row>
    <row r="34" spans="1:9" ht="54.95" customHeight="1">
      <c r="A34" s="67"/>
      <c r="B34" s="71"/>
      <c r="C34" s="22" t="s">
        <v>69</v>
      </c>
      <c r="D34" s="22">
        <v>3</v>
      </c>
      <c r="E34" s="23" t="s">
        <v>70</v>
      </c>
      <c r="F34" s="22" t="s">
        <v>27</v>
      </c>
      <c r="G34" s="23" t="s">
        <v>71</v>
      </c>
      <c r="H34" s="24">
        <v>3</v>
      </c>
      <c r="I34" s="44"/>
    </row>
    <row r="35" spans="1:9" ht="123.95" customHeight="1">
      <c r="A35" s="68" t="s">
        <v>72</v>
      </c>
      <c r="B35" s="74" t="s">
        <v>73</v>
      </c>
      <c r="C35" s="27" t="s">
        <v>74</v>
      </c>
      <c r="D35" s="28">
        <v>4</v>
      </c>
      <c r="E35" s="23" t="s">
        <v>75</v>
      </c>
      <c r="F35" s="22" t="s">
        <v>27</v>
      </c>
      <c r="G35" s="23" t="s">
        <v>76</v>
      </c>
      <c r="H35" s="24">
        <v>4</v>
      </c>
      <c r="I35" s="42" t="s">
        <v>130</v>
      </c>
    </row>
    <row r="36" spans="1:9" ht="105" customHeight="1">
      <c r="A36" s="69"/>
      <c r="B36" s="74"/>
      <c r="C36" s="27" t="s">
        <v>77</v>
      </c>
      <c r="D36" s="28">
        <v>4</v>
      </c>
      <c r="E36" s="23" t="s">
        <v>78</v>
      </c>
      <c r="F36" s="22" t="s">
        <v>27</v>
      </c>
      <c r="G36" s="23" t="s">
        <v>79</v>
      </c>
      <c r="H36" s="24">
        <v>3</v>
      </c>
      <c r="I36" s="44" t="s">
        <v>141</v>
      </c>
    </row>
    <row r="37" spans="1:9" ht="69" customHeight="1">
      <c r="A37" s="69"/>
      <c r="B37" s="74"/>
      <c r="C37" s="22" t="s">
        <v>80</v>
      </c>
      <c r="D37" s="22">
        <v>4</v>
      </c>
      <c r="E37" s="23" t="s">
        <v>81</v>
      </c>
      <c r="F37" s="22" t="s">
        <v>27</v>
      </c>
      <c r="G37" s="23" t="s">
        <v>82</v>
      </c>
      <c r="H37" s="24">
        <v>4</v>
      </c>
      <c r="I37" s="42" t="s">
        <v>134</v>
      </c>
    </row>
    <row r="38" spans="1:9" ht="63.95" customHeight="1">
      <c r="A38" s="69"/>
      <c r="B38" s="74" t="s">
        <v>83</v>
      </c>
      <c r="C38" s="27" t="s">
        <v>84</v>
      </c>
      <c r="D38" s="28">
        <v>4</v>
      </c>
      <c r="E38" s="29" t="s">
        <v>85</v>
      </c>
      <c r="F38" s="22" t="s">
        <v>27</v>
      </c>
      <c r="G38" s="29" t="s">
        <v>86</v>
      </c>
      <c r="H38" s="24">
        <v>3</v>
      </c>
      <c r="I38" s="42" t="s">
        <v>135</v>
      </c>
    </row>
    <row r="39" spans="1:9" ht="75" customHeight="1">
      <c r="A39" s="70"/>
      <c r="B39" s="74"/>
      <c r="C39" s="27" t="s">
        <v>87</v>
      </c>
      <c r="D39" s="28">
        <v>4</v>
      </c>
      <c r="E39" s="23" t="s">
        <v>88</v>
      </c>
      <c r="F39" s="22" t="s">
        <v>27</v>
      </c>
      <c r="G39" s="23" t="s">
        <v>89</v>
      </c>
      <c r="H39" s="24">
        <v>3</v>
      </c>
      <c r="I39" s="42" t="s">
        <v>136</v>
      </c>
    </row>
    <row r="40" spans="1:9" ht="72" customHeight="1">
      <c r="A40" s="69" t="s">
        <v>72</v>
      </c>
      <c r="B40" s="20" t="s">
        <v>83</v>
      </c>
      <c r="C40" s="27" t="s">
        <v>90</v>
      </c>
      <c r="D40" s="28">
        <v>4</v>
      </c>
      <c r="E40" s="25" t="s">
        <v>91</v>
      </c>
      <c r="F40" s="27" t="s">
        <v>27</v>
      </c>
      <c r="G40" s="29" t="s">
        <v>92</v>
      </c>
      <c r="H40" s="24">
        <v>2.5</v>
      </c>
      <c r="I40" s="42" t="s">
        <v>139</v>
      </c>
    </row>
    <row r="41" spans="1:9" ht="63" customHeight="1">
      <c r="A41" s="69"/>
      <c r="B41" s="74" t="s">
        <v>93</v>
      </c>
      <c r="C41" s="27" t="s">
        <v>94</v>
      </c>
      <c r="D41" s="27">
        <v>4</v>
      </c>
      <c r="E41" s="25" t="s">
        <v>95</v>
      </c>
      <c r="F41" s="27" t="s">
        <v>27</v>
      </c>
      <c r="G41" s="25" t="s">
        <v>96</v>
      </c>
      <c r="H41" s="24">
        <v>3</v>
      </c>
      <c r="I41" s="42" t="s">
        <v>140</v>
      </c>
    </row>
    <row r="42" spans="1:9" ht="108" customHeight="1">
      <c r="A42" s="69"/>
      <c r="B42" s="74"/>
      <c r="C42" s="27" t="s">
        <v>97</v>
      </c>
      <c r="D42" s="27">
        <v>4</v>
      </c>
      <c r="E42" s="25" t="s">
        <v>98</v>
      </c>
      <c r="F42" s="27" t="s">
        <v>27</v>
      </c>
      <c r="G42" s="25" t="s">
        <v>99</v>
      </c>
      <c r="H42" s="24">
        <v>2</v>
      </c>
      <c r="I42" s="42" t="s">
        <v>137</v>
      </c>
    </row>
    <row r="43" spans="1:9" ht="69.95" customHeight="1">
      <c r="A43" s="70"/>
      <c r="B43" s="74"/>
      <c r="C43" s="27" t="s">
        <v>100</v>
      </c>
      <c r="D43" s="27">
        <v>3</v>
      </c>
      <c r="E43" s="25" t="s">
        <v>101</v>
      </c>
      <c r="F43" s="27" t="s">
        <v>27</v>
      </c>
      <c r="G43" s="25" t="s">
        <v>102</v>
      </c>
      <c r="H43" s="24">
        <v>2.5</v>
      </c>
      <c r="I43" s="42" t="s">
        <v>138</v>
      </c>
    </row>
    <row r="44" spans="1:9" ht="27.95" customHeight="1">
      <c r="A44" s="60" t="s">
        <v>103</v>
      </c>
      <c r="B44" s="61"/>
      <c r="C44" s="62"/>
      <c r="D44" s="27"/>
      <c r="E44" s="25"/>
      <c r="F44" s="27"/>
      <c r="G44" s="25"/>
      <c r="H44" s="27">
        <f>SUM(H19:H43)</f>
        <v>86.1</v>
      </c>
      <c r="I44" s="39"/>
    </row>
    <row r="45" spans="1:9" ht="62.1" customHeight="1">
      <c r="A45" s="30" t="s">
        <v>104</v>
      </c>
      <c r="B45" s="63" t="s">
        <v>105</v>
      </c>
      <c r="C45" s="64"/>
      <c r="D45" s="31">
        <v>3</v>
      </c>
      <c r="E45" s="32" t="s">
        <v>106</v>
      </c>
      <c r="F45" s="22" t="s">
        <v>47</v>
      </c>
      <c r="G45" s="23" t="s">
        <v>107</v>
      </c>
      <c r="H45" s="24">
        <v>0</v>
      </c>
      <c r="I45" s="39"/>
    </row>
    <row r="46" spans="1:9" ht="60.95" customHeight="1">
      <c r="A46" s="78" t="s">
        <v>104</v>
      </c>
      <c r="B46" s="63" t="s">
        <v>108</v>
      </c>
      <c r="C46" s="64"/>
      <c r="D46" s="31">
        <v>3</v>
      </c>
      <c r="E46" s="32" t="s">
        <v>109</v>
      </c>
      <c r="F46" s="22" t="s">
        <v>47</v>
      </c>
      <c r="G46" s="23" t="s">
        <v>110</v>
      </c>
      <c r="H46" s="24">
        <v>0</v>
      </c>
      <c r="I46" s="39"/>
    </row>
    <row r="47" spans="1:9" ht="60.95" customHeight="1">
      <c r="A47" s="78"/>
      <c r="B47" s="63" t="s">
        <v>111</v>
      </c>
      <c r="C47" s="64"/>
      <c r="D47" s="31">
        <v>4</v>
      </c>
      <c r="E47" s="33" t="s">
        <v>112</v>
      </c>
      <c r="F47" s="22" t="s">
        <v>47</v>
      </c>
      <c r="G47" s="34" t="s">
        <v>113</v>
      </c>
      <c r="H47" s="24">
        <v>0</v>
      </c>
      <c r="I47" s="39"/>
    </row>
    <row r="48" spans="1:9" s="6" customFormat="1" ht="24.95" customHeight="1">
      <c r="A48" s="60" t="s">
        <v>114</v>
      </c>
      <c r="B48" s="61"/>
      <c r="C48" s="61"/>
      <c r="D48" s="35"/>
      <c r="E48" s="36"/>
      <c r="G48" s="37"/>
      <c r="H48" s="16">
        <v>0</v>
      </c>
      <c r="I48" s="37"/>
    </row>
    <row r="49" spans="1:9" s="7" customFormat="1" ht="24" customHeight="1">
      <c r="A49" s="52" t="s">
        <v>115</v>
      </c>
      <c r="B49" s="52"/>
      <c r="C49" s="52"/>
      <c r="D49" s="16"/>
      <c r="E49" s="38"/>
      <c r="F49" s="38"/>
      <c r="G49" s="38"/>
      <c r="H49" s="16">
        <f>H44-H48</f>
        <v>86.1</v>
      </c>
      <c r="I49" s="38"/>
    </row>
    <row r="50" spans="1:9" s="8" customFormat="1" ht="24" customHeight="1">
      <c r="A50" s="75"/>
      <c r="B50" s="75"/>
      <c r="C50" s="75"/>
      <c r="D50" s="75"/>
      <c r="E50" s="76"/>
      <c r="F50" s="77"/>
      <c r="G50" s="77"/>
      <c r="H50" s="77"/>
      <c r="I50" s="77"/>
    </row>
  </sheetData>
  <mergeCells count="66">
    <mergeCell ref="E16:F16"/>
    <mergeCell ref="H16:I16"/>
    <mergeCell ref="E13:F13"/>
    <mergeCell ref="H13:I13"/>
    <mergeCell ref="B7:C8"/>
    <mergeCell ref="B9:C10"/>
    <mergeCell ref="B11:C12"/>
    <mergeCell ref="B13:C14"/>
    <mergeCell ref="B15:C16"/>
    <mergeCell ref="E14:F14"/>
    <mergeCell ref="H14:I14"/>
    <mergeCell ref="E15:F15"/>
    <mergeCell ref="H15:I15"/>
    <mergeCell ref="E10:F10"/>
    <mergeCell ref="H10:I10"/>
    <mergeCell ref="E11:F11"/>
    <mergeCell ref="D19:D21"/>
    <mergeCell ref="E17:E18"/>
    <mergeCell ref="E19:E21"/>
    <mergeCell ref="A17:D17"/>
    <mergeCell ref="I19:I21"/>
    <mergeCell ref="I17:I18"/>
    <mergeCell ref="F17:F18"/>
    <mergeCell ref="F19:F21"/>
    <mergeCell ref="G17:G18"/>
    <mergeCell ref="G19:G21"/>
    <mergeCell ref="H17:H18"/>
    <mergeCell ref="B46:C46"/>
    <mergeCell ref="B47:C47"/>
    <mergeCell ref="A48:C48"/>
    <mergeCell ref="A49:C49"/>
    <mergeCell ref="A50:I50"/>
    <mergeCell ref="A46:A47"/>
    <mergeCell ref="A44:C44"/>
    <mergeCell ref="B45:C45"/>
    <mergeCell ref="A6:A16"/>
    <mergeCell ref="A19:A25"/>
    <mergeCell ref="A26:A30"/>
    <mergeCell ref="A31:A34"/>
    <mergeCell ref="A35:A39"/>
    <mergeCell ref="A40:A43"/>
    <mergeCell ref="B19:B21"/>
    <mergeCell ref="B22:B25"/>
    <mergeCell ref="B27:B29"/>
    <mergeCell ref="B31:B32"/>
    <mergeCell ref="B33:B34"/>
    <mergeCell ref="B35:B37"/>
    <mergeCell ref="B38:B39"/>
    <mergeCell ref="B41:B43"/>
    <mergeCell ref="H11:I11"/>
    <mergeCell ref="E12:F12"/>
    <mergeCell ref="H12:I12"/>
    <mergeCell ref="E7:F7"/>
    <mergeCell ref="H7:I7"/>
    <mergeCell ref="E8:F8"/>
    <mergeCell ref="H8:I8"/>
    <mergeCell ref="E9:F9"/>
    <mergeCell ref="H9:I9"/>
    <mergeCell ref="A2:I2"/>
    <mergeCell ref="A3:I3"/>
    <mergeCell ref="A4:F4"/>
    <mergeCell ref="A5:F5"/>
    <mergeCell ref="B6:C6"/>
    <mergeCell ref="D6:F6"/>
    <mergeCell ref="H6:I6"/>
    <mergeCell ref="G4:I5"/>
  </mergeCells>
  <phoneticPr fontId="16" type="noConversion"/>
  <pageMargins left="0.47244094488188981" right="0.31496062992125984" top="0.9055118110236221" bottom="0.70866141732283472" header="0.35433070866141736" footer="0.31496062992125984"/>
  <pageSetup paperSize="9"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整体支出</vt:lpstr>
      <vt:lpstr>整体支出!Print_Titles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2026-10-23T07:44:00Z</cp:lastPrinted>
  <dcterms:created xsi:type="dcterms:W3CDTF">2025-03-25T02:36:00Z</dcterms:created>
  <dcterms:modified xsi:type="dcterms:W3CDTF">2026-10-26T03:45:57Z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2052-11.8.2.11978</vt:lpwstr>
  </property>
</Properties>
</file>