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4"/>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<sst xmlns="http://schemas.openxmlformats.org/spreadsheetml/2006/main" count="1588" uniqueCount="579">
  <si>
    <t xml:space="preserve">攀枝花市东区人民政府大渡口街道办事处
2026年部门预算
</t>
  </si>
  <si>
    <r>
      <rPr>
        <sz val="14"/>
        <rFont val="方正小标宋简体"/>
        <charset val="134"/>
      </rPr>
      <t>报送日期：2026年4月</t>
    </r>
    <r>
      <rPr>
        <sz val="14"/>
        <color theme="1"/>
        <rFont val="方正小标宋简体"/>
        <charset val="134"/>
      </rPr>
      <t>10</t>
    </r>
    <r>
      <rPr>
        <sz val="14"/>
        <rFont val="方正小标宋简体"/>
        <charset val="134"/>
      </rPr>
      <t>日</t>
    </r>
  </si>
  <si>
    <t>表1</t>
  </si>
  <si>
    <t>部门收支总表</t>
  </si>
  <si>
    <t>部门：攀枝花市东区人民政府大渡口街道办事处</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</si>
  <si>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</si>
  <si>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</si>
  <si>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</si>
  <si>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</si>
  <si>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</si>
  <si>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</si>
  <si>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</si>
  <si>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</si>
  <si>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</si>
  <si>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</si>
  <si>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</si>
  <si>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</si>
  <si>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</si>
  <si>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</si>
  <si>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</si>
  <si>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</si>
  <si>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</si>
  <si>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</si>
  <si>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</si>
  <si>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</si>
  <si>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</si>
  <si>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</si>
  <si>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</si>
  <si>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</si>
  <si>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</si>
  <si>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</si>
  <si>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</si>
  <si>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</si>
  <si>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</si>
  <si>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</si>
  <si>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</si>
  <si>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</si>
  <si>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</si>
  <si>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</si>
  <si>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</si>
  <si>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</si>
  <si>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</si>
  <si>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</si>
  <si>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</si>
  <si>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</si>
  <si>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</si>
  <si>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</si>
  <si>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</si>
  <si>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</si>
  <si>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</si>
  <si>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</si>
  <si>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</si>
  <si>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</si>
  <si>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</si>
  <si>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</si>
  <si>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</si>
  <si>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</si>
  <si>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</si>
  <si>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</si>
  <si>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</si>
  <si>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</si>
  <si>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</si>
  <si>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</si>
  <si>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</si>
  <si>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</si>
  <si>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</si>
  <si>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</si>
  <si>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</si>
  <si>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</si>
  <si>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</si>
  <si>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</si>
  <si>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</si>
  <si>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</si>
  <si>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表1-2</t>
  </si>
  <si>
    <t>部门支出总表</t>
  </si>
  <si>
    <t>基本支出</t>
  </si>
  <si>
    <t>项目支出</t>
  </si>
  <si>
    <t>上缴上级支出</t>
  </si>
  <si>
    <t>对附属单位补助支出</t>
  </si>
  <si>
    <t>科目编码</t>
  </si>
  <si>
    <t>类</t>
  </si>
  <si>
    <t>款</t>
  </si>
  <si>
    <t>项</t>
  </si>
  <si>
    <t>01</t>
  </si>
  <si>
    <t>02</t>
  </si>
  <si>
    <t>一般行政管理事务</t>
  </si>
  <si>
    <t>03</t>
  </si>
  <si>
    <t>行政运行</t>
  </si>
  <si>
    <t>事业运行</t>
  </si>
  <si>
    <t>05</t>
  </si>
  <si>
    <t>机关事业单位基本养老保险缴费支出</t>
  </si>
  <si>
    <t>06</t>
  </si>
  <si>
    <t>机关事业单位职业年金缴费支出</t>
  </si>
  <si>
    <t>其他行政事业单位养老支出</t>
  </si>
  <si>
    <t>财政代缴其他社会保险费支出</t>
  </si>
  <si>
    <t>行政单位医疗</t>
  </si>
  <si>
    <t>事业单位医疗</t>
  </si>
  <si>
    <t>公务员医疗补助</t>
  </si>
  <si>
    <t>04</t>
  </si>
  <si>
    <t>城管执法</t>
  </si>
  <si>
    <t>其他城乡社区管理事务支出</t>
  </si>
  <si>
    <t>其他城乡社区公共设施支出</t>
  </si>
  <si>
    <t> 城乡社区环境卫生</t>
  </si>
  <si>
    <t>08</t>
  </si>
  <si>
    <t>征地和拆迁补偿支出</t>
  </si>
  <si>
    <t>城市建设支出</t>
  </si>
  <si>
    <t>07</t>
  </si>
  <si>
    <t>对村民委员会和村党支部的补助</t>
  </si>
  <si>
    <t>11</t>
  </si>
  <si>
    <t>配租型住房保障</t>
  </si>
  <si>
    <t>住房公积金</t>
  </si>
  <si>
    <t>国有企业退休人员社会化管理补助支出</t>
  </si>
  <si>
    <t>99</t>
  </si>
  <si>
    <t>其他应急管理支出</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</si>
  <si>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</si>
  <si>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</si>
  <si>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</si>
  <si>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</si>
  <si>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</si>
  <si>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</si>
  <si>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</si>
  <si>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</si>
  <si>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</si>
  <si>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</si>
  <si>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</si>
  <si>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</si>
  <si>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</si>
  <si>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</si>
  <si>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</si>
  <si>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</si>
  <si>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</si>
  <si>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</si>
  <si>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</si>
  <si>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</si>
  <si>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</si>
  <si>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</si>
  <si>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</si>
  <si>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</si>
  <si>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</si>
  <si>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</si>
  <si>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</si>
  <si>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</si>
  <si>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</si>
  <si>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</si>
  <si>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</si>
  <si>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</si>
  <si>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</si>
  <si>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</si>
  <si>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</si>
  <si>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</si>
  <si>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</si>
  <si>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</si>
  <si>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</si>
  <si>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</si>
  <si>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</si>
  <si>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</si>
  <si>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</si>
  <si>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</si>
  <si>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</si>
  <si>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</si>
  <si>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</si>
  <si>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</si>
  <si>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</si>
  <si>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</si>
  <si>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</si>
  <si>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</si>
  <si>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基本工资</t>
  </si>
  <si>
    <t>津贴补贴</t>
  </si>
  <si>
    <t>奖金</t>
  </si>
  <si>
    <t>绩效工资</t>
  </si>
  <si>
    <t>机关事业单位基本养老保险缴费</t>
  </si>
  <si>
    <t>09</t>
  </si>
  <si>
    <t>职业年金缴费</t>
  </si>
  <si>
    <t>10</t>
  </si>
  <si>
    <t>职工基本医疗保险缴费</t>
  </si>
  <si>
    <t>公务员医疗补助缴费</t>
  </si>
  <si>
    <t>12</t>
  </si>
  <si>
    <t>其他社会保障缴费</t>
  </si>
  <si>
    <t>13</t>
  </si>
  <si>
    <t>其他工资福利支出</t>
  </si>
  <si>
    <t>办公费</t>
  </si>
  <si>
    <t>水费</t>
  </si>
  <si>
    <t>电费</t>
  </si>
  <si>
    <t>邮电费</t>
  </si>
  <si>
    <t>差旅费</t>
  </si>
  <si>
    <t>维修（护）费</t>
  </si>
  <si>
    <t>租赁费</t>
  </si>
  <si>
    <t>劳务费</t>
  </si>
  <si>
    <t>委托业务费</t>
  </si>
  <si>
    <t> 工会经费</t>
  </si>
  <si>
    <t>公务用车运行维护费</t>
  </si>
  <si>
    <t>其他交通费用</t>
  </si>
  <si>
    <t>其他商品和服务支出</t>
  </si>
  <si>
    <t>生活补助</t>
  </si>
  <si>
    <t>医疗费补助</t>
  </si>
  <si>
    <t>代缴社会保险费</t>
  </si>
  <si>
    <t>其他对个人和家庭的补助</t>
  </si>
  <si>
    <t>基础设施建设</t>
  </si>
  <si>
    <t>办公设备购置</t>
  </si>
  <si>
    <t>土地补偿</t>
  </si>
  <si>
    <t>表3</t>
  </si>
  <si>
    <t>一般公共预算支出预算表</t>
  </si>
  <si>
    <t>当年财政拨款安排</t>
  </si>
  <si>
    <t>城乡社区环境卫生</t>
  </si>
  <si>
    <t>表3-1</t>
  </si>
  <si>
    <t>一般公共预算基本支出预算表</t>
  </si>
  <si>
    <t>人员经费</t>
  </si>
  <si>
    <t>公用经费</t>
  </si>
  <si>
    <t>工会经费</t>
  </si>
  <si>
    <t>表3-2</t>
  </si>
  <si>
    <t>一般公共预算项目支出预算表</t>
  </si>
  <si>
    <t>金额</t>
  </si>
  <si>
    <t>  </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</si>
  <si>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</si>
  <si>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</si>
  <si>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</si>
  <si>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</si>
  <si>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</si>
  <si>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</si>
  <si>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</si>
  <si>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</si>
  <si>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</si>
  <si>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攀枝花市东区人民政府大渡口街道办事处</t>
  </si>
  <si>
    <t>表4</t>
  </si>
  <si>
    <t xml:space="preserve">政府性基金预算支出预算表 </t>
  </si>
  <si>
    <t>本年政府性基金预算支出</t>
  </si>
  <si>
    <t>表4-1</t>
  </si>
  <si>
    <t>政府性基金预算“三公”经费支出预算表</t>
  </si>
  <si>
    <t>本年度无此项预算。</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</si>
  <si>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</si>
  <si>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</si>
  <si>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</si>
  <si>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</si>
  <si>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</si>
  <si>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</si>
  <si>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</si>
  <si>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</si>
  <si>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</si>
  <si>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</si>
  <si>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</si>
  <si>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</si>
  <si>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</si>
  <si>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</si>
  <si>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</si>
  <si>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</si>
  <si>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城管执法外勤补助</t>
  </si>
  <si>
    <t xml:space="preserve">根据年度工作安排，本项目申报财政资金6.75万元，主要用于城管外勤补贴，调动城管队员工作积极性，确保辖区市容市貌监督管理工作工作顺利完成，让各类创建、检查等工作落实到实处。    </t>
  </si>
  <si>
    <t>产出指标</t>
  </si>
  <si>
    <t>数量指标</t>
  </si>
  <si>
    <t>城管人员数量</t>
  </si>
  <si>
    <t>＝</t>
  </si>
  <si>
    <t>人</t>
  </si>
  <si>
    <t>质量指标</t>
  </si>
  <si>
    <t>城管执法外勤率</t>
  </si>
  <si>
    <t>定性</t>
  </si>
  <si>
    <t>对各类创建、检查等工作外勤率达到100%，加大对城管队员的考核力度，调动城管队员工作积极性</t>
  </si>
  <si>
    <t>时效指标</t>
  </si>
  <si>
    <t>项目完成时限</t>
  </si>
  <si>
    <t>年</t>
  </si>
  <si>
    <t>成本指标</t>
  </si>
  <si>
    <t>万元</t>
  </si>
  <si>
    <t>效益指标</t>
  </si>
  <si>
    <t>社会效益指标</t>
  </si>
  <si>
    <t>市容秩序违规行为下降</t>
  </si>
  <si>
    <t>市容环境类投诉在规定时限内办结率100%</t>
  </si>
  <si>
    <t>可持续影响指标</t>
  </si>
  <si>
    <t>外勤人员在岗稳定性</t>
  </si>
  <si>
    <t>外勤人员年度流失率控制在5%以内</t>
  </si>
  <si>
    <t>满意度指标</t>
  </si>
  <si>
    <t>服务对象满意度指标</t>
  </si>
  <si>
    <t>辖区居民满意度</t>
  </si>
  <si>
    <t>≥</t>
  </si>
  <si>
    <t>%</t>
  </si>
  <si>
    <t>18路公交站便民公厕补助</t>
  </si>
  <si>
    <t xml:space="preserve">根据年度工作安排，本项目申报财政资金1.3万元，主要用于南山社区公厕管护劳务费、水电、购买清洁用品等支，确保辖区公厕环境干净卫生，完善便民设施，对城市的发展、规划和便民起着重要作用。 </t>
  </si>
  <si>
    <t>公厕数</t>
  </si>
  <si>
    <t>座</t>
  </si>
  <si>
    <t>卫生保洁达标率</t>
  </si>
  <si>
    <t>公厕内部洁具及周边环境整洁，无异味、无积尘、无蛛网，地面无积水污渍，保洁达标率100%</t>
  </si>
  <si>
    <t>18路公交站便民公厕补助费用</t>
  </si>
  <si>
    <t>服务时长保障</t>
  </si>
  <si>
    <t>公厕开放时间实现24小时开放</t>
  </si>
  <si>
    <t>生态效益指标</t>
  </si>
  <si>
    <t>除臭除味效果</t>
  </si>
  <si>
    <t>确保有除臭工具，公厕内空气质量达标，异味强度≤1级</t>
  </si>
  <si>
    <t>运维资金落实率</t>
  </si>
  <si>
    <t>运维资金落实率100%，保障公厕日常水电、保洁及维修费用支出</t>
  </si>
  <si>
    <t>居民满意度</t>
  </si>
  <si>
    <t>代表委员之家工作经费</t>
  </si>
  <si>
    <t>根据年度工作安排，本项目申报财政资金5.5万元，主要用于加强人大代表之家组织管理，确保驻家代表履职尽责，保障政协联络站工作正常运转</t>
  </si>
  <si>
    <t>政协联络站</t>
  </si>
  <si>
    <t>个</t>
  </si>
  <si>
    <t>人大代表数量</t>
  </si>
  <si>
    <t>名</t>
  </si>
  <si>
    <t>活动组织规范化率</t>
  </si>
  <si>
    <t>活动组织规范化率≥95%，每次活动均有完整的签到表、活动方案、现场照片</t>
  </si>
  <si>
    <t>群众诉求办结率</t>
  </si>
  <si>
    <t>群众诉求办结率≥95%，群众通过“家”反映的合理诉求，在规定时限内办结并反馈</t>
  </si>
  <si>
    <t>代表委员履职能力提升</t>
  </si>
  <si>
    <t>定期组织代表委员开展履职培训，每年≥2次，提升其解决实际问题的能力</t>
  </si>
  <si>
    <t>代表委员满意度</t>
  </si>
  <si>
    <t>廉租住房管理专项补助经费</t>
  </si>
  <si>
    <t>根据年度工作安排，本项目申报财政资金48.56万元，主要用于小区电梯维护、管理人员劳务费等，确保小区市容环境及公共安全管理顺利完成，给入住居民创造一个安定、和谐、干净、舒适的生活空间。</t>
  </si>
  <si>
    <t>管理人员数量</t>
  </si>
  <si>
    <t>五十四保障性住房（公租房、廉租房）套数</t>
  </si>
  <si>
    <t>套</t>
  </si>
  <si>
    <t>租金收缴率</t>
  </si>
  <si>
    <t>已入住家庭按时缴纳租金的比例达到95%，反映管理效率和租户履约情况完好</t>
  </si>
  <si>
    <t>关心低收入群体</t>
  </si>
  <si>
    <t>通过入住廉租房，低收入群体的住房质量改善≥90%</t>
  </si>
  <si>
    <t>社区和谐稳定指数逐年上升</t>
  </si>
  <si>
    <t>小区内重大治安案件、群体性上访事件≦6件，邻里关系和谐</t>
  </si>
  <si>
    <t>小区清扫保洁费</t>
  </si>
  <si>
    <t>根据年度工作安排，本项目申报财政资金102.5万元，主要用于小区环境综合整治工作，确保群众生活环境整洁干净，进一步提高小区环境卫生管理水平，营造一个整洁、优美、文明的城乡人居环境。</t>
  </si>
  <si>
    <t>辖区辐射面积</t>
  </si>
  <si>
    <t>万平方米</t>
  </si>
  <si>
    <t>垃圾清运及时率</t>
  </si>
  <si>
    <t>垃圾清运及时率100%，做到“日产日清”，垃圾桶无满溢，清运过程无泄漏、无吊挂垃圾</t>
  </si>
  <si>
    <t>小区卫生整治、保洁人员劳务费、环境治理等</t>
  </si>
  <si>
    <t>工作人员权益保障率</t>
  </si>
  <si>
    <t>保洁人员工资按时按月足额发放，配备必要的劳保用品，保障率100%</t>
  </si>
  <si>
    <t>污水乱排乱倒治理率</t>
  </si>
  <si>
    <t>污水乱排乱倒治理率100%，小区内无污水横流，无乱倒脏水现象，排水设施通畅</t>
  </si>
  <si>
    <t>群众满意度</t>
  </si>
  <si>
    <t>绿地管护费</t>
  </si>
  <si>
    <t>根据年度工作安排，本项目申报财政资金68.34万元，主要用于城区绿化带及街道行道树的养护、管理工作，确保城市发展空间和生态品质持续提升，满足居民对城市宜居的需求。</t>
  </si>
  <si>
    <t>绿地面积、社区（村）数量</t>
  </si>
  <si>
    <t>现有绿地面积63274平方米，包含5个社区1个村。</t>
  </si>
  <si>
    <t>绿地覆盖率</t>
  </si>
  <si>
    <t>绿地覆盖率≥95%，绿地无明显斑秃，裸露地块，杂草率≤5%</t>
  </si>
  <si>
    <t>养护人员权益保障率</t>
  </si>
  <si>
    <t>配备专门养护人员管护绿地，并保障养护人员工资按时按月足额发放，保障率100%</t>
  </si>
  <si>
    <t>碳汇能力逐年提升</t>
  </si>
  <si>
    <t>通过增加乔木种植比例，提高绿地碳汇量，改善局部微气候</t>
  </si>
  <si>
    <t>公厕管护费</t>
  </si>
  <si>
    <t>根据年度工作安排，本项目申报财政资金19.44万元，主要用于辖区公厕的管理，确保城市环境整洁，促进城市文明建设，以达到公厕管理规范化、制度化、专人化，保障居民舒适度持续提升。</t>
  </si>
  <si>
    <t>辖区公厕数量</t>
  </si>
  <si>
    <t>设施设备完好率</t>
  </si>
  <si>
    <t>设施设备完好率≥95%，冲水装置、照明设施、通风设备、洗手台等设施设备运行正常，损坏修复时限≤24小时</t>
  </si>
  <si>
    <t>保洁用具、公厕管理人员劳务费、卫生整治费等</t>
  </si>
  <si>
    <t>公厕正常使用率</t>
  </si>
  <si>
    <t>公厕使用率达到100%</t>
  </si>
  <si>
    <t>环境清洁剂使用率</t>
  </si>
  <si>
    <t>使用符合环保标准的清洁剂、除臭剂，减少化学物质对环境的污染，使用率90%</t>
  </si>
  <si>
    <t>市政基础设施运转维护费</t>
  </si>
  <si>
    <t>根据年度工作安排，本项目申报财政资金45万元，主要用于为市政设施购置及维护、破损设施更换、维护等工作，确保辖区无因市政设施缺失导致安全事故发生，不断增强城市功能、提升城市品位、改善人居环境条件、提高市政基础设施管护等基础市政设施提档升级。</t>
  </si>
  <si>
    <t>维护场所处数</t>
  </si>
  <si>
    <t>广场5处</t>
  </si>
  <si>
    <t>维护道路数量</t>
  </si>
  <si>
    <t>次干道、支路23条</t>
  </si>
  <si>
    <t>市政设施购置及维护、破损设施更换、维护等工作达标率</t>
  </si>
  <si>
    <t>市政设施购置及维护、破损设施更换、维护费用</t>
  </si>
  <si>
    <t>确保辖区无因市政设施缺失导致安全事故发生</t>
  </si>
  <si>
    <t>安全事故发生率≦10%</t>
  </si>
  <si>
    <t>设施使用寿命延长</t>
  </si>
  <si>
    <t>通过科学养护、延长设施的使用寿命≧1年，全生命成本逐年降低</t>
  </si>
  <si>
    <t>城市管理日常经费</t>
  </si>
  <si>
    <t>根据年度工作安排，本项目申报财政资金25万元，主要用于保障城市日常管理，创优城市人居环境，切实提高城区日常管理成效。</t>
  </si>
  <si>
    <t>管理道路数量</t>
  </si>
  <si>
    <t>辖区共有主干道2条，次干道、支路23条和背街小巷</t>
  </si>
  <si>
    <t>主干道占道经营整治合格率</t>
  </si>
  <si>
    <t>主干道占道经营整治合格率100%</t>
  </si>
  <si>
    <t>广告宣传费、市容市貌整治费等</t>
  </si>
  <si>
    <t>出行环境优化</t>
  </si>
  <si>
    <t>人行道平整畅通率≥95%</t>
  </si>
  <si>
    <t>城市管理日常知晓率</t>
  </si>
  <si>
    <t>通过制作宣传册、占道经营管控等被辖区居民城市管理日常知晓率≥90%</t>
  </si>
  <si>
    <t>党群服务专项经费</t>
  </si>
  <si>
    <t>根据年度工作安排，本项目申报财政资金148.4万元，主要用于基层党建、公共服务、维稳、共青团、妇联、武装等工作，加快推进辖区企业建设，提速提质提效，圆满完成各项目标任务，各项工作实现较大提升，进一步开创基层工作新局面。</t>
  </si>
  <si>
    <t>社区（村）</t>
  </si>
  <si>
    <t>辖区社区数5个，村1个</t>
  </si>
  <si>
    <t>人员数量</t>
  </si>
  <si>
    <t>常住人口67361人（含华山村常住人口12509人）</t>
  </si>
  <si>
    <t>基层治理协同效能</t>
  </si>
  <si>
    <t>邻里矛盾协调成功≥90%，辖区安全隐患得到及时的处置和整改</t>
  </si>
  <si>
    <t>社区满意度</t>
  </si>
  <si>
    <t>专职网格管理员补助经费</t>
  </si>
  <si>
    <t>依据攀东政法委〔2020〕63号文件，本项目申报财政资金46.08万元，主要用于网格人员补助，确保网格工作顺利开展，给辖区居民创造一个安定、和谐、舒适的生活空间，积极提供优质服务，提高辖区居民的幸福指数。</t>
  </si>
  <si>
    <t>大渡口街道总共28个网格，16名专职网格员，12名兼职网格员</t>
  </si>
  <si>
    <t>日常巡查频次</t>
  </si>
  <si>
    <t>日常巡查频次≥2次（含安全隐患、市容秩序、民生诉求等）</t>
  </si>
  <si>
    <t>问题上报准确率</t>
  </si>
  <si>
    <t>上报的问题信息（地点、描述、图片）等与实际情况吻合度达98%以上</t>
  </si>
  <si>
    <t>网格治理响应效能</t>
  </si>
  <si>
    <t>群众诉求响应时间≤1小时，问题办结率≥95%，小事不出网格解决率≥85%</t>
  </si>
  <si>
    <t>网格管理员队伍稳定性</t>
  </si>
  <si>
    <t>按月及时发放网格补助，网格管理员年度流失率控制在8%以内</t>
  </si>
  <si>
    <t>社区党组织兼职委员及社区党委（总支）下属支部书记岗位补贴</t>
  </si>
  <si>
    <t>根据年度工作安排，本项目申报财政资金33.12万元，主要用于下属支部书记岗位补贴，确保基层党组织工作顺利开展，坚定不移地执行党和政府决策部署，基层党组织建设工作顺利开展</t>
  </si>
  <si>
    <t>社区党组织兼职委员及社区党委下属支部书记人数</t>
  </si>
  <si>
    <t>补贴发放次数</t>
  </si>
  <si>
    <t>次</t>
  </si>
  <si>
    <t>补贴发放率</t>
  </si>
  <si>
    <t>支部建设与党员凝聚力</t>
  </si>
  <si>
    <t>支部党员参加“三会一课”、主题党日等组织活动年均参与率不低于85%</t>
  </si>
  <si>
    <t>党建队伍稳定性</t>
  </si>
  <si>
    <t>通过合理的岗位补贴保障，支部书记年度年度流失率控制在10%以内</t>
  </si>
  <si>
    <t>华山村经费</t>
  </si>
  <si>
    <t>根据攀东委发〔2022〕10号文件，依据东区乡镇行政区划和村级建制调整改革工作要求，对华山村进行托管,期限10年。进一步理顺优化基层治理体制机制，打破行政区域壁垒，凝聚各方合力，推动大渡口片区城乡融合高质量发展，持续提升人民群众的获得感、幸福感、安全感，加快建设产强城优人民幸福的现代化区域中心城区。</t>
  </si>
  <si>
    <t>村数量</t>
  </si>
  <si>
    <t>支出合规率</t>
  </si>
  <si>
    <t>项目支出严格按照财务管理制度，无违规支出，资金使用合规率100%</t>
  </si>
  <si>
    <t>基层治理和谐效能</t>
  </si>
  <si>
    <t>依托村委会调解邻里矛盾、家庭矛盾等成功率达92%及以上，信访事项90%能在村内化解</t>
  </si>
  <si>
    <t>服务对象满意度</t>
  </si>
  <si>
    <t>春节环境提升打造</t>
  </si>
  <si>
    <t>根据年度工作安排，本项目申报财政资金25万元，主要用于做好春节期间环境提升工作，提高市民夜间出行率，让辖区群众渡过一个欢乐、喜庆、祥和的春节</t>
  </si>
  <si>
    <t>道路节点数量</t>
  </si>
  <si>
    <t>装饰设施完好率</t>
  </si>
  <si>
    <t>节日期间灯笼、灯带、景观完好率≥98%</t>
  </si>
  <si>
    <t>2026年春节前夕</t>
  </si>
  <si>
    <t>春节环境提升打造费用</t>
  </si>
  <si>
    <t>安全事故发生率</t>
  </si>
  <si>
    <t>节日期间因环境提升相关问题导致的安全事故发生率≤0次</t>
  </si>
  <si>
    <t>装饰设施复用率</t>
  </si>
  <si>
    <t>灯笼、灯带等可回收装饰材料占比80%</t>
  </si>
  <si>
    <t>五十四金福南街29号4栋“7.29”火灾事故善后经费</t>
  </si>
  <si>
    <t>根据年度工作安排，本项目申报财政资金2500万元，主要用于临时救济暂住用房租金；重要节假日的入户走访慰问工作；.重点困难住户的生活帮扶；.临时救助房周围的治安维护工作；区住建局委托第三方机构对受灾前房产价值进行评估，大渡口街道以房票、现金等方式对住户、商铺进行代偿通过高效、合规使用经费，妥善处置火灾事故居民的后续事宜，精准保障受灾居民的财产损失补偿与基本生活恢复，推动灾后重建工作有序开展，维护社会稳定。</t>
  </si>
  <si>
    <t>受灾住户数量</t>
  </si>
  <si>
    <t>户</t>
  </si>
  <si>
    <t>资金发放精准率</t>
  </si>
  <si>
    <t>报销票据真实合法，要素齐全，资金发放精准率100%（无冒领、错发）</t>
  </si>
  <si>
    <t>经济效益指标</t>
  </si>
  <si>
    <t>经费使用效率</t>
  </si>
  <si>
    <t>善后经费年度预算执行率≥95%</t>
  </si>
  <si>
    <t>灾后矛盾纠纷化解，覆盖基本生活保障</t>
  </si>
  <si>
    <t>因善后处置不当引发的信访事件发生率≤0，补偿争议、邻里纠纷等矛盾调节成功率≥95%，无群体性时间</t>
  </si>
  <si>
    <t>安全防范长效性</t>
  </si>
  <si>
    <t>建立常态化安全巡查机制，每月巡查≥2次，隐患早发现早处置，居民消防知识知晓率≥95%</t>
  </si>
  <si>
    <t>受灾居民满意度</t>
  </si>
  <si>
    <t>金山路网改造</t>
  </si>
  <si>
    <t>拓宽金山路入口至金福融域大楼停车场段道路，提高阳光大道至攀枝花大道中段道路通行效率，推进城乡融合发展</t>
  </si>
  <si>
    <t>两处房屋及土地征拆面积</t>
  </si>
  <si>
    <t>金山路入口商业用房6间，建筑面积84.37平方米，土地分摊面积271.24平方米；金福小区后大门门楼两层共60.66平方米，土地分摊面积42.72平方米</t>
  </si>
  <si>
    <t>拆除房屋面积</t>
  </si>
  <si>
    <t>拆除房屋158平方米，清理附属设施空调、管线等</t>
  </si>
  <si>
    <t>安全文明施工达标率</t>
  </si>
  <si>
    <t>施工现场设置围挡、洒水降尘等措施，安全文明施工达标率100%</t>
  </si>
  <si>
    <t>金山路路网改造按照施工合同约定，工程完工后付百分之九十七，剩余百分之三作为工程质保金在质保一年后无问题一次性支付。即质保金35.9451万元×3％=1.08万元</t>
  </si>
  <si>
    <t>区域经济带动效应</t>
  </si>
  <si>
    <t>项目建设及后续维护带动就业岗位≥100个（含施工、养护、管理）</t>
  </si>
  <si>
    <t>居民出行便利度</t>
  </si>
  <si>
    <t>道路拓宽、步行道路铺装平整率≥98%</t>
  </si>
  <si>
    <t>运营期绿色减排</t>
  </si>
  <si>
    <t>道路建设采用透水沥青等节能材料使用率≥60%，因通行效率提升，区域机动车尾气排放总量较改造前降低20%</t>
  </si>
  <si>
    <t>提升道路使用寿命</t>
  </si>
  <si>
    <t>沥青路面道路使用寿命≥15年</t>
  </si>
  <si>
    <t>金华巷涉及南泰公司20套房屋补偿款</t>
  </si>
  <si>
    <t>为有效推进金华巷地块已出让土地开发利用，化解金华巷历史遗留问题，积极营造良好的营商环静。</t>
  </si>
  <si>
    <t>金华巷涉及南泰公司房屋数量</t>
  </si>
  <si>
    <t>协议签订合规率</t>
  </si>
  <si>
    <t>签订的补偿协议条款完整，符合合同法及相关拆迁文件合规率100%</t>
  </si>
  <si>
    <t>金华巷涉及南泰公司房屋补偿款</t>
  </si>
  <si>
    <t>处理历史遗留问题</t>
  </si>
  <si>
    <t>解决南泰公司在金华巷地块上20套房屋补偿进度≥90%</t>
  </si>
  <si>
    <t>金华巷片区涉及南泰公司的历史遗留问题清零率</t>
  </si>
  <si>
    <t>涉及南泰公司的历史遗留问题清零率100%</t>
  </si>
  <si>
    <t>被征收单位满意度</t>
  </si>
  <si>
    <t>大渡口街道办公用房房租</t>
  </si>
  <si>
    <t>根据年度工作安排，本项目申报财政资金55.2万元，主要用于支付办公用房资金，确保办公场地以及为人民服务窗口的正常运行，各类工作有序开展</t>
  </si>
  <si>
    <t>房屋面积</t>
  </si>
  <si>
    <t>平方米</t>
  </si>
  <si>
    <t>办公用房正常运转率</t>
  </si>
  <si>
    <t>街道综合办事效率提升</t>
  </si>
  <si>
    <t>集中办公缩短居民办事平均等待时间≥20%</t>
  </si>
  <si>
    <t>资源利用的可持续性</t>
  </si>
  <si>
    <t>租赁合同约定的租赁期限＞2年，体现办公地点的稳定性</t>
  </si>
  <si>
    <t>人民群众满意度</t>
  </si>
  <si>
    <t>华山村用地征地项目（含阳光大道）征地实物补偿补差经费</t>
  </si>
  <si>
    <t>根据原银江镇与华山村签订的华山村金福片区用地征地项目（含阳光大道）征地实物补偿协议，通过该项目对比，以及新颁布的补偿标准，本项目申报财政资金55.86万元，主要用于华山村渡口社和酸角树社31名村民征地实物补偿补差费用精准核算，规范发放，全面解决征地过程中实物补偿标准与实际价值存在差异的问题，保障被征地群众的合法权益。</t>
  </si>
  <si>
    <t>村民数量</t>
  </si>
  <si>
    <t>补差资金发放到位率</t>
  </si>
  <si>
    <t>完成资金拨付并到达被征地村民的账户发放到位率100%</t>
  </si>
  <si>
    <t>征地补偿信访投诉率</t>
  </si>
  <si>
    <t>因补偿标准，发放时间等问题引发的有效信访投诉件数占被征地人数的比例≤1%</t>
  </si>
  <si>
    <t>被征地群众满意度</t>
  </si>
  <si>
    <t>大河巴斯箐下段防洪治理工程东区段项目征地拆迁补偿安置费用</t>
  </si>
  <si>
    <t>根据征收协议，本项目申报财政资金133.09万元，主要用于支付征地拆迁补偿安置费用确保该经费精准核算、规范发放，全面保障被征地拆迁群众的合法权益。</t>
  </si>
  <si>
    <t>11名村民加老熊箐社</t>
  </si>
  <si>
    <t>补偿费用核算准确率</t>
  </si>
  <si>
    <t>补偿费用核算准确率100%</t>
  </si>
  <si>
    <t>1.测绘费1.98万元，2.青苗及地面附着物补偿款13.27万，3.村集体土地补偿款117.84万元（华山村三社征转的两名社保安置村民费用），合计133.09万元</t>
  </si>
  <si>
    <t>生态保护设施建设完成率</t>
  </si>
  <si>
    <t>对仁和区大河巴斯箐下段防洪治理工程东区段项目进行防洪建设≥95%，减小雨季来临时可能造成的汛情隐患</t>
  </si>
  <si>
    <t>安置区可持续基础设施覆盖率</t>
  </si>
  <si>
    <t>安置区可持续基础设施覆盖住户100%</t>
  </si>
  <si>
    <t>华山村道路提升改造</t>
  </si>
  <si>
    <t>本项目申报财政资金150万元，主要用于冰点水厂边坡华山村等位置的土地及房屋征拆费用，切实改善西磁路至金山路道路状况，有效解决阳光大道至攀枝花大道中段拥堵问题，改善交通状况，提升大渡口街道城市的整体形象和片区发展活力。</t>
  </si>
  <si>
    <t>房屋及土地征拆面积</t>
  </si>
  <si>
    <t>冰点水边坡处华山村土地、西磁路至金福南街急转弯，金福南街66号围墙处、原林鑫公司办公楼、金山路临建房、皇朝家私大楼侧面等大约400多平方米</t>
  </si>
  <si>
    <t>拆除房屋数量</t>
  </si>
  <si>
    <t>拆除房屋1600多平方米，包括杆管线等</t>
  </si>
  <si>
    <t>道路工程验收合格率</t>
  </si>
  <si>
    <t>道路路基、路面、排水及附属设施等分部工程验收合格率100%</t>
  </si>
  <si>
    <t>出行条件改善</t>
  </si>
  <si>
    <t>村内道路硬化覆盖比例100%</t>
  </si>
  <si>
    <t>扬尘污染控制达标率</t>
  </si>
  <si>
    <t>施工期及运营期道路扬尘排放控制达标率100%</t>
  </si>
  <si>
    <t>道路完好率</t>
  </si>
  <si>
    <t>道路交付使用5年内，路面无明显破损、路基无塌陷</t>
  </si>
  <si>
    <t>“共富保”保险经费</t>
  </si>
  <si>
    <t>为扎实推动共同富裕试验区多元投入机制改革，精准保障低保、特困、重残等重点群体，增强抵御风险和恢复生产生活的能力。</t>
  </si>
  <si>
    <t>参保覆盖人数</t>
  </si>
  <si>
    <t>参保人员资格准确率</t>
  </si>
  <si>
    <t>=</t>
  </si>
  <si>
    <t>参保人员资格准确率100%</t>
  </si>
  <si>
    <t>理赔受理成功率</t>
  </si>
  <si>
    <t>“共富保”民生保障项目经费</t>
  </si>
  <si>
    <t>降低受益群体医疗/生活意外支出</t>
  </si>
  <si>
    <t>对发生理赔的参保对象，其自付费用占总费用的比例较未参保前的下降15%</t>
  </si>
  <si>
    <t>重点人群参保覆盖率</t>
  </si>
  <si>
    <t>低保户、特困人员、防返贫监测对象等重点人群的实际参保人数占应参保人数的100%</t>
  </si>
  <si>
    <t>“共富保”经办服务标准化率</t>
  </si>
  <si>
    <t>保险理赔流程、服务规范等建立并实施标准化管理的比例100%</t>
  </si>
  <si>
    <t>受益对象满意度</t>
  </si>
  <si>
    <t>大渡口街道地形图测绘、倾斜摄影及系统开发项目</t>
  </si>
  <si>
    <t>根据年度工作安排，本项目申报财政资金20万元，主要用于攀枝花东区4km²范围实景三维模型高精度街道地形图测绘，实现街道地理信息的数字化、可视化与动态化管理，为城市更新、基础设施规划、应急响应、社区治理等工作提供精确数据支持，提升街道精细化管理。</t>
  </si>
  <si>
    <t>测绘面积</t>
  </si>
  <si>
    <t>km²</t>
  </si>
  <si>
    <t>测绘成果合格率</t>
  </si>
  <si>
    <t>测绘成果合格率100%</t>
  </si>
  <si>
    <t>大渡口街道地形图测绘、倾斜摄影及系统开发项目费用</t>
  </si>
  <si>
    <t>1.建成攀枝花东区4km²范围实景三维模型，一是获取4km²范围内分辨率0.05m的倾斜航空影像；二是制作地表mesh模型；合计16万元。
2.（1）平面坐标系统:采用2000国家大地坐标系（CGCS2000）。
（2）高程系统:采用1985国家高程基准，正常高系统。
（3）投影及分带:采用高斯-克吕格投影，标准3°分带，中央子午线为东经102°。
（4）1:2000地形图成果，格式为dwg。
（5）地表mesh模型成果，格式为osgb。合计4万元。 
总合计：20万元。</t>
  </si>
  <si>
    <t>管理效率提升</t>
  </si>
  <si>
    <t>依托系统实现街道设施查询、规划分析的等工作，较传统人工方式效率显著提升15%</t>
  </si>
  <si>
    <t>数据服务覆盖率提升</t>
  </si>
  <si>
    <t>系统可支撑街办工作需求，服务覆盖街道管理核心场景≥90%</t>
  </si>
  <si>
    <t>数据更新便捷性</t>
  </si>
  <si>
    <t>建立的地形数据及三维模型的动态更新机制95%及以上，保障数据时效性</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</si>
  <si>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</si>
  <si>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</si>
  <si>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</si>
  <si>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（2026年度）</t>
  </si>
  <si>
    <t>部门名称</t>
  </si>
  <si>
    <t>年度主要任务</t>
  </si>
  <si>
    <t>任务名称</t>
  </si>
  <si>
    <t>主要内容</t>
  </si>
  <si>
    <t>保障人员工资、绩效奖、社会保障缴费、住房公积金等人员经费支出</t>
  </si>
  <si>
    <t>保障办公费、水、电费、差旅费、电话费、公务交通补贴、公务用车运行维护费、福利费、工会经费、党建经费等公用经费支出</t>
  </si>
  <si>
    <t>项目经费</t>
  </si>
  <si>
    <t>按照2026年度工作计划，主要完成五十四金福南街29号4栋“7·29”火灾事故善后经费项目、大河巴斯箐下段防洪治理工程东区段项目征地拆迁补偿安置费用项目、华山村道路提升改造项目等23个项目</t>
  </si>
  <si>
    <t>年度部门整体支出预算</t>
  </si>
  <si>
    <t>资金总额</t>
  </si>
  <si>
    <t>财政拨款</t>
  </si>
  <si>
    <t>其他资金</t>
  </si>
  <si>
    <t>年度总体目标</t>
  </si>
  <si>
    <t>按照“三定”方案工作职责和区委区政府重点工作安排，本单位2026年度主要完成深化“党建+”工作模式，“7.29”火灾事故居民代偿工作等目标任务，统筹推进日常业务与重点攻坚，确保各项工作圆满完成，为辖区经济发展提供有力支撑。</t>
  </si>
  <si>
    <t>年度绩效指标</t>
  </si>
  <si>
    <t>指标值
（包含数字及文字描述）</t>
  </si>
  <si>
    <t>人员经费保障人数</t>
  </si>
  <si>
    <t>实有在编人数30人，区聘28人，社区干部85人，华山村干部13人</t>
  </si>
  <si>
    <t>公用经费保障机构数</t>
  </si>
  <si>
    <t>单位机构数9个</t>
  </si>
  <si>
    <t>项目数量</t>
  </si>
  <si>
    <t>保障23个项目正常开展实行</t>
  </si>
  <si>
    <t>人员经费保障率</t>
  </si>
  <si>
    <t>保障工资及时、足额发放发放100%；社保及时、足额缴纳100%</t>
  </si>
  <si>
    <t>公用经费保障率</t>
  </si>
  <si>
    <t>根据单位年度工作机会，测算的办公费、水电费、邮电费、差旅费等预算编制准确率到90%及以上</t>
  </si>
  <si>
    <t>项目完成率</t>
  </si>
  <si>
    <t>23个项目完成率达到90%及以上</t>
  </si>
  <si>
    <t>2026年12月底之前</t>
  </si>
  <si>
    <t>人员经费支出</t>
  </si>
  <si>
    <t>1490.2万元</t>
  </si>
  <si>
    <t>公用经费支出</t>
  </si>
  <si>
    <t>100.06万元</t>
  </si>
  <si>
    <t>项目经费支出</t>
  </si>
  <si>
    <t>3687.51万元</t>
  </si>
  <si>
    <t>提高辖区企业的营商环境</t>
  </si>
  <si>
    <t>企业办事便利度达到90%及以上</t>
  </si>
  <si>
    <t>确保辖区社会稳定、经济环境及工作环境安全繁荣</t>
  </si>
  <si>
    <t>矛盾纠纷调解成功率≥95%</t>
  </si>
  <si>
    <t>对辖区居住环境的改善</t>
  </si>
  <si>
    <t>辖区绿化覆盖率90%，油烟扰民投诉处理率100%，空气质量优良天数达到85%</t>
  </si>
  <si>
    <t>对辖区企业发展及居民生活的持续性影响</t>
  </si>
  <si>
    <t>根据攀政策导向，长效机制建立数量3次，社区工作者培训人次≥3次，老旧小区基础设施完好率95%，周边企业发展逐年向好</t>
  </si>
  <si>
    <t>居民、群众、职工满意度</t>
  </si>
  <si>
    <t>满意度达90%以上</t>
  </si>
  <si>
    <t>主管单位及街道、社区职工满意度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</si>
</sst>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0"/>
    </font>
    <font>
      <sz val="9"/>
      <name val="simhei"/>
      <charset val="0"/>
    </font>
    <font>
      <sz val="9"/>
      <color indexed="8"/>
      <name val="宋体"/>
      <charset val="134"/>
      <scheme val="minor"/>
    </font>
    <font>
      <b/>
      <sz val="15"/>
      <name val="宋体"/>
      <charset val="134"/>
    </font>
    <font>
      <sz val="9"/>
      <name val="宋体"/>
      <charset val="134"/>
    </font>
    <font>
      <b/>
      <sz val="9"/>
      <name val="宋体"/>
      <charset val="134"/>
    </font>
    <font>
      <sz val="11"/>
      <color rgb="FF000000"/>
      <name val="宋体"/>
      <charset val="134"/>
    </font>
    <font>
      <sz val="9"/>
      <color indexed="8"/>
      <name val="宋体"/>
      <charset val="1"/>
      <scheme val="minor"/>
    </font>
    <font>
      <sz val="9"/>
      <name val="simhei"/>
      <charset val="134"/>
    </font>
    <font>
      <sz val="9"/>
      <name val="SimSun"/>
      <charset val="134"/>
    </font>
    <font>
      <sz val="11"/>
      <name val="SimSun"/>
      <charset val="134"/>
    </font>
    <font>
      <sz val="9"/>
      <color indexed="8"/>
      <name val="宋体"/>
      <charset val="1"/>
    </font>
    <font>
      <sz val="9"/>
      <color theme="1"/>
      <name val="宋体"/>
      <charset val="134"/>
    </font>
    <font>
      <b/>
      <sz val="16"/>
      <name val="黑体"/>
      <charset val="134"/>
    </font>
    <font>
      <sz val="12"/>
      <color indexed="8"/>
      <name val="方正黑体简体"/>
      <charset val="1"/>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auto="1"/>
      </left>
      <right style="thin">
        <color rgb="FFFFFFFF"/>
      </right>
      <top style="thin">
        <color auto="1"/>
      </top>
      <bottom style="thin">
        <color auto="1"/>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2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6" applyNumberFormat="0" applyFill="0" applyAlignment="0" applyProtection="0">
      <alignment vertical="center"/>
    </xf>
    <xf numFmtId="0" fontId="33" fillId="0" borderId="26" applyNumberFormat="0" applyFill="0" applyAlignment="0" applyProtection="0">
      <alignment vertical="center"/>
    </xf>
    <xf numFmtId="0" fontId="34" fillId="0" borderId="27" applyNumberFormat="0" applyFill="0" applyAlignment="0" applyProtection="0">
      <alignment vertical="center"/>
    </xf>
    <xf numFmtId="0" fontId="34" fillId="0" borderId="0" applyNumberFormat="0" applyFill="0" applyBorder="0" applyAlignment="0" applyProtection="0">
      <alignment vertical="center"/>
    </xf>
    <xf numFmtId="0" fontId="35" fillId="3" borderId="28" applyNumberFormat="0" applyAlignment="0" applyProtection="0">
      <alignment vertical="center"/>
    </xf>
    <xf numFmtId="0" fontId="36" fillId="4" borderId="29" applyNumberFormat="0" applyAlignment="0" applyProtection="0">
      <alignment vertical="center"/>
    </xf>
    <xf numFmtId="0" fontId="37" fillId="4" borderId="28" applyNumberFormat="0" applyAlignment="0" applyProtection="0">
      <alignment vertical="center"/>
    </xf>
    <xf numFmtId="0" fontId="38" fillId="5" borderId="30" applyNumberFormat="0" applyAlignment="0" applyProtection="0">
      <alignment vertical="center"/>
    </xf>
    <xf numFmtId="0" fontId="39" fillId="0" borderId="31" applyNumberFormat="0" applyFill="0" applyAlignment="0" applyProtection="0">
      <alignment vertical="center"/>
    </xf>
    <xf numFmtId="0" fontId="40" fillId="0" borderId="3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cellStyleXfs>
  <cellXfs count="13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horizontal="righ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15" xfId="0" applyFont="1" applyFill="1" applyBorder="1">
      <alignment vertical="center"/>
    </xf>
    <xf numFmtId="0" fontId="3" fillId="0" borderId="15" xfId="0" applyFont="1" applyBorder="1" applyAlignment="1">
      <alignment horizontal="right" vertical="center" wrapText="1"/>
    </xf>
    <xf numFmtId="0" fontId="9" fillId="0" borderId="15" xfId="0" applyFont="1" applyFill="1" applyBorder="1" applyAlignment="1">
      <alignment horizontal="center" vertical="center" wrapText="1"/>
    </xf>
    <xf numFmtId="0" fontId="9" fillId="0" borderId="15"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6" xfId="0" applyFont="1" applyFill="1" applyBorder="1" applyAlignment="1">
      <alignment horizontal="right" vertical="center" wrapText="1"/>
    </xf>
    <xf numFmtId="0" fontId="11"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4" fontId="10" fillId="0" borderId="3" xfId="0" applyNumberFormat="1"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4" xfId="0" applyFont="1" applyFill="1" applyBorder="1" applyAlignment="1">
      <alignment horizontal="center" vertical="center"/>
    </xf>
    <xf numFmtId="0" fontId="12" fillId="0" borderId="3" xfId="0" applyNumberFormat="1" applyFont="1" applyFill="1" applyBorder="1" applyAlignment="1">
      <alignment horizontal="left" vertical="center"/>
    </xf>
    <xf numFmtId="0" fontId="12" fillId="0" borderId="3" xfId="0" applyFont="1" applyFill="1" applyBorder="1" applyAlignment="1">
      <alignment horizontal="left" vertical="center"/>
    </xf>
    <xf numFmtId="0" fontId="10" fillId="0" borderId="3" xfId="0" applyNumberFormat="1" applyFont="1" applyFill="1" applyBorder="1" applyAlignment="1" applyProtection="1">
      <alignment horizontal="left" vertical="center" wrapText="1"/>
    </xf>
    <xf numFmtId="0" fontId="1" fillId="0" borderId="0" xfId="0" applyFont="1" applyFill="1" applyBorder="1" applyAlignment="1">
      <alignment horizontal="left" vertical="center" wrapText="1"/>
    </xf>
    <xf numFmtId="0" fontId="13" fillId="0" borderId="0" xfId="0" applyFont="1">
      <alignment vertical="center"/>
    </xf>
    <xf numFmtId="0" fontId="10" fillId="0" borderId="15" xfId="0" applyFont="1" applyBorder="1">
      <alignment vertical="center"/>
    </xf>
    <xf numFmtId="0" fontId="14" fillId="0" borderId="0" xfId="0" applyFont="1" applyBorder="1" applyAlignment="1">
      <alignment vertical="center" wrapText="1"/>
    </xf>
    <xf numFmtId="0" fontId="10" fillId="0" borderId="15" xfId="0" applyFont="1" applyBorder="1" applyAlignment="1">
      <alignment vertical="center" wrapText="1"/>
    </xf>
    <xf numFmtId="0" fontId="10" fillId="0" borderId="17" xfId="0" applyFont="1" applyBorder="1">
      <alignment vertical="center"/>
    </xf>
    <xf numFmtId="0" fontId="4" fillId="0" borderId="15" xfId="0" applyFont="1" applyBorder="1" applyAlignment="1">
      <alignment horizontal="center" vertical="center"/>
    </xf>
    <xf numFmtId="0" fontId="10" fillId="0" borderId="16" xfId="0" applyFont="1" applyBorder="1">
      <alignment vertical="center"/>
    </xf>
    <xf numFmtId="0" fontId="10" fillId="0" borderId="16" xfId="0" applyFont="1" applyBorder="1" applyAlignment="1">
      <alignment horizontal="left" vertical="center"/>
    </xf>
    <xf numFmtId="0" fontId="10" fillId="0" borderId="16" xfId="0" applyFont="1" applyBorder="1" applyAlignment="1">
      <alignment horizontal="center" vertical="center"/>
    </xf>
    <xf numFmtId="0" fontId="10" fillId="0" borderId="18" xfId="0" applyFont="1" applyBorder="1">
      <alignment vertical="center"/>
    </xf>
    <xf numFmtId="0" fontId="10" fillId="0" borderId="19" xfId="0" applyFont="1" applyBorder="1">
      <alignment vertical="center"/>
    </xf>
    <xf numFmtId="0" fontId="10" fillId="0" borderId="17" xfId="0" applyFont="1" applyBorder="1" applyAlignment="1">
      <alignment vertical="center" wrapText="1"/>
    </xf>
    <xf numFmtId="0" fontId="10" fillId="0" borderId="19" xfId="0" applyFont="1" applyBorder="1" applyAlignment="1">
      <alignment vertical="center" wrapText="1"/>
    </xf>
    <xf numFmtId="0" fontId="11" fillId="0" borderId="17" xfId="0" applyFont="1" applyBorder="1">
      <alignment vertical="center"/>
    </xf>
    <xf numFmtId="4" fontId="11" fillId="0" borderId="3" xfId="0" applyNumberFormat="1" applyFont="1" applyFill="1" applyBorder="1" applyAlignment="1">
      <alignment horizontal="right" vertical="center"/>
    </xf>
    <xf numFmtId="0" fontId="11" fillId="0" borderId="19" xfId="0" applyFont="1" applyBorder="1" applyAlignment="1">
      <alignment vertical="center" wrapText="1"/>
    </xf>
    <xf numFmtId="4" fontId="10" fillId="0" borderId="3" xfId="0" applyNumberFormat="1" applyFont="1" applyFill="1" applyBorder="1" applyAlignment="1">
      <alignment horizontal="right" vertical="center"/>
    </xf>
    <xf numFmtId="0" fontId="10" fillId="0" borderId="3" xfId="0" applyFont="1" applyFill="1" applyBorder="1" applyAlignment="1">
      <alignment horizontal="left" vertical="center"/>
    </xf>
    <xf numFmtId="0" fontId="10" fillId="0" borderId="20" xfId="0" applyFont="1" applyBorder="1">
      <alignment vertical="center"/>
    </xf>
    <xf numFmtId="0" fontId="10" fillId="0" borderId="20" xfId="0" applyFont="1" applyBorder="1" applyAlignment="1">
      <alignment vertical="center" wrapText="1"/>
    </xf>
    <xf numFmtId="0" fontId="10" fillId="0" borderId="21" xfId="0" applyFont="1" applyBorder="1" applyAlignment="1">
      <alignment vertical="center" wrapText="1"/>
    </xf>
    <xf numFmtId="0" fontId="13" fillId="0" borderId="0" xfId="0" applyFont="1" applyFill="1">
      <alignment vertical="center"/>
    </xf>
    <xf numFmtId="0" fontId="0" fillId="0" borderId="0" xfId="0" applyFont="1" applyFill="1">
      <alignment vertical="center"/>
    </xf>
    <xf numFmtId="0" fontId="10" fillId="0" borderId="15" xfId="0" applyFont="1" applyFill="1" applyBorder="1">
      <alignment vertical="center"/>
    </xf>
    <xf numFmtId="0" fontId="14" fillId="0" borderId="0" xfId="0" applyFont="1" applyFill="1" applyBorder="1" applyAlignment="1">
      <alignment vertical="center" wrapText="1"/>
    </xf>
    <xf numFmtId="0" fontId="3" fillId="0" borderId="15" xfId="0" applyFont="1" applyFill="1" applyBorder="1" applyAlignment="1">
      <alignment horizontal="right" vertical="center" wrapText="1"/>
    </xf>
    <xf numFmtId="0" fontId="10" fillId="0" borderId="17" xfId="0" applyFont="1" applyFill="1" applyBorder="1">
      <alignment vertical="center"/>
    </xf>
    <xf numFmtId="0" fontId="4" fillId="0" borderId="15" xfId="0" applyFont="1" applyFill="1" applyBorder="1" applyAlignment="1">
      <alignment horizontal="center" vertical="center"/>
    </xf>
    <xf numFmtId="0" fontId="10" fillId="0" borderId="16" xfId="0" applyFont="1" applyFill="1" applyBorder="1">
      <alignment vertical="center"/>
    </xf>
    <xf numFmtId="0" fontId="10" fillId="0" borderId="16" xfId="0" applyFont="1" applyFill="1" applyBorder="1" applyAlignment="1">
      <alignment horizontal="left" vertical="center"/>
    </xf>
    <xf numFmtId="0" fontId="10" fillId="0" borderId="16" xfId="0" applyFont="1" applyFill="1" applyBorder="1" applyAlignment="1">
      <alignment horizontal="center" vertical="center"/>
    </xf>
    <xf numFmtId="0" fontId="10" fillId="0" borderId="18" xfId="0" applyFont="1" applyFill="1" applyBorder="1">
      <alignment vertical="center"/>
    </xf>
    <xf numFmtId="0" fontId="10" fillId="0" borderId="17" xfId="0" applyFont="1" applyFill="1" applyBorder="1" applyAlignment="1">
      <alignment vertical="center" wrapText="1"/>
    </xf>
    <xf numFmtId="0" fontId="10" fillId="0" borderId="19" xfId="0" applyFont="1" applyFill="1" applyBorder="1">
      <alignment vertical="center"/>
    </xf>
    <xf numFmtId="0" fontId="10" fillId="0" borderId="19" xfId="0" applyFont="1" applyFill="1" applyBorder="1" applyAlignment="1">
      <alignment vertical="center" wrapText="1"/>
    </xf>
    <xf numFmtId="0" fontId="11" fillId="0" borderId="17" xfId="0" applyFont="1" applyFill="1" applyBorder="1">
      <alignment vertical="center"/>
    </xf>
    <xf numFmtId="0" fontId="11" fillId="0" borderId="19" xfId="0" applyFont="1" applyFill="1" applyBorder="1" applyAlignment="1">
      <alignment vertical="center" wrapText="1"/>
    </xf>
    <xf numFmtId="0" fontId="10" fillId="0" borderId="20" xfId="0" applyFont="1" applyFill="1" applyBorder="1">
      <alignment vertical="center"/>
    </xf>
    <xf numFmtId="0" fontId="10" fillId="0" borderId="20" xfId="0" applyFont="1" applyFill="1" applyBorder="1" applyAlignment="1">
      <alignment vertical="center" wrapText="1"/>
    </xf>
    <xf numFmtId="0" fontId="10" fillId="0" borderId="21" xfId="0" applyFont="1" applyFill="1" applyBorder="1" applyAlignment="1">
      <alignment vertical="center" wrapText="1"/>
    </xf>
    <xf numFmtId="0" fontId="3" fillId="0" borderId="15" xfId="0" applyFont="1" applyFill="1" applyBorder="1">
      <alignment vertical="center"/>
    </xf>
    <xf numFmtId="0" fontId="15" fillId="0" borderId="15" xfId="0" applyFont="1" applyFill="1" applyBorder="1" applyAlignment="1">
      <alignment vertical="center" wrapText="1"/>
    </xf>
    <xf numFmtId="0" fontId="16" fillId="0" borderId="15" xfId="0" applyFont="1" applyFill="1" applyBorder="1" applyAlignment="1">
      <alignment horizontal="right" vertical="center" wrapText="1"/>
    </xf>
    <xf numFmtId="0" fontId="15" fillId="0" borderId="19" xfId="0" applyFont="1" applyFill="1" applyBorder="1" applyAlignment="1">
      <alignment vertical="center" wrapText="1"/>
    </xf>
    <xf numFmtId="0" fontId="10" fillId="0" borderId="16" xfId="0" applyFont="1" applyFill="1" applyBorder="1" applyAlignment="1">
      <alignment horizontal="right" vertical="center"/>
    </xf>
    <xf numFmtId="0" fontId="10" fillId="0" borderId="3" xfId="0" applyFont="1" applyFill="1" applyBorder="1">
      <alignment vertical="center"/>
    </xf>
    <xf numFmtId="0" fontId="15" fillId="0" borderId="0" xfId="0" applyFont="1" applyFill="1" applyBorder="1" applyAlignment="1">
      <alignment vertical="center" wrapText="1"/>
    </xf>
    <xf numFmtId="0" fontId="0" fillId="0" borderId="3" xfId="0" applyFont="1" applyFill="1" applyBorder="1">
      <alignment vertical="center"/>
    </xf>
    <xf numFmtId="176" fontId="10" fillId="0" borderId="3" xfId="0" applyNumberFormat="1" applyFont="1" applyFill="1" applyBorder="1" applyAlignment="1">
      <alignment horizontal="right" vertical="center"/>
    </xf>
    <xf numFmtId="0" fontId="17" fillId="0" borderId="0" xfId="0" applyFont="1" applyFill="1">
      <alignmen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xf>
    <xf numFmtId="0" fontId="3" fillId="0" borderId="16" xfId="0" applyFont="1" applyFill="1" applyBorder="1" applyAlignment="1">
      <alignment horizontal="right" vertical="center"/>
    </xf>
    <xf numFmtId="0" fontId="10" fillId="0" borderId="0" xfId="0" applyFont="1" applyFill="1" applyBorder="1" applyAlignment="1">
      <alignment vertical="center" wrapText="1"/>
    </xf>
    <xf numFmtId="0" fontId="15" fillId="0" borderId="17" xfId="0" applyFont="1" applyFill="1" applyBorder="1" applyAlignment="1">
      <alignment vertical="center" wrapText="1"/>
    </xf>
    <xf numFmtId="0" fontId="15" fillId="0" borderId="16" xfId="0" applyFont="1" applyFill="1" applyBorder="1" applyAlignment="1">
      <alignment vertical="center" wrapText="1"/>
    </xf>
    <xf numFmtId="0" fontId="10" fillId="0" borderId="16" xfId="0" applyFont="1" applyFill="1" applyBorder="1" applyAlignment="1">
      <alignment vertical="center" wrapText="1"/>
    </xf>
    <xf numFmtId="0" fontId="15" fillId="0" borderId="18" xfId="0" applyFont="1" applyFill="1" applyBorder="1" applyAlignment="1">
      <alignment vertical="center" wrapText="1"/>
    </xf>
    <xf numFmtId="4" fontId="18" fillId="0" borderId="3" xfId="0" applyNumberFormat="1" applyFont="1" applyFill="1" applyBorder="1" applyAlignment="1">
      <alignment horizontal="right" vertical="center"/>
    </xf>
    <xf numFmtId="4" fontId="10" fillId="0" borderId="4" xfId="0" applyNumberFormat="1" applyFont="1" applyFill="1" applyBorder="1" applyAlignment="1">
      <alignment horizontal="right" vertical="center"/>
    </xf>
    <xf numFmtId="176" fontId="10" fillId="0" borderId="3" xfId="0" applyNumberFormat="1" applyFont="1" applyFill="1" applyBorder="1">
      <alignment vertical="center"/>
    </xf>
    <xf numFmtId="0" fontId="10" fillId="0" borderId="22" xfId="0" applyFont="1" applyFill="1" applyBorder="1">
      <alignment vertical="center"/>
    </xf>
    <xf numFmtId="0" fontId="15" fillId="0" borderId="21" xfId="0" applyFont="1" applyFill="1" applyBorder="1" applyAlignment="1">
      <alignment vertical="center" wrapText="1"/>
    </xf>
    <xf numFmtId="176" fontId="0" fillId="0" borderId="3" xfId="0" applyNumberFormat="1" applyFont="1" applyFill="1" applyBorder="1">
      <alignment vertical="center"/>
    </xf>
    <xf numFmtId="0" fontId="16" fillId="0" borderId="17" xfId="0" applyFont="1" applyFill="1" applyBorder="1">
      <alignment vertical="center"/>
    </xf>
    <xf numFmtId="0" fontId="15" fillId="0" borderId="15" xfId="0" applyFont="1" applyFill="1" applyBorder="1">
      <alignment vertical="center"/>
    </xf>
    <xf numFmtId="0" fontId="15" fillId="0" borderId="17" xfId="0" applyFont="1" applyFill="1" applyBorder="1">
      <alignment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15" fillId="0" borderId="23" xfId="0" applyFont="1" applyFill="1" applyBorder="1" applyAlignment="1">
      <alignment vertical="center" wrapText="1"/>
    </xf>
    <xf numFmtId="0" fontId="10" fillId="0" borderId="0" xfId="0" applyFont="1" applyFill="1" applyAlignment="1">
      <alignment horizontal="right" vertical="center"/>
    </xf>
    <xf numFmtId="0" fontId="10" fillId="0" borderId="0" xfId="0" applyFont="1" applyFill="1" applyAlignment="1">
      <alignment vertical="center"/>
    </xf>
    <xf numFmtId="0" fontId="15" fillId="0" borderId="24" xfId="0" applyFont="1" applyFill="1" applyBorder="1" applyAlignment="1">
      <alignment vertical="center" wrapText="1"/>
    </xf>
    <xf numFmtId="0" fontId="15" fillId="0" borderId="20" xfId="0" applyFont="1" applyFill="1" applyBorder="1">
      <alignment vertical="center"/>
    </xf>
    <xf numFmtId="0" fontId="10" fillId="0" borderId="15" xfId="0" applyFont="1" applyFill="1" applyBorder="1" applyAlignment="1">
      <alignment vertical="center" wrapText="1"/>
    </xf>
    <xf numFmtId="0" fontId="13" fillId="0" borderId="3" xfId="0" applyFont="1" applyFill="1" applyBorder="1">
      <alignment vertical="center"/>
    </xf>
    <xf numFmtId="0" fontId="11" fillId="0" borderId="4"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14" xfId="0" applyFont="1" applyFill="1" applyBorder="1" applyAlignment="1">
      <alignment horizontal="center" vertical="center" wrapText="1"/>
    </xf>
    <xf numFmtId="0" fontId="10" fillId="0" borderId="3" xfId="0" applyFont="1" applyFill="1" applyBorder="1" applyAlignment="1">
      <alignment horizontal="center" vertical="center"/>
    </xf>
    <xf numFmtId="0" fontId="20" fillId="0" borderId="0" xfId="0" applyFont="1" applyFill="1">
      <alignment vertical="center"/>
    </xf>
    <xf numFmtId="0" fontId="2" fillId="0" borderId="17" xfId="0" applyFont="1" applyFill="1" applyBorder="1">
      <alignment vertical="center"/>
    </xf>
    <xf numFmtId="0" fontId="10" fillId="0" borderId="3" xfId="0" applyFont="1" applyFill="1" applyBorder="1" applyAlignment="1">
      <alignment vertical="center" wrapText="1"/>
    </xf>
    <xf numFmtId="0" fontId="11" fillId="0" borderId="17" xfId="0" applyFont="1" applyFill="1" applyBorder="1" applyAlignment="1">
      <alignment vertical="center" wrapText="1"/>
    </xf>
    <xf numFmtId="0" fontId="21" fillId="0" borderId="20" xfId="0" applyFont="1" applyFill="1" applyBorder="1" applyAlignment="1">
      <alignment vertical="center" wrapText="1"/>
    </xf>
    <xf numFmtId="0" fontId="22" fillId="0" borderId="0" xfId="0" applyFont="1" applyFill="1" applyAlignment="1">
      <alignment vertical="center"/>
    </xf>
    <xf numFmtId="0" fontId="23" fillId="0" borderId="0" xfId="0" applyFont="1" applyFill="1" applyAlignment="1">
      <alignment horizontal="center" vertical="center" wrapText="1"/>
    </xf>
    <xf numFmtId="0" fontId="24" fillId="0" borderId="0" xfId="0" applyFont="1" applyFill="1" applyAlignment="1">
      <alignment horizontal="center" vertical="center"/>
    </xf>
    <xf numFmtId="0" fontId="25" fillId="0" borderId="0" xfId="0" applyFont="1" applyFill="1" applyAlignment="1">
      <alignment horizontal="center" vertical="center"/>
    </xf>
    <xf numFmtId="0" fontId="11"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B3" sqref="B3"/>
    </sheetView>
  </sheetViews>
  <sheetFormatPr defaultColWidth="9" defaultRowHeight="14.25" outlineLevelRow="2"/>
  <cols>
    <col min="1" max="1" width="123.133333333333" style="132" customWidth="1"/>
    <col min="2" max="16384" width="9" style="132"/>
  </cols>
  <sheetData>
    <row r="1" ht="165" customHeight="1" spans="1:1">
      <c r="A1" s="133" t="s">
        <v>0</v>
      </c>
    </row>
    <row r="2" ht="75" customHeight="1" spans="1:1">
      <c r="A2" s="134"/>
    </row>
    <row r="3" ht="75" customHeight="1" spans="1:1">
      <c r="A3" s="135"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B8" sqref="B8"/>
    </sheetView>
  </sheetViews>
  <sheetFormatPr defaultColWidth="10" defaultRowHeight="13.5"/>
  <cols>
    <col min="1" max="1" width="1.53333333333333" customWidth="1"/>
    <col min="2" max="2" width="11.8833333333333" customWidth="1"/>
    <col min="3" max="3" width="28.8833333333333" customWidth="1"/>
    <col min="4" max="9" width="14.75" customWidth="1"/>
    <col min="10" max="10" width="1.53333333333333" customWidth="1"/>
    <col min="11" max="11" width="9.76666666666667" customWidth="1"/>
  </cols>
  <sheetData>
    <row r="1" ht="25" customHeight="1" spans="1:10">
      <c r="A1" s="48"/>
      <c r="B1" s="29"/>
      <c r="C1" s="49"/>
      <c r="D1" s="50"/>
      <c r="E1" s="50"/>
      <c r="F1" s="50"/>
      <c r="G1" s="50"/>
      <c r="H1" s="50"/>
      <c r="I1" s="30" t="s">
        <v>213</v>
      </c>
      <c r="J1" s="51"/>
    </row>
    <row r="2" ht="22.8" customHeight="1" spans="1:10">
      <c r="A2" s="48"/>
      <c r="B2" s="52" t="s">
        <v>214</v>
      </c>
      <c r="C2" s="52"/>
      <c r="D2" s="52"/>
      <c r="E2" s="52"/>
      <c r="F2" s="52"/>
      <c r="G2" s="52"/>
      <c r="H2" s="52"/>
      <c r="I2" s="52"/>
      <c r="J2" s="51" t="s">
        <v>58</v>
      </c>
    </row>
    <row r="3" s="47" customFormat="1" ht="19.55" customHeight="1" spans="1:10">
      <c r="A3" s="53"/>
      <c r="B3" s="54" t="s">
        <v>4</v>
      </c>
      <c r="C3" s="54"/>
      <c r="D3" s="55"/>
      <c r="E3" s="55"/>
      <c r="F3" s="55"/>
      <c r="G3" s="55"/>
      <c r="H3" s="55"/>
      <c r="I3" s="55" t="s">
        <v>5</v>
      </c>
      <c r="J3" s="56"/>
    </row>
    <row r="4" s="47" customFormat="1" ht="24.4" customHeight="1" spans="1:10">
      <c r="A4" s="51"/>
      <c r="B4" s="36" t="s">
        <v>215</v>
      </c>
      <c r="C4" s="36" t="s">
        <v>59</v>
      </c>
      <c r="D4" s="36" t="s">
        <v>216</v>
      </c>
      <c r="E4" s="36"/>
      <c r="F4" s="36"/>
      <c r="G4" s="36"/>
      <c r="H4" s="36"/>
      <c r="I4" s="36"/>
      <c r="J4" s="57"/>
    </row>
    <row r="5" s="47" customFormat="1" ht="24.4" customHeight="1" spans="1:10">
      <c r="A5" s="58"/>
      <c r="B5" s="36"/>
      <c r="C5" s="36"/>
      <c r="D5" s="36" t="s">
        <v>60</v>
      </c>
      <c r="E5" s="37" t="s">
        <v>217</v>
      </c>
      <c r="F5" s="36" t="s">
        <v>218</v>
      </c>
      <c r="G5" s="36"/>
      <c r="H5" s="36"/>
      <c r="I5" s="36" t="s">
        <v>219</v>
      </c>
      <c r="J5" s="57"/>
    </row>
    <row r="6" s="47" customFormat="1" ht="24.4" customHeight="1" spans="1:10">
      <c r="A6" s="58"/>
      <c r="B6" s="36"/>
      <c r="C6" s="36"/>
      <c r="D6" s="36"/>
      <c r="E6" s="37"/>
      <c r="F6" s="36" t="s">
        <v>163</v>
      </c>
      <c r="G6" s="36" t="s">
        <v>220</v>
      </c>
      <c r="H6" s="36" t="s">
        <v>221</v>
      </c>
      <c r="I6" s="36"/>
      <c r="J6" s="59"/>
    </row>
    <row r="7" s="47" customFormat="1" ht="22.8" customHeight="1" spans="1:10">
      <c r="A7" s="60"/>
      <c r="B7" s="36"/>
      <c r="C7" s="36" t="s">
        <v>72</v>
      </c>
      <c r="D7" s="61"/>
      <c r="E7" s="61"/>
      <c r="F7" s="61"/>
      <c r="G7" s="61"/>
      <c r="H7" s="61"/>
      <c r="I7" s="61"/>
      <c r="J7" s="62"/>
    </row>
    <row r="8" s="47" customFormat="1" ht="33" customHeight="1" spans="1:10">
      <c r="A8" s="60"/>
      <c r="B8" s="36">
        <v>302001</v>
      </c>
      <c r="C8" s="37" t="s">
        <v>222</v>
      </c>
      <c r="D8" s="61">
        <v>5.91</v>
      </c>
      <c r="E8" s="61"/>
      <c r="F8" s="61">
        <v>5.91</v>
      </c>
      <c r="G8" s="61"/>
      <c r="H8" s="61">
        <v>5.91</v>
      </c>
      <c r="I8" s="61"/>
      <c r="J8" s="62"/>
    </row>
    <row r="9" s="47" customFormat="1" ht="22.8" customHeight="1" spans="1:10">
      <c r="A9" s="60"/>
      <c r="B9" s="36"/>
      <c r="C9" s="36"/>
      <c r="D9" s="61"/>
      <c r="E9" s="61"/>
      <c r="F9" s="61"/>
      <c r="G9" s="61"/>
      <c r="H9" s="61"/>
      <c r="I9" s="61"/>
      <c r="J9" s="62"/>
    </row>
    <row r="10" s="47" customFormat="1" ht="22.8" customHeight="1" spans="1:10">
      <c r="A10" s="60"/>
      <c r="B10" s="36"/>
      <c r="C10" s="36"/>
      <c r="D10" s="61"/>
      <c r="E10" s="61"/>
      <c r="F10" s="61"/>
      <c r="G10" s="61"/>
      <c r="H10" s="61"/>
      <c r="I10" s="61"/>
      <c r="J10" s="62"/>
    </row>
    <row r="11" s="47" customFormat="1" ht="22.8" customHeight="1" spans="1:10">
      <c r="A11" s="60"/>
      <c r="B11" s="36"/>
      <c r="C11" s="36"/>
      <c r="D11" s="61"/>
      <c r="E11" s="61"/>
      <c r="F11" s="61"/>
      <c r="G11" s="61"/>
      <c r="H11" s="61"/>
      <c r="I11" s="61"/>
      <c r="J11" s="62"/>
    </row>
    <row r="12" s="47" customFormat="1" ht="22.8" customHeight="1" spans="1:10">
      <c r="A12" s="60"/>
      <c r="B12" s="36"/>
      <c r="C12" s="36"/>
      <c r="D12" s="61"/>
      <c r="E12" s="61"/>
      <c r="F12" s="61"/>
      <c r="G12" s="61"/>
      <c r="H12" s="61"/>
      <c r="I12" s="61"/>
      <c r="J12" s="62"/>
    </row>
    <row r="13" s="47" customFormat="1" ht="22.8" customHeight="1" spans="1:10">
      <c r="A13" s="60"/>
      <c r="B13" s="36"/>
      <c r="C13" s="36"/>
      <c r="D13" s="61"/>
      <c r="E13" s="61"/>
      <c r="F13" s="61"/>
      <c r="G13" s="61"/>
      <c r="H13" s="61"/>
      <c r="I13" s="61"/>
      <c r="J13" s="62"/>
    </row>
    <row r="14" s="47" customFormat="1" ht="22.8" customHeight="1" spans="1:10">
      <c r="A14" s="60"/>
      <c r="B14" s="36"/>
      <c r="C14" s="36"/>
      <c r="D14" s="61"/>
      <c r="E14" s="61"/>
      <c r="F14" s="61"/>
      <c r="G14" s="61"/>
      <c r="H14" s="61"/>
      <c r="I14" s="61"/>
      <c r="J14" s="62"/>
    </row>
    <row r="15" s="47" customFormat="1" ht="22.8" customHeight="1" spans="1:10">
      <c r="A15" s="60"/>
      <c r="B15" s="36"/>
      <c r="C15" s="36"/>
      <c r="D15" s="61"/>
      <c r="E15" s="61"/>
      <c r="F15" s="61"/>
      <c r="G15" s="61"/>
      <c r="H15" s="61"/>
      <c r="I15" s="61"/>
      <c r="J15" s="62"/>
    </row>
    <row r="16" s="47" customFormat="1" ht="22.8" customHeight="1" spans="1:10">
      <c r="A16" s="60"/>
      <c r="B16" s="36"/>
      <c r="C16" s="36"/>
      <c r="D16" s="61"/>
      <c r="E16" s="61"/>
      <c r="F16" s="61"/>
      <c r="G16" s="61"/>
      <c r="H16" s="61"/>
      <c r="I16" s="61"/>
      <c r="J16" s="62"/>
    </row>
  </sheetData>
  <mergeCells count="9">
    <mergeCell ref="B2:I2"/>
    <mergeCell ref="B3:C3"/>
    <mergeCell ref="D4:I4"/>
    <mergeCell ref="F5:H5"/>
    <mergeCell ref="B4:B6"/>
    <mergeCell ref="C4:C6"/>
    <mergeCell ref="D5:D6"/>
    <mergeCell ref="E5:E6"/>
    <mergeCell ref="I5:I6"/>
  </mergeCells>
  <printOptions horizontalCentered="1"/>
  <pageMargins left="0.393055555555556" right="0.590277777777778" top="0.826388888888889"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7" activePane="bottomLeft" state="frozen"/>
      <selection/>
      <selection pane="bottomLeft" activeCell="E8" sqref="E8"/>
    </sheetView>
  </sheetViews>
  <sheetFormatPr defaultColWidth="10" defaultRowHeight="13.5"/>
  <cols>
    <col min="1" max="1" width="1.53333333333333" customWidth="1"/>
    <col min="2" max="4" width="6.15833333333333" customWidth="1"/>
    <col min="5" max="5" width="17" customWidth="1"/>
    <col min="6" max="6" width="40.6333333333333" customWidth="1"/>
    <col min="7" max="9" width="17" customWidth="1"/>
    <col min="10" max="10" width="1.53333333333333" customWidth="1"/>
    <col min="11" max="12" width="9.76666666666667" customWidth="1"/>
  </cols>
  <sheetData>
    <row r="1" ht="25" customHeight="1" spans="1:10">
      <c r="A1" s="48"/>
      <c r="B1" s="29"/>
      <c r="C1" s="29"/>
      <c r="D1" s="29"/>
      <c r="E1" s="49"/>
      <c r="F1" s="49"/>
      <c r="G1" s="50"/>
      <c r="H1" s="50"/>
      <c r="I1" s="30" t="s">
        <v>223</v>
      </c>
      <c r="J1" s="51"/>
    </row>
    <row r="2" ht="22.8" customHeight="1" spans="1:10">
      <c r="A2" s="48"/>
      <c r="B2" s="52" t="s">
        <v>224</v>
      </c>
      <c r="C2" s="52"/>
      <c r="D2" s="52"/>
      <c r="E2" s="52"/>
      <c r="F2" s="52"/>
      <c r="G2" s="52"/>
      <c r="H2" s="52"/>
      <c r="I2" s="52"/>
      <c r="J2" s="51" t="s">
        <v>58</v>
      </c>
    </row>
    <row r="3" s="47" customFormat="1" ht="19.55" customHeight="1" spans="1:10">
      <c r="A3" s="53"/>
      <c r="B3" s="54" t="s">
        <v>4</v>
      </c>
      <c r="C3" s="54"/>
      <c r="D3" s="54"/>
      <c r="E3" s="54"/>
      <c r="F3" s="54"/>
      <c r="G3" s="53"/>
      <c r="H3" s="53"/>
      <c r="I3" s="55" t="s">
        <v>5</v>
      </c>
      <c r="J3" s="56"/>
    </row>
    <row r="4" s="47" customFormat="1" ht="24.4" customHeight="1" spans="1:10">
      <c r="A4" s="51"/>
      <c r="B4" s="36" t="s">
        <v>8</v>
      </c>
      <c r="C4" s="36"/>
      <c r="D4" s="36"/>
      <c r="E4" s="36"/>
      <c r="F4" s="36"/>
      <c r="G4" s="36" t="s">
        <v>225</v>
      </c>
      <c r="H4" s="36"/>
      <c r="I4" s="36"/>
      <c r="J4" s="57"/>
    </row>
    <row r="5" s="47" customFormat="1" ht="24.4" customHeight="1" spans="1:10">
      <c r="A5" s="58"/>
      <c r="B5" s="36" t="s">
        <v>79</v>
      </c>
      <c r="C5" s="36"/>
      <c r="D5" s="36"/>
      <c r="E5" s="36" t="s">
        <v>71</v>
      </c>
      <c r="F5" s="36" t="s">
        <v>59</v>
      </c>
      <c r="G5" s="36" t="s">
        <v>60</v>
      </c>
      <c r="H5" s="36" t="s">
        <v>75</v>
      </c>
      <c r="I5" s="36" t="s">
        <v>76</v>
      </c>
      <c r="J5" s="57"/>
    </row>
    <row r="6" s="47" customFormat="1" ht="24.4" customHeight="1" spans="1:10">
      <c r="A6" s="58"/>
      <c r="B6" s="36" t="s">
        <v>80</v>
      </c>
      <c r="C6" s="36" t="s">
        <v>81</v>
      </c>
      <c r="D6" s="36" t="s">
        <v>82</v>
      </c>
      <c r="E6" s="36"/>
      <c r="F6" s="36"/>
      <c r="G6" s="36"/>
      <c r="H6" s="36"/>
      <c r="I6" s="36"/>
      <c r="J6" s="59"/>
    </row>
    <row r="7" s="47" customFormat="1" ht="22.8" customHeight="1" spans="1:10">
      <c r="A7" s="60"/>
      <c r="B7" s="36"/>
      <c r="C7" s="36"/>
      <c r="D7" s="36"/>
      <c r="E7" s="36"/>
      <c r="F7" s="36" t="s">
        <v>72</v>
      </c>
      <c r="G7" s="61">
        <v>340.03</v>
      </c>
      <c r="H7" s="61"/>
      <c r="I7" s="61">
        <v>340.03</v>
      </c>
      <c r="J7" s="62"/>
    </row>
    <row r="8" s="47" customFormat="1" ht="22.8" customHeight="1" spans="1:10">
      <c r="A8" s="60"/>
      <c r="B8" s="36">
        <v>212</v>
      </c>
      <c r="C8" s="136" t="s">
        <v>103</v>
      </c>
      <c r="D8" s="136" t="s">
        <v>83</v>
      </c>
      <c r="E8" s="36">
        <v>302001</v>
      </c>
      <c r="F8" s="36" t="s">
        <v>104</v>
      </c>
      <c r="G8" s="63">
        <v>338.95</v>
      </c>
      <c r="H8" s="63"/>
      <c r="I8" s="63">
        <v>338.95</v>
      </c>
      <c r="J8" s="62"/>
    </row>
    <row r="9" s="47" customFormat="1" ht="22.8" customHeight="1" spans="1:10">
      <c r="A9" s="60"/>
      <c r="B9" s="36">
        <v>212</v>
      </c>
      <c r="C9" s="136" t="s">
        <v>103</v>
      </c>
      <c r="D9" s="136" t="s">
        <v>86</v>
      </c>
      <c r="E9" s="36">
        <v>302001</v>
      </c>
      <c r="F9" s="36" t="s">
        <v>105</v>
      </c>
      <c r="G9" s="63">
        <v>1.08</v>
      </c>
      <c r="H9" s="63"/>
      <c r="I9" s="63">
        <v>1.08</v>
      </c>
      <c r="J9" s="62"/>
    </row>
    <row r="10" s="47" customFormat="1" ht="22.8" customHeight="1" spans="1:10">
      <c r="A10" s="60"/>
      <c r="B10" s="36"/>
      <c r="C10" s="36"/>
      <c r="D10" s="36"/>
      <c r="E10" s="36"/>
      <c r="F10" s="36"/>
      <c r="G10" s="61"/>
      <c r="H10" s="61"/>
      <c r="I10" s="61"/>
      <c r="J10" s="62"/>
    </row>
    <row r="11" s="47" customFormat="1" ht="22.8" customHeight="1" spans="1:10">
      <c r="A11" s="60"/>
      <c r="B11" s="36"/>
      <c r="C11" s="36"/>
      <c r="D11" s="36"/>
      <c r="E11" s="36"/>
      <c r="F11" s="36"/>
      <c r="G11" s="61"/>
      <c r="H11" s="61"/>
      <c r="I11" s="61"/>
      <c r="J11" s="62"/>
    </row>
    <row r="12" s="47" customFormat="1" ht="22.8" customHeight="1" spans="1:10">
      <c r="A12" s="60"/>
      <c r="B12" s="36"/>
      <c r="C12" s="36"/>
      <c r="D12" s="36"/>
      <c r="E12" s="36"/>
      <c r="F12" s="36"/>
      <c r="G12" s="61"/>
      <c r="H12" s="61"/>
      <c r="I12" s="61"/>
      <c r="J12" s="62"/>
    </row>
    <row r="13" s="47" customFormat="1" ht="22.8" customHeight="1" spans="1:10">
      <c r="A13" s="60"/>
      <c r="B13" s="36"/>
      <c r="C13" s="36"/>
      <c r="D13" s="36"/>
      <c r="E13" s="36"/>
      <c r="F13" s="36"/>
      <c r="G13" s="61"/>
      <c r="H13" s="61"/>
      <c r="I13" s="61"/>
      <c r="J13" s="62"/>
    </row>
    <row r="14" s="47" customFormat="1" ht="22.8" customHeight="1" spans="1:10">
      <c r="A14" s="60"/>
      <c r="B14" s="36"/>
      <c r="C14" s="36"/>
      <c r="D14" s="36"/>
      <c r="E14" s="36"/>
      <c r="F14" s="36"/>
      <c r="G14" s="61"/>
      <c r="H14" s="61"/>
      <c r="I14" s="61"/>
      <c r="J14" s="62"/>
    </row>
    <row r="15" s="47" customFormat="1" ht="22.8" customHeight="1" spans="1:10">
      <c r="A15" s="60"/>
      <c r="B15" s="36"/>
      <c r="C15" s="36"/>
      <c r="D15" s="36"/>
      <c r="E15" s="36"/>
      <c r="F15" s="36"/>
      <c r="G15" s="61"/>
      <c r="H15" s="61"/>
      <c r="I15" s="61"/>
      <c r="J15" s="62"/>
    </row>
    <row r="16" s="47" customFormat="1" ht="22.8" customHeight="1" spans="1:10">
      <c r="A16" s="58"/>
      <c r="B16" s="64"/>
      <c r="C16" s="64"/>
      <c r="D16" s="64"/>
      <c r="E16" s="64"/>
      <c r="F16" s="64" t="s">
        <v>22</v>
      </c>
      <c r="G16" s="63"/>
      <c r="H16" s="63"/>
      <c r="I16" s="63"/>
      <c r="J16" s="57"/>
    </row>
    <row r="17" s="47" customFormat="1" ht="22.8" customHeight="1" spans="1:10">
      <c r="A17" s="58"/>
      <c r="B17" s="64"/>
      <c r="C17" s="64"/>
      <c r="D17" s="64"/>
      <c r="E17" s="64"/>
      <c r="F17" s="64" t="s">
        <v>22</v>
      </c>
      <c r="G17" s="63"/>
      <c r="H17" s="63"/>
      <c r="I17" s="63"/>
      <c r="J17" s="57"/>
    </row>
  </sheetData>
  <mergeCells count="10">
    <mergeCell ref="B2:I2"/>
    <mergeCell ref="B3:F3"/>
    <mergeCell ref="B4:F4"/>
    <mergeCell ref="G4:I4"/>
    <mergeCell ref="B5:D5"/>
    <mergeCell ref="E5:E6"/>
    <mergeCell ref="F5:F6"/>
    <mergeCell ref="G5:G6"/>
    <mergeCell ref="H5:H6"/>
    <mergeCell ref="I5:I6"/>
  </mergeCells>
  <printOptions horizontalCentered="1"/>
  <pageMargins left="0.550694444444444" right="0.590277777777778" top="0.944444444444444"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pane ySplit="6" topLeftCell="A8" activePane="bottomLeft" state="frozen"/>
      <selection/>
      <selection pane="bottomLeft" activeCell="N15" sqref="N15"/>
    </sheetView>
  </sheetViews>
  <sheetFormatPr defaultColWidth="10" defaultRowHeight="13.5"/>
  <cols>
    <col min="1" max="1" width="1.53333333333333" customWidth="1"/>
    <col min="2" max="2" width="12.25" customWidth="1"/>
    <col min="3" max="3" width="29.75" customWidth="1"/>
    <col min="4" max="9" width="14.5" customWidth="1"/>
    <col min="10" max="10" width="1.53333333333333" customWidth="1"/>
    <col min="11" max="11" width="9.76666666666667" customWidth="1"/>
  </cols>
  <sheetData>
    <row r="1" ht="25" customHeight="1" spans="1:10">
      <c r="A1" s="48"/>
      <c r="B1" s="29"/>
      <c r="C1" s="49"/>
      <c r="D1" s="50"/>
      <c r="E1" s="50"/>
      <c r="F1" s="50"/>
      <c r="G1" s="50"/>
      <c r="H1" s="50"/>
      <c r="I1" s="30" t="s">
        <v>226</v>
      </c>
      <c r="J1" s="51"/>
    </row>
    <row r="2" ht="22.8" customHeight="1" spans="1:10">
      <c r="A2" s="48"/>
      <c r="B2" s="52" t="s">
        <v>227</v>
      </c>
      <c r="C2" s="52"/>
      <c r="D2" s="52"/>
      <c r="E2" s="52"/>
      <c r="F2" s="52"/>
      <c r="G2" s="52"/>
      <c r="H2" s="52"/>
      <c r="I2" s="52"/>
      <c r="J2" s="51" t="s">
        <v>58</v>
      </c>
    </row>
    <row r="3" s="47" customFormat="1" ht="19.55" customHeight="1" spans="1:10">
      <c r="A3" s="53"/>
      <c r="B3" s="54" t="s">
        <v>4</v>
      </c>
      <c r="C3" s="54"/>
      <c r="D3" s="55"/>
      <c r="E3" s="55"/>
      <c r="F3" s="55"/>
      <c r="G3" s="55"/>
      <c r="H3" s="55"/>
      <c r="I3" s="55" t="s">
        <v>5</v>
      </c>
      <c r="J3" s="56"/>
    </row>
    <row r="4" s="47" customFormat="1" ht="24.4" customHeight="1" spans="1:10">
      <c r="A4" s="51"/>
      <c r="B4" s="36" t="s">
        <v>215</v>
      </c>
      <c r="C4" s="36" t="s">
        <v>59</v>
      </c>
      <c r="D4" s="36" t="s">
        <v>216</v>
      </c>
      <c r="E4" s="36"/>
      <c r="F4" s="36"/>
      <c r="G4" s="36"/>
      <c r="H4" s="36"/>
      <c r="I4" s="36"/>
      <c r="J4" s="57"/>
    </row>
    <row r="5" s="47" customFormat="1" ht="24.4" customHeight="1" spans="1:10">
      <c r="A5" s="58"/>
      <c r="B5" s="36"/>
      <c r="C5" s="36"/>
      <c r="D5" s="36" t="s">
        <v>60</v>
      </c>
      <c r="E5" s="37" t="s">
        <v>217</v>
      </c>
      <c r="F5" s="36" t="s">
        <v>218</v>
      </c>
      <c r="G5" s="36"/>
      <c r="H5" s="36"/>
      <c r="I5" s="36" t="s">
        <v>219</v>
      </c>
      <c r="J5" s="57"/>
    </row>
    <row r="6" s="47" customFormat="1" ht="24.4" customHeight="1" spans="1:10">
      <c r="A6" s="58"/>
      <c r="B6" s="36"/>
      <c r="C6" s="36"/>
      <c r="D6" s="36"/>
      <c r="E6" s="37"/>
      <c r="F6" s="36" t="s">
        <v>163</v>
      </c>
      <c r="G6" s="36" t="s">
        <v>220</v>
      </c>
      <c r="H6" s="36" t="s">
        <v>221</v>
      </c>
      <c r="I6" s="36"/>
      <c r="J6" s="59"/>
    </row>
    <row r="7" s="47" customFormat="1" ht="22.8" customHeight="1" spans="1:10">
      <c r="A7" s="60"/>
      <c r="B7" s="36"/>
      <c r="C7" s="36" t="s">
        <v>72</v>
      </c>
      <c r="D7" s="61"/>
      <c r="E7" s="61"/>
      <c r="F7" s="61"/>
      <c r="G7" s="61"/>
      <c r="H7" s="61"/>
      <c r="I7" s="61"/>
      <c r="J7" s="62"/>
    </row>
    <row r="8" s="47" customFormat="1" ht="22.8" customHeight="1" spans="1:10">
      <c r="A8" s="60"/>
      <c r="B8" s="36"/>
      <c r="C8" s="36" t="s">
        <v>228</v>
      </c>
      <c r="D8" s="61"/>
      <c r="E8" s="61"/>
      <c r="F8" s="61"/>
      <c r="G8" s="61"/>
      <c r="H8" s="61"/>
      <c r="I8" s="61"/>
      <c r="J8" s="62"/>
    </row>
    <row r="9" s="47" customFormat="1" ht="22.8" customHeight="1" spans="1:10">
      <c r="A9" s="60"/>
      <c r="B9" s="36"/>
      <c r="C9" s="36"/>
      <c r="D9" s="61"/>
      <c r="E9" s="61"/>
      <c r="F9" s="61"/>
      <c r="G9" s="61"/>
      <c r="H9" s="61"/>
      <c r="I9" s="61"/>
      <c r="J9" s="62"/>
    </row>
    <row r="10" s="47" customFormat="1" ht="22.8" customHeight="1" spans="1:10">
      <c r="A10" s="60"/>
      <c r="B10" s="36"/>
      <c r="C10" s="36"/>
      <c r="D10" s="61"/>
      <c r="E10" s="61"/>
      <c r="F10" s="61"/>
      <c r="G10" s="61"/>
      <c r="H10" s="61"/>
      <c r="I10" s="61"/>
      <c r="J10" s="62"/>
    </row>
    <row r="11" s="47" customFormat="1" ht="22.8" customHeight="1" spans="1:10">
      <c r="A11" s="60"/>
      <c r="B11" s="36"/>
      <c r="C11" s="36"/>
      <c r="D11" s="61"/>
      <c r="E11" s="61"/>
      <c r="F11" s="61"/>
      <c r="G11" s="61"/>
      <c r="H11" s="61"/>
      <c r="I11" s="61"/>
      <c r="J11" s="62"/>
    </row>
    <row r="12" s="47" customFormat="1" ht="22.8" customHeight="1" spans="1:10">
      <c r="A12" s="60"/>
      <c r="B12" s="36"/>
      <c r="C12" s="36"/>
      <c r="D12" s="61"/>
      <c r="E12" s="61"/>
      <c r="F12" s="61"/>
      <c r="G12" s="61"/>
      <c r="H12" s="61"/>
      <c r="I12" s="61"/>
      <c r="J12" s="62"/>
    </row>
    <row r="13" s="47" customFormat="1" ht="22.8" customHeight="1" spans="1:10">
      <c r="A13" s="60"/>
      <c r="B13" s="36"/>
      <c r="C13" s="36"/>
      <c r="D13" s="61"/>
      <c r="E13" s="61"/>
      <c r="F13" s="61"/>
      <c r="G13" s="61"/>
      <c r="H13" s="61"/>
      <c r="I13" s="61"/>
      <c r="J13" s="62"/>
    </row>
    <row r="14" s="47" customFormat="1" ht="22.8" customHeight="1" spans="1:10">
      <c r="A14" s="60"/>
      <c r="B14" s="36"/>
      <c r="C14" s="36"/>
      <c r="D14" s="61"/>
      <c r="E14" s="61"/>
      <c r="F14" s="61"/>
      <c r="G14" s="61"/>
      <c r="H14" s="61"/>
      <c r="I14" s="61"/>
      <c r="J14" s="62"/>
    </row>
    <row r="15" s="47" customFormat="1" ht="22.8" customHeight="1" spans="1:10">
      <c r="A15" s="60"/>
      <c r="B15" s="36"/>
      <c r="C15" s="36"/>
      <c r="D15" s="61"/>
      <c r="E15" s="61"/>
      <c r="F15" s="61"/>
      <c r="G15" s="61"/>
      <c r="H15" s="61"/>
      <c r="I15" s="61"/>
      <c r="J15" s="62"/>
    </row>
    <row r="16" s="47" customFormat="1" ht="22.8" customHeight="1" spans="1:10">
      <c r="A16" s="60"/>
      <c r="B16" s="36"/>
      <c r="C16" s="36"/>
      <c r="D16" s="61"/>
      <c r="E16" s="61"/>
      <c r="F16" s="61"/>
      <c r="G16" s="61"/>
      <c r="H16" s="61"/>
      <c r="I16" s="61"/>
      <c r="J16" s="62"/>
    </row>
    <row r="17" s="47" customFormat="1" ht="22.8" customHeight="1" spans="1:10">
      <c r="A17" s="60"/>
      <c r="B17" s="36"/>
      <c r="C17" s="36"/>
      <c r="D17" s="61"/>
      <c r="E17" s="61"/>
      <c r="F17" s="61"/>
      <c r="G17" s="61"/>
      <c r="H17" s="61"/>
      <c r="I17" s="61"/>
      <c r="J17" s="62"/>
    </row>
  </sheetData>
  <mergeCells count="9">
    <mergeCell ref="B2:I2"/>
    <mergeCell ref="B3:C3"/>
    <mergeCell ref="D4:I4"/>
    <mergeCell ref="F5:H5"/>
    <mergeCell ref="B4:B6"/>
    <mergeCell ref="C4:C6"/>
    <mergeCell ref="D5:D6"/>
    <mergeCell ref="E5:E6"/>
    <mergeCell ref="I5:I6"/>
  </mergeCells>
  <printOptions horizontalCentered="1"/>
  <pageMargins left="0.511805555555556" right="0.590277777777778" top="0.944444444444444"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L9" sqref="L9"/>
    </sheetView>
  </sheetViews>
  <sheetFormatPr defaultColWidth="10" defaultRowHeight="13.5"/>
  <cols>
    <col min="1" max="1" width="1.53333333333333" customWidth="1"/>
    <col min="2" max="4" width="6.63333333333333" customWidth="1"/>
    <col min="5" max="5" width="13.3416666666667" customWidth="1"/>
    <col min="6" max="6" width="41.025" customWidth="1"/>
    <col min="7" max="9" width="17.6333333333333" customWidth="1"/>
    <col min="10" max="10" width="1.53333333333333" customWidth="1"/>
    <col min="11" max="12" width="9.76666666666667" customWidth="1"/>
  </cols>
  <sheetData>
    <row r="1" ht="25" customHeight="1" spans="1:10">
      <c r="A1" s="48"/>
      <c r="B1" s="29"/>
      <c r="C1" s="29"/>
      <c r="D1" s="29"/>
      <c r="E1" s="49"/>
      <c r="F1" s="49"/>
      <c r="G1" s="50"/>
      <c r="H1" s="50"/>
      <c r="I1" s="30" t="s">
        <v>229</v>
      </c>
      <c r="J1" s="51"/>
    </row>
    <row r="2" ht="22.8" customHeight="1" spans="1:10">
      <c r="A2" s="48"/>
      <c r="B2" s="52" t="s">
        <v>230</v>
      </c>
      <c r="C2" s="52"/>
      <c r="D2" s="52"/>
      <c r="E2" s="52"/>
      <c r="F2" s="52"/>
      <c r="G2" s="52"/>
      <c r="H2" s="52"/>
      <c r="I2" s="52"/>
      <c r="J2" s="51" t="s">
        <v>58</v>
      </c>
    </row>
    <row r="3" s="47" customFormat="1" ht="19.55" customHeight="1" spans="1:10">
      <c r="A3" s="53"/>
      <c r="B3" s="54" t="s">
        <v>4</v>
      </c>
      <c r="C3" s="54"/>
      <c r="D3" s="54"/>
      <c r="E3" s="54"/>
      <c r="F3" s="54"/>
      <c r="G3" s="53"/>
      <c r="H3" s="53"/>
      <c r="I3" s="55" t="s">
        <v>5</v>
      </c>
      <c r="J3" s="56"/>
    </row>
    <row r="4" s="47" customFormat="1" ht="24.4" customHeight="1" spans="1:10">
      <c r="A4" s="51"/>
      <c r="B4" s="36" t="s">
        <v>8</v>
      </c>
      <c r="C4" s="36"/>
      <c r="D4" s="36"/>
      <c r="E4" s="36"/>
      <c r="F4" s="36"/>
      <c r="G4" s="36" t="s">
        <v>231</v>
      </c>
      <c r="H4" s="36"/>
      <c r="I4" s="36"/>
      <c r="J4" s="57"/>
    </row>
    <row r="5" s="47" customFormat="1" ht="24.4" customHeight="1" spans="1:10">
      <c r="A5" s="58"/>
      <c r="B5" s="36" t="s">
        <v>79</v>
      </c>
      <c r="C5" s="36"/>
      <c r="D5" s="36"/>
      <c r="E5" s="36" t="s">
        <v>71</v>
      </c>
      <c r="F5" s="36" t="s">
        <v>59</v>
      </c>
      <c r="G5" s="36" t="s">
        <v>60</v>
      </c>
      <c r="H5" s="36" t="s">
        <v>75</v>
      </c>
      <c r="I5" s="36" t="s">
        <v>76</v>
      </c>
      <c r="J5" s="57"/>
    </row>
    <row r="6" s="47" customFormat="1" ht="24.4" customHeight="1" spans="1:10">
      <c r="A6" s="58"/>
      <c r="B6" s="36" t="s">
        <v>80</v>
      </c>
      <c r="C6" s="36" t="s">
        <v>81</v>
      </c>
      <c r="D6" s="36" t="s">
        <v>82</v>
      </c>
      <c r="E6" s="36"/>
      <c r="F6" s="36"/>
      <c r="G6" s="36"/>
      <c r="H6" s="36"/>
      <c r="I6" s="36"/>
      <c r="J6" s="59"/>
    </row>
    <row r="7" s="47" customFormat="1" ht="22.8" customHeight="1" spans="1:10">
      <c r="A7" s="60"/>
      <c r="B7" s="36"/>
      <c r="C7" s="36"/>
      <c r="D7" s="36"/>
      <c r="E7" s="36"/>
      <c r="F7" s="36" t="s">
        <v>72</v>
      </c>
      <c r="G7" s="61">
        <v>320.54</v>
      </c>
      <c r="H7" s="61"/>
      <c r="I7" s="61">
        <v>320.54</v>
      </c>
      <c r="J7" s="62"/>
    </row>
    <row r="8" s="47" customFormat="1" ht="22.8" customHeight="1" spans="1:10">
      <c r="A8" s="58"/>
      <c r="B8" s="36">
        <v>223</v>
      </c>
      <c r="C8" s="136" t="s">
        <v>83</v>
      </c>
      <c r="D8" s="136" t="s">
        <v>89</v>
      </c>
      <c r="E8" s="36">
        <v>302001</v>
      </c>
      <c r="F8" s="36" t="s">
        <v>111</v>
      </c>
      <c r="G8" s="63">
        <v>320.54</v>
      </c>
      <c r="H8" s="63"/>
      <c r="I8" s="63">
        <v>320.54</v>
      </c>
      <c r="J8" s="57"/>
    </row>
    <row r="9" s="47" customFormat="1" ht="22.8" customHeight="1" spans="1:10">
      <c r="A9" s="58"/>
      <c r="B9" s="64"/>
      <c r="C9" s="64"/>
      <c r="D9" s="64"/>
      <c r="E9" s="64"/>
      <c r="F9" s="64"/>
      <c r="G9" s="63"/>
      <c r="H9" s="63"/>
      <c r="I9" s="63"/>
      <c r="J9" s="57"/>
    </row>
    <row r="10" s="47" customFormat="1" ht="22.8" customHeight="1" spans="1:10">
      <c r="A10" s="58"/>
      <c r="B10" s="64"/>
      <c r="C10" s="64"/>
      <c r="D10" s="64"/>
      <c r="E10" s="64"/>
      <c r="F10" s="64"/>
      <c r="G10" s="63"/>
      <c r="H10" s="63"/>
      <c r="I10" s="63"/>
      <c r="J10" s="57"/>
    </row>
    <row r="11" s="47" customFormat="1" ht="22.8" customHeight="1" spans="1:10">
      <c r="A11" s="58"/>
      <c r="B11" s="64"/>
      <c r="C11" s="64"/>
      <c r="D11" s="64"/>
      <c r="E11" s="64"/>
      <c r="F11" s="64"/>
      <c r="G11" s="63"/>
      <c r="H11" s="63"/>
      <c r="I11" s="63"/>
      <c r="J11" s="57"/>
    </row>
    <row r="12" s="47" customFormat="1" ht="22.8" customHeight="1" spans="1:10">
      <c r="A12" s="58"/>
      <c r="B12" s="64"/>
      <c r="C12" s="64"/>
      <c r="D12" s="64"/>
      <c r="E12" s="64"/>
      <c r="F12" s="64"/>
      <c r="G12" s="63"/>
      <c r="H12" s="63"/>
      <c r="I12" s="63"/>
      <c r="J12" s="57"/>
    </row>
    <row r="13" s="47" customFormat="1" ht="22.8" customHeight="1" spans="1:10">
      <c r="A13" s="58"/>
      <c r="B13" s="64"/>
      <c r="C13" s="64"/>
      <c r="D13" s="64"/>
      <c r="E13" s="64"/>
      <c r="F13" s="64"/>
      <c r="G13" s="63"/>
      <c r="H13" s="63"/>
      <c r="I13" s="63"/>
      <c r="J13" s="57"/>
    </row>
    <row r="14" s="47" customFormat="1" ht="22.8" customHeight="1" spans="1:10">
      <c r="A14" s="58"/>
      <c r="B14" s="64"/>
      <c r="C14" s="64"/>
      <c r="D14" s="64"/>
      <c r="E14" s="64"/>
      <c r="F14" s="64"/>
      <c r="G14" s="63"/>
      <c r="H14" s="63"/>
      <c r="I14" s="63"/>
      <c r="J14" s="57"/>
    </row>
    <row r="15" s="47" customFormat="1" ht="22.8" customHeight="1" spans="1:10">
      <c r="A15" s="58"/>
      <c r="B15" s="64"/>
      <c r="C15" s="64"/>
      <c r="D15" s="64"/>
      <c r="E15" s="64"/>
      <c r="F15" s="64"/>
      <c r="G15" s="63"/>
      <c r="H15" s="63"/>
      <c r="I15" s="63"/>
      <c r="J15" s="57"/>
    </row>
    <row r="16" s="47" customFormat="1" ht="22.8" customHeight="1" spans="1:10">
      <c r="A16" s="58"/>
      <c r="B16" s="64"/>
      <c r="C16" s="64"/>
      <c r="D16" s="64"/>
      <c r="E16" s="64"/>
      <c r="F16" s="64" t="s">
        <v>22</v>
      </c>
      <c r="G16" s="63"/>
      <c r="H16" s="63"/>
      <c r="I16" s="63"/>
      <c r="J16" s="57"/>
    </row>
    <row r="17" s="47" customFormat="1" ht="22.8" customHeight="1" spans="1:10">
      <c r="A17" s="58"/>
      <c r="B17" s="64"/>
      <c r="C17" s="64"/>
      <c r="D17" s="64"/>
      <c r="E17" s="64"/>
      <c r="F17" s="64" t="s">
        <v>132</v>
      </c>
      <c r="G17" s="63"/>
      <c r="H17" s="63"/>
      <c r="I17" s="63"/>
      <c r="J17" s="59"/>
    </row>
    <row r="18" ht="9.75" customHeight="1" spans="1:10">
      <c r="A18" s="65"/>
      <c r="B18" s="66"/>
      <c r="C18" s="66"/>
      <c r="D18" s="66"/>
      <c r="E18" s="66"/>
      <c r="F18" s="65"/>
      <c r="G18" s="65"/>
      <c r="H18" s="65"/>
      <c r="I18" s="65"/>
      <c r="J18" s="67"/>
    </row>
  </sheetData>
  <mergeCells count="10">
    <mergeCell ref="B2:I2"/>
    <mergeCell ref="B3:F3"/>
    <mergeCell ref="B4:F4"/>
    <mergeCell ref="G4:I4"/>
    <mergeCell ref="B5:D5"/>
    <mergeCell ref="E5:E6"/>
    <mergeCell ref="F5:F6"/>
    <mergeCell ref="G5:G6"/>
    <mergeCell ref="H5:H6"/>
    <mergeCell ref="I5:I6"/>
  </mergeCells>
  <printOptions horizontalCentered="1"/>
  <pageMargins left="0.511805555555556" right="0.590277777777778" top="0.786805555555556"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9"/>
  <sheetViews>
    <sheetView topLeftCell="A171" workbookViewId="0">
      <selection activeCell="C5" sqref="C5:C178"/>
    </sheetView>
  </sheetViews>
  <sheetFormatPr defaultColWidth="9" defaultRowHeight="13.5"/>
  <cols>
    <col min="1" max="1" width="9" style="1"/>
    <col min="2" max="2" width="9" style="28"/>
    <col min="3" max="3" width="9" style="1"/>
    <col min="4" max="4" width="14" style="1" customWidth="1"/>
    <col min="5" max="5" width="12.6333333333333" style="1" customWidth="1"/>
    <col min="6" max="6" width="17.5" style="1" customWidth="1"/>
    <col min="7" max="7" width="10.25" style="1" customWidth="1"/>
    <col min="8" max="8" width="10.5" style="1" customWidth="1"/>
    <col min="9" max="9" width="32.25" style="1" customWidth="1"/>
    <col min="10" max="10" width="9.63333333333333" style="1" customWidth="1"/>
    <col min="11" max="11" width="9.5" style="1" customWidth="1"/>
    <col min="12" max="12" width="9.75" style="1" customWidth="1"/>
    <col min="13" max="16384" width="9" style="1"/>
  </cols>
  <sheetData>
    <row r="1" ht="25" customHeight="1" spans="1:12">
      <c r="A1" s="29"/>
      <c r="L1" s="30" t="s">
        <v>232</v>
      </c>
    </row>
    <row r="2" ht="19.5" spans="1:12">
      <c r="A2" s="31" t="s">
        <v>233</v>
      </c>
      <c r="B2" s="32"/>
      <c r="C2" s="31"/>
      <c r="D2" s="32"/>
      <c r="E2" s="32"/>
      <c r="F2" s="32"/>
      <c r="G2" s="32"/>
      <c r="H2" s="32"/>
      <c r="I2" s="32"/>
      <c r="J2" s="32"/>
      <c r="K2" s="32"/>
      <c r="L2" s="32"/>
    </row>
    <row r="3" s="27" customFormat="1" ht="19" customHeight="1" spans="1:12">
      <c r="A3" s="33"/>
      <c r="B3" s="34"/>
      <c r="C3" s="33"/>
      <c r="D3" s="34"/>
      <c r="E3" s="34"/>
      <c r="F3" s="34"/>
      <c r="G3" s="34"/>
      <c r="H3" s="34"/>
      <c r="I3" s="34"/>
      <c r="J3" s="35" t="s">
        <v>5</v>
      </c>
      <c r="K3" s="35"/>
      <c r="L3" s="35"/>
    </row>
    <row r="4" ht="25" customHeight="1" spans="1:12">
      <c r="A4" s="36" t="s">
        <v>234</v>
      </c>
      <c r="B4" s="36" t="s">
        <v>235</v>
      </c>
      <c r="C4" s="36" t="s">
        <v>9</v>
      </c>
      <c r="D4" s="37" t="s">
        <v>236</v>
      </c>
      <c r="E4" s="36" t="s">
        <v>237</v>
      </c>
      <c r="F4" s="36" t="s">
        <v>238</v>
      </c>
      <c r="G4" s="36" t="s">
        <v>239</v>
      </c>
      <c r="H4" s="36" t="s">
        <v>240</v>
      </c>
      <c r="I4" s="36" t="s">
        <v>241</v>
      </c>
      <c r="J4" s="36" t="s">
        <v>242</v>
      </c>
      <c r="K4" s="36" t="s">
        <v>243</v>
      </c>
      <c r="L4" s="36" t="s">
        <v>244</v>
      </c>
    </row>
    <row r="5" ht="30" customHeight="1" spans="1:12">
      <c r="A5" s="38" t="s">
        <v>222</v>
      </c>
      <c r="B5" s="38" t="s">
        <v>245</v>
      </c>
      <c r="C5" s="39">
        <v>6.75</v>
      </c>
      <c r="D5" s="38" t="s">
        <v>246</v>
      </c>
      <c r="E5" s="40" t="s">
        <v>247</v>
      </c>
      <c r="F5" s="40" t="s">
        <v>248</v>
      </c>
      <c r="G5" s="38" t="s">
        <v>249</v>
      </c>
      <c r="H5" s="38" t="s">
        <v>250</v>
      </c>
      <c r="I5" s="38">
        <v>25</v>
      </c>
      <c r="J5" s="38" t="s">
        <v>251</v>
      </c>
      <c r="K5" s="38">
        <v>15</v>
      </c>
      <c r="L5" s="38"/>
    </row>
    <row r="6" ht="77" customHeight="1" spans="1:12">
      <c r="A6" s="38"/>
      <c r="B6" s="38"/>
      <c r="C6" s="39"/>
      <c r="D6" s="38"/>
      <c r="E6" s="40" t="s">
        <v>247</v>
      </c>
      <c r="F6" s="40" t="s">
        <v>252</v>
      </c>
      <c r="G6" s="38" t="s">
        <v>253</v>
      </c>
      <c r="H6" s="38" t="s">
        <v>254</v>
      </c>
      <c r="I6" s="38" t="s">
        <v>255</v>
      </c>
      <c r="J6" s="38"/>
      <c r="K6" s="38">
        <v>15</v>
      </c>
      <c r="L6" s="38"/>
    </row>
    <row r="7" ht="30" customHeight="1" spans="1:12">
      <c r="A7" s="38"/>
      <c r="B7" s="38"/>
      <c r="C7" s="39"/>
      <c r="D7" s="38"/>
      <c r="E7" s="40" t="s">
        <v>247</v>
      </c>
      <c r="F7" s="40" t="s">
        <v>256</v>
      </c>
      <c r="G7" s="38" t="s">
        <v>257</v>
      </c>
      <c r="H7" s="38" t="s">
        <v>250</v>
      </c>
      <c r="I7" s="38">
        <v>2026</v>
      </c>
      <c r="J7" s="38" t="s">
        <v>258</v>
      </c>
      <c r="K7" s="38">
        <v>10</v>
      </c>
      <c r="L7" s="38"/>
    </row>
    <row r="8" ht="30" customHeight="1" spans="1:12">
      <c r="A8" s="38"/>
      <c r="B8" s="38"/>
      <c r="C8" s="39"/>
      <c r="D8" s="38"/>
      <c r="E8" s="40" t="s">
        <v>247</v>
      </c>
      <c r="F8" s="40" t="s">
        <v>259</v>
      </c>
      <c r="G8" s="38" t="s">
        <v>245</v>
      </c>
      <c r="H8" s="38" t="s">
        <v>250</v>
      </c>
      <c r="I8" s="38">
        <v>6.75</v>
      </c>
      <c r="J8" s="38" t="s">
        <v>260</v>
      </c>
      <c r="K8" s="38">
        <v>15</v>
      </c>
      <c r="L8" s="38"/>
    </row>
    <row r="9" ht="47" customHeight="1" spans="1:12">
      <c r="A9" s="38"/>
      <c r="B9" s="38"/>
      <c r="C9" s="39"/>
      <c r="D9" s="38"/>
      <c r="E9" s="40" t="s">
        <v>261</v>
      </c>
      <c r="F9" s="40" t="s">
        <v>262</v>
      </c>
      <c r="G9" s="38" t="s">
        <v>263</v>
      </c>
      <c r="H9" s="38" t="s">
        <v>254</v>
      </c>
      <c r="I9" s="38" t="s">
        <v>264</v>
      </c>
      <c r="J9" s="38"/>
      <c r="K9" s="38">
        <v>15</v>
      </c>
      <c r="L9" s="38"/>
    </row>
    <row r="10" ht="40" customHeight="1" spans="1:12">
      <c r="A10" s="38"/>
      <c r="B10" s="38"/>
      <c r="C10" s="39"/>
      <c r="D10" s="38"/>
      <c r="E10" s="40" t="s">
        <v>261</v>
      </c>
      <c r="F10" s="40" t="s">
        <v>265</v>
      </c>
      <c r="G10" s="38" t="s">
        <v>266</v>
      </c>
      <c r="H10" s="38" t="s">
        <v>254</v>
      </c>
      <c r="I10" s="38" t="s">
        <v>267</v>
      </c>
      <c r="J10" s="38"/>
      <c r="K10" s="38">
        <v>10</v>
      </c>
      <c r="L10" s="38"/>
    </row>
    <row r="11" ht="30" customHeight="1" spans="1:12">
      <c r="A11" s="38"/>
      <c r="B11" s="38"/>
      <c r="C11" s="39"/>
      <c r="D11" s="38"/>
      <c r="E11" s="40" t="s">
        <v>268</v>
      </c>
      <c r="F11" s="40" t="s">
        <v>269</v>
      </c>
      <c r="G11" s="38" t="s">
        <v>270</v>
      </c>
      <c r="H11" s="38" t="s">
        <v>271</v>
      </c>
      <c r="I11" s="38">
        <v>90</v>
      </c>
      <c r="J11" s="38" t="s">
        <v>272</v>
      </c>
      <c r="K11" s="38">
        <v>10</v>
      </c>
      <c r="L11" s="38"/>
    </row>
    <row r="12" ht="38" customHeight="1" spans="1:12">
      <c r="A12" s="38" t="s">
        <v>222</v>
      </c>
      <c r="B12" s="38" t="s">
        <v>273</v>
      </c>
      <c r="C12" s="39">
        <v>1.3</v>
      </c>
      <c r="D12" s="38" t="s">
        <v>274</v>
      </c>
      <c r="E12" s="40" t="s">
        <v>247</v>
      </c>
      <c r="F12" s="40" t="s">
        <v>248</v>
      </c>
      <c r="G12" s="38" t="s">
        <v>275</v>
      </c>
      <c r="H12" s="38" t="s">
        <v>250</v>
      </c>
      <c r="I12" s="38">
        <v>1</v>
      </c>
      <c r="J12" s="38" t="s">
        <v>276</v>
      </c>
      <c r="K12" s="38">
        <v>15</v>
      </c>
      <c r="L12" s="38"/>
    </row>
    <row r="13" ht="38" customHeight="1" spans="1:12">
      <c r="A13" s="38"/>
      <c r="B13" s="38"/>
      <c r="C13" s="39"/>
      <c r="D13" s="38"/>
      <c r="E13" s="40" t="s">
        <v>247</v>
      </c>
      <c r="F13" s="40" t="s">
        <v>252</v>
      </c>
      <c r="G13" s="38" t="s">
        <v>277</v>
      </c>
      <c r="H13" s="38" t="s">
        <v>254</v>
      </c>
      <c r="I13" s="38" t="s">
        <v>278</v>
      </c>
      <c r="J13" s="38"/>
      <c r="K13" s="38">
        <v>15</v>
      </c>
      <c r="L13" s="38"/>
    </row>
    <row r="14" ht="38" customHeight="1" spans="1:12">
      <c r="A14" s="38"/>
      <c r="B14" s="38"/>
      <c r="C14" s="39"/>
      <c r="D14" s="38"/>
      <c r="E14" s="40" t="s">
        <v>247</v>
      </c>
      <c r="F14" s="40" t="s">
        <v>256</v>
      </c>
      <c r="G14" s="38" t="s">
        <v>257</v>
      </c>
      <c r="H14" s="38" t="s">
        <v>250</v>
      </c>
      <c r="I14" s="38">
        <v>2026</v>
      </c>
      <c r="J14" s="38" t="s">
        <v>258</v>
      </c>
      <c r="K14" s="38">
        <v>10</v>
      </c>
      <c r="L14" s="38"/>
    </row>
    <row r="15" ht="38" customHeight="1" spans="1:12">
      <c r="A15" s="38"/>
      <c r="B15" s="38"/>
      <c r="C15" s="39"/>
      <c r="D15" s="38"/>
      <c r="E15" s="40" t="s">
        <v>247</v>
      </c>
      <c r="F15" s="40" t="s">
        <v>259</v>
      </c>
      <c r="G15" s="38" t="s">
        <v>279</v>
      </c>
      <c r="H15" s="38" t="s">
        <v>250</v>
      </c>
      <c r="I15" s="38">
        <v>1.3</v>
      </c>
      <c r="J15" s="38" t="s">
        <v>260</v>
      </c>
      <c r="K15" s="38">
        <v>10</v>
      </c>
      <c r="L15" s="38"/>
    </row>
    <row r="16" ht="38" customHeight="1" spans="1:12">
      <c r="A16" s="38"/>
      <c r="B16" s="38"/>
      <c r="C16" s="39"/>
      <c r="D16" s="38"/>
      <c r="E16" s="40" t="s">
        <v>261</v>
      </c>
      <c r="F16" s="40" t="s">
        <v>262</v>
      </c>
      <c r="G16" s="38" t="s">
        <v>280</v>
      </c>
      <c r="H16" s="38" t="s">
        <v>254</v>
      </c>
      <c r="I16" s="38" t="s">
        <v>281</v>
      </c>
      <c r="J16" s="38"/>
      <c r="K16" s="38">
        <v>10</v>
      </c>
      <c r="L16" s="38"/>
    </row>
    <row r="17" ht="38" customHeight="1" spans="1:12">
      <c r="A17" s="38"/>
      <c r="B17" s="38"/>
      <c r="C17" s="39"/>
      <c r="D17" s="38"/>
      <c r="E17" s="40" t="s">
        <v>261</v>
      </c>
      <c r="F17" s="40" t="s">
        <v>282</v>
      </c>
      <c r="G17" s="38" t="s">
        <v>283</v>
      </c>
      <c r="H17" s="38" t="s">
        <v>254</v>
      </c>
      <c r="I17" s="38" t="s">
        <v>284</v>
      </c>
      <c r="J17" s="38"/>
      <c r="K17" s="38">
        <v>10</v>
      </c>
      <c r="L17" s="38"/>
    </row>
    <row r="18" ht="38" customHeight="1" spans="1:12">
      <c r="A18" s="38"/>
      <c r="B18" s="38"/>
      <c r="C18" s="39"/>
      <c r="D18" s="38"/>
      <c r="E18" s="40" t="s">
        <v>261</v>
      </c>
      <c r="F18" s="40" t="s">
        <v>265</v>
      </c>
      <c r="G18" s="38" t="s">
        <v>285</v>
      </c>
      <c r="H18" s="38" t="s">
        <v>254</v>
      </c>
      <c r="I18" s="38" t="s">
        <v>286</v>
      </c>
      <c r="J18" s="38"/>
      <c r="K18" s="38">
        <v>10</v>
      </c>
      <c r="L18" s="38"/>
    </row>
    <row r="19" ht="38" customHeight="1" spans="1:12">
      <c r="A19" s="38"/>
      <c r="B19" s="38"/>
      <c r="C19" s="39"/>
      <c r="D19" s="38"/>
      <c r="E19" s="40" t="s">
        <v>268</v>
      </c>
      <c r="F19" s="40" t="s">
        <v>269</v>
      </c>
      <c r="G19" s="38" t="s">
        <v>287</v>
      </c>
      <c r="H19" s="38" t="s">
        <v>271</v>
      </c>
      <c r="I19" s="38">
        <v>90</v>
      </c>
      <c r="J19" s="38" t="s">
        <v>272</v>
      </c>
      <c r="K19" s="38">
        <v>10</v>
      </c>
      <c r="L19" s="38"/>
    </row>
    <row r="20" ht="38" customHeight="1" spans="1:12">
      <c r="A20" s="38" t="s">
        <v>222</v>
      </c>
      <c r="B20" s="38" t="s">
        <v>288</v>
      </c>
      <c r="C20" s="39">
        <v>5.5</v>
      </c>
      <c r="D20" s="38" t="s">
        <v>289</v>
      </c>
      <c r="E20" s="41" t="s">
        <v>247</v>
      </c>
      <c r="F20" s="41" t="s">
        <v>248</v>
      </c>
      <c r="G20" s="38" t="s">
        <v>290</v>
      </c>
      <c r="H20" s="38" t="s">
        <v>250</v>
      </c>
      <c r="I20" s="38">
        <v>1</v>
      </c>
      <c r="J20" s="38" t="s">
        <v>291</v>
      </c>
      <c r="K20" s="38">
        <v>15</v>
      </c>
      <c r="L20" s="38"/>
    </row>
    <row r="21" ht="38" customHeight="1" spans="1:12">
      <c r="A21" s="38"/>
      <c r="B21" s="38"/>
      <c r="C21" s="39"/>
      <c r="D21" s="38"/>
      <c r="E21" s="42"/>
      <c r="F21" s="42"/>
      <c r="G21" s="38" t="s">
        <v>292</v>
      </c>
      <c r="H21" s="38" t="s">
        <v>250</v>
      </c>
      <c r="I21" s="38">
        <v>41</v>
      </c>
      <c r="J21" s="38" t="s">
        <v>293</v>
      </c>
      <c r="K21" s="38">
        <v>10</v>
      </c>
      <c r="L21" s="38"/>
    </row>
    <row r="22" ht="38" customHeight="1" spans="1:12">
      <c r="A22" s="38"/>
      <c r="B22" s="38"/>
      <c r="C22" s="39"/>
      <c r="D22" s="38"/>
      <c r="E22" s="40" t="s">
        <v>247</v>
      </c>
      <c r="F22" s="40" t="s">
        <v>252</v>
      </c>
      <c r="G22" s="38" t="s">
        <v>294</v>
      </c>
      <c r="H22" s="38" t="s">
        <v>254</v>
      </c>
      <c r="I22" s="38" t="s">
        <v>295</v>
      </c>
      <c r="J22" s="38"/>
      <c r="K22" s="38">
        <v>10</v>
      </c>
      <c r="L22" s="38"/>
    </row>
    <row r="23" ht="38" customHeight="1" spans="1:12">
      <c r="A23" s="38"/>
      <c r="B23" s="38"/>
      <c r="C23" s="39"/>
      <c r="D23" s="38"/>
      <c r="E23" s="40" t="s">
        <v>247</v>
      </c>
      <c r="F23" s="40" t="s">
        <v>256</v>
      </c>
      <c r="G23" s="38" t="s">
        <v>257</v>
      </c>
      <c r="H23" s="38" t="s">
        <v>250</v>
      </c>
      <c r="I23" s="38">
        <v>2026</v>
      </c>
      <c r="J23" s="38" t="s">
        <v>258</v>
      </c>
      <c r="K23" s="38">
        <v>15</v>
      </c>
      <c r="L23" s="38"/>
    </row>
    <row r="24" ht="38" customHeight="1" spans="1:12">
      <c r="A24" s="38"/>
      <c r="B24" s="38"/>
      <c r="C24" s="39"/>
      <c r="D24" s="38"/>
      <c r="E24" s="40" t="s">
        <v>247</v>
      </c>
      <c r="F24" s="40" t="s">
        <v>259</v>
      </c>
      <c r="G24" s="38" t="s">
        <v>288</v>
      </c>
      <c r="H24" s="38" t="s">
        <v>250</v>
      </c>
      <c r="I24" s="38">
        <v>5.5</v>
      </c>
      <c r="J24" s="38" t="s">
        <v>260</v>
      </c>
      <c r="K24" s="38">
        <v>10</v>
      </c>
      <c r="L24" s="38"/>
    </row>
    <row r="25" ht="38" customHeight="1" spans="1:12">
      <c r="A25" s="38"/>
      <c r="B25" s="38"/>
      <c r="C25" s="39"/>
      <c r="D25" s="38"/>
      <c r="E25" s="40" t="s">
        <v>261</v>
      </c>
      <c r="F25" s="40" t="s">
        <v>262</v>
      </c>
      <c r="G25" s="38" t="s">
        <v>296</v>
      </c>
      <c r="H25" s="38" t="s">
        <v>254</v>
      </c>
      <c r="I25" s="38" t="s">
        <v>297</v>
      </c>
      <c r="J25" s="38"/>
      <c r="K25" s="38">
        <v>10</v>
      </c>
      <c r="L25" s="38"/>
    </row>
    <row r="26" ht="38" customHeight="1" spans="1:12">
      <c r="A26" s="38"/>
      <c r="B26" s="38"/>
      <c r="C26" s="39"/>
      <c r="D26" s="38"/>
      <c r="E26" s="40" t="s">
        <v>261</v>
      </c>
      <c r="F26" s="40" t="s">
        <v>265</v>
      </c>
      <c r="G26" s="38" t="s">
        <v>298</v>
      </c>
      <c r="H26" s="38" t="s">
        <v>254</v>
      </c>
      <c r="I26" s="38" t="s">
        <v>299</v>
      </c>
      <c r="J26" s="38"/>
      <c r="K26" s="38">
        <v>10</v>
      </c>
      <c r="L26" s="38"/>
    </row>
    <row r="27" ht="38" customHeight="1" spans="1:12">
      <c r="A27" s="38"/>
      <c r="B27" s="38"/>
      <c r="C27" s="39"/>
      <c r="D27" s="38"/>
      <c r="E27" s="40" t="s">
        <v>268</v>
      </c>
      <c r="F27" s="40" t="s">
        <v>269</v>
      </c>
      <c r="G27" s="38" t="s">
        <v>300</v>
      </c>
      <c r="H27" s="38" t="s">
        <v>271</v>
      </c>
      <c r="I27" s="38">
        <v>90</v>
      </c>
      <c r="J27" s="38" t="s">
        <v>272</v>
      </c>
      <c r="K27" s="38">
        <v>10</v>
      </c>
      <c r="L27" s="38"/>
    </row>
    <row r="28" ht="38" customHeight="1" spans="1:12">
      <c r="A28" s="38" t="s">
        <v>222</v>
      </c>
      <c r="B28" s="38" t="s">
        <v>301</v>
      </c>
      <c r="C28" s="39">
        <v>48.56</v>
      </c>
      <c r="D28" s="38" t="s">
        <v>302</v>
      </c>
      <c r="E28" s="41" t="s">
        <v>247</v>
      </c>
      <c r="F28" s="41" t="s">
        <v>248</v>
      </c>
      <c r="G28" s="38" t="s">
        <v>303</v>
      </c>
      <c r="H28" s="38" t="s">
        <v>250</v>
      </c>
      <c r="I28" s="38">
        <v>13</v>
      </c>
      <c r="J28" s="38" t="s">
        <v>251</v>
      </c>
      <c r="K28" s="38">
        <v>10</v>
      </c>
      <c r="L28" s="38"/>
    </row>
    <row r="29" ht="50" customHeight="1" spans="1:12">
      <c r="A29" s="38"/>
      <c r="B29" s="38"/>
      <c r="C29" s="39"/>
      <c r="D29" s="38"/>
      <c r="E29" s="42"/>
      <c r="F29" s="42"/>
      <c r="G29" s="38" t="s">
        <v>304</v>
      </c>
      <c r="H29" s="38" t="s">
        <v>250</v>
      </c>
      <c r="I29" s="43">
        <v>738</v>
      </c>
      <c r="J29" s="44" t="s">
        <v>305</v>
      </c>
      <c r="K29" s="38">
        <v>10</v>
      </c>
      <c r="L29" s="38"/>
    </row>
    <row r="30" ht="38" customHeight="1" spans="1:12">
      <c r="A30" s="38"/>
      <c r="B30" s="38"/>
      <c r="C30" s="39"/>
      <c r="D30" s="38"/>
      <c r="E30" s="40" t="s">
        <v>247</v>
      </c>
      <c r="F30" s="40" t="s">
        <v>252</v>
      </c>
      <c r="G30" s="38" t="s">
        <v>306</v>
      </c>
      <c r="H30" s="38" t="s">
        <v>254</v>
      </c>
      <c r="I30" s="38" t="s">
        <v>307</v>
      </c>
      <c r="J30" s="38"/>
      <c r="K30" s="38">
        <v>10</v>
      </c>
      <c r="L30" s="38"/>
    </row>
    <row r="31" ht="38" customHeight="1" spans="1:12">
      <c r="A31" s="38"/>
      <c r="B31" s="38"/>
      <c r="C31" s="39"/>
      <c r="D31" s="38"/>
      <c r="E31" s="40" t="s">
        <v>247</v>
      </c>
      <c r="F31" s="40" t="s">
        <v>256</v>
      </c>
      <c r="G31" s="38" t="s">
        <v>257</v>
      </c>
      <c r="H31" s="38" t="s">
        <v>250</v>
      </c>
      <c r="I31" s="38">
        <v>2026</v>
      </c>
      <c r="J31" s="38" t="s">
        <v>258</v>
      </c>
      <c r="K31" s="38">
        <v>10</v>
      </c>
      <c r="L31" s="38"/>
    </row>
    <row r="32" ht="38" customHeight="1" spans="1:12">
      <c r="A32" s="38"/>
      <c r="B32" s="38"/>
      <c r="C32" s="39"/>
      <c r="D32" s="38"/>
      <c r="E32" s="40" t="s">
        <v>247</v>
      </c>
      <c r="F32" s="40" t="s">
        <v>259</v>
      </c>
      <c r="G32" s="38" t="s">
        <v>301</v>
      </c>
      <c r="H32" s="38" t="s">
        <v>250</v>
      </c>
      <c r="I32" s="38">
        <v>48.56</v>
      </c>
      <c r="J32" s="38" t="s">
        <v>260</v>
      </c>
      <c r="K32" s="38">
        <v>10</v>
      </c>
      <c r="L32" s="38"/>
    </row>
    <row r="33" ht="38" customHeight="1" spans="1:12">
      <c r="A33" s="38"/>
      <c r="B33" s="38"/>
      <c r="C33" s="39"/>
      <c r="D33" s="38"/>
      <c r="E33" s="40" t="s">
        <v>261</v>
      </c>
      <c r="F33" s="40" t="s">
        <v>262</v>
      </c>
      <c r="G33" s="38" t="s">
        <v>308</v>
      </c>
      <c r="H33" s="38" t="s">
        <v>254</v>
      </c>
      <c r="I33" s="38" t="s">
        <v>309</v>
      </c>
      <c r="J33" s="38"/>
      <c r="K33" s="38">
        <v>20</v>
      </c>
      <c r="L33" s="38"/>
    </row>
    <row r="34" ht="38" customHeight="1" spans="1:12">
      <c r="A34" s="38"/>
      <c r="B34" s="38"/>
      <c r="C34" s="39"/>
      <c r="D34" s="38"/>
      <c r="E34" s="40" t="s">
        <v>261</v>
      </c>
      <c r="F34" s="40" t="s">
        <v>265</v>
      </c>
      <c r="G34" s="38" t="s">
        <v>310</v>
      </c>
      <c r="H34" s="38" t="s">
        <v>254</v>
      </c>
      <c r="I34" s="38" t="s">
        <v>311</v>
      </c>
      <c r="J34" s="38"/>
      <c r="K34" s="38">
        <v>10</v>
      </c>
      <c r="L34" s="38"/>
    </row>
    <row r="35" ht="38" customHeight="1" spans="1:12">
      <c r="A35" s="38"/>
      <c r="B35" s="38"/>
      <c r="C35" s="39"/>
      <c r="D35" s="38"/>
      <c r="E35" s="40" t="s">
        <v>268</v>
      </c>
      <c r="F35" s="40" t="s">
        <v>269</v>
      </c>
      <c r="G35" s="38" t="s">
        <v>287</v>
      </c>
      <c r="H35" s="38" t="s">
        <v>271</v>
      </c>
      <c r="I35" s="38">
        <v>90</v>
      </c>
      <c r="J35" s="38" t="s">
        <v>272</v>
      </c>
      <c r="K35" s="38">
        <v>10</v>
      </c>
      <c r="L35" s="38"/>
    </row>
    <row r="36" ht="38" customHeight="1" spans="1:12">
      <c r="A36" s="38" t="s">
        <v>222</v>
      </c>
      <c r="B36" s="38" t="s">
        <v>312</v>
      </c>
      <c r="C36" s="39">
        <v>102.5</v>
      </c>
      <c r="D36" s="38" t="s">
        <v>313</v>
      </c>
      <c r="E36" s="40" t="s">
        <v>247</v>
      </c>
      <c r="F36" s="40" t="s">
        <v>248</v>
      </c>
      <c r="G36" s="38" t="s">
        <v>314</v>
      </c>
      <c r="H36" s="38" t="s">
        <v>250</v>
      </c>
      <c r="I36" s="38">
        <v>38.83</v>
      </c>
      <c r="J36" s="38" t="s">
        <v>315</v>
      </c>
      <c r="K36" s="38">
        <v>15</v>
      </c>
      <c r="L36" s="38"/>
    </row>
    <row r="37" ht="38" customHeight="1" spans="1:12">
      <c r="A37" s="38"/>
      <c r="B37" s="38"/>
      <c r="C37" s="39"/>
      <c r="D37" s="38"/>
      <c r="E37" s="40" t="s">
        <v>247</v>
      </c>
      <c r="F37" s="40" t="s">
        <v>252</v>
      </c>
      <c r="G37" s="38" t="s">
        <v>316</v>
      </c>
      <c r="H37" s="38" t="s">
        <v>254</v>
      </c>
      <c r="I37" s="38" t="s">
        <v>317</v>
      </c>
      <c r="J37" s="38"/>
      <c r="K37" s="38">
        <v>10</v>
      </c>
      <c r="L37" s="38"/>
    </row>
    <row r="38" ht="38" customHeight="1" spans="1:12">
      <c r="A38" s="38"/>
      <c r="B38" s="38"/>
      <c r="C38" s="39"/>
      <c r="D38" s="38"/>
      <c r="E38" s="40" t="s">
        <v>247</v>
      </c>
      <c r="F38" s="40" t="s">
        <v>256</v>
      </c>
      <c r="G38" s="38" t="s">
        <v>257</v>
      </c>
      <c r="H38" s="38" t="s">
        <v>250</v>
      </c>
      <c r="I38" s="38">
        <v>2026</v>
      </c>
      <c r="J38" s="38" t="s">
        <v>258</v>
      </c>
      <c r="K38" s="38">
        <v>15</v>
      </c>
      <c r="L38" s="38"/>
    </row>
    <row r="39" ht="38" customHeight="1" spans="1:12">
      <c r="A39" s="38"/>
      <c r="B39" s="38"/>
      <c r="C39" s="39"/>
      <c r="D39" s="38"/>
      <c r="E39" s="40" t="s">
        <v>247</v>
      </c>
      <c r="F39" s="40" t="s">
        <v>259</v>
      </c>
      <c r="G39" s="38" t="s">
        <v>318</v>
      </c>
      <c r="H39" s="38" t="s">
        <v>250</v>
      </c>
      <c r="I39" s="38">
        <v>102.5</v>
      </c>
      <c r="J39" s="38" t="s">
        <v>260</v>
      </c>
      <c r="K39" s="38">
        <v>10</v>
      </c>
      <c r="L39" s="38"/>
    </row>
    <row r="40" ht="38" customHeight="1" spans="1:12">
      <c r="A40" s="38"/>
      <c r="B40" s="38"/>
      <c r="C40" s="39"/>
      <c r="D40" s="38"/>
      <c r="E40" s="40" t="s">
        <v>261</v>
      </c>
      <c r="F40" s="40" t="s">
        <v>262</v>
      </c>
      <c r="G40" s="38" t="s">
        <v>319</v>
      </c>
      <c r="H40" s="38"/>
      <c r="I40" s="38" t="s">
        <v>320</v>
      </c>
      <c r="J40" s="38"/>
      <c r="K40" s="38">
        <v>15</v>
      </c>
      <c r="L40" s="38"/>
    </row>
    <row r="41" ht="38" customHeight="1" spans="1:12">
      <c r="A41" s="38"/>
      <c r="B41" s="38"/>
      <c r="C41" s="39"/>
      <c r="D41" s="38"/>
      <c r="E41" s="40" t="s">
        <v>261</v>
      </c>
      <c r="F41" s="40" t="s">
        <v>282</v>
      </c>
      <c r="G41" s="38" t="s">
        <v>321</v>
      </c>
      <c r="H41" s="38"/>
      <c r="I41" s="38" t="s">
        <v>322</v>
      </c>
      <c r="J41" s="38"/>
      <c r="K41" s="38">
        <v>15</v>
      </c>
      <c r="L41" s="38"/>
    </row>
    <row r="42" ht="38" customHeight="1" spans="1:12">
      <c r="A42" s="38"/>
      <c r="B42" s="38"/>
      <c r="C42" s="39"/>
      <c r="D42" s="38"/>
      <c r="E42" s="40" t="s">
        <v>268</v>
      </c>
      <c r="F42" s="40" t="s">
        <v>269</v>
      </c>
      <c r="G42" s="38" t="s">
        <v>323</v>
      </c>
      <c r="H42" s="38" t="s">
        <v>271</v>
      </c>
      <c r="I42" s="38">
        <v>90</v>
      </c>
      <c r="J42" s="38" t="s">
        <v>272</v>
      </c>
      <c r="K42" s="38">
        <v>10</v>
      </c>
      <c r="L42" s="38"/>
    </row>
    <row r="43" ht="38" customHeight="1" spans="1:12">
      <c r="A43" s="38" t="s">
        <v>222</v>
      </c>
      <c r="B43" s="38" t="s">
        <v>324</v>
      </c>
      <c r="C43" s="39">
        <v>68.34</v>
      </c>
      <c r="D43" s="38" t="s">
        <v>325</v>
      </c>
      <c r="E43" s="40" t="s">
        <v>247</v>
      </c>
      <c r="F43" s="40" t="s">
        <v>248</v>
      </c>
      <c r="G43" s="38" t="s">
        <v>326</v>
      </c>
      <c r="H43" s="38" t="s">
        <v>250</v>
      </c>
      <c r="I43" s="38" t="s">
        <v>327</v>
      </c>
      <c r="J43" s="38"/>
      <c r="K43" s="38">
        <v>15</v>
      </c>
      <c r="L43" s="38"/>
    </row>
    <row r="44" ht="38" customHeight="1" spans="1:12">
      <c r="A44" s="38"/>
      <c r="B44" s="38"/>
      <c r="C44" s="39"/>
      <c r="D44" s="38"/>
      <c r="E44" s="40" t="s">
        <v>247</v>
      </c>
      <c r="F44" s="40" t="s">
        <v>252</v>
      </c>
      <c r="G44" s="38" t="s">
        <v>328</v>
      </c>
      <c r="H44" s="38" t="s">
        <v>271</v>
      </c>
      <c r="I44" s="38" t="s">
        <v>329</v>
      </c>
      <c r="J44" s="38"/>
      <c r="K44" s="38">
        <v>10</v>
      </c>
      <c r="L44" s="38"/>
    </row>
    <row r="45" ht="38" customHeight="1" spans="1:12">
      <c r="A45" s="38"/>
      <c r="B45" s="38"/>
      <c r="C45" s="39"/>
      <c r="D45" s="38"/>
      <c r="E45" s="40" t="s">
        <v>247</v>
      </c>
      <c r="F45" s="40" t="s">
        <v>256</v>
      </c>
      <c r="G45" s="38" t="s">
        <v>257</v>
      </c>
      <c r="H45" s="38" t="s">
        <v>250</v>
      </c>
      <c r="I45" s="38">
        <v>2026</v>
      </c>
      <c r="J45" s="38" t="s">
        <v>258</v>
      </c>
      <c r="K45" s="38">
        <v>15</v>
      </c>
      <c r="L45" s="38"/>
    </row>
    <row r="46" ht="38" customHeight="1" spans="1:12">
      <c r="A46" s="38"/>
      <c r="B46" s="38"/>
      <c r="C46" s="39"/>
      <c r="D46" s="38"/>
      <c r="E46" s="40" t="s">
        <v>247</v>
      </c>
      <c r="F46" s="40" t="s">
        <v>259</v>
      </c>
      <c r="G46" s="38" t="s">
        <v>324</v>
      </c>
      <c r="H46" s="38" t="s">
        <v>250</v>
      </c>
      <c r="I46" s="38">
        <v>68.34</v>
      </c>
      <c r="J46" s="38" t="s">
        <v>260</v>
      </c>
      <c r="K46" s="38">
        <v>10</v>
      </c>
      <c r="L46" s="38"/>
    </row>
    <row r="47" ht="38" customHeight="1" spans="1:12">
      <c r="A47" s="38"/>
      <c r="B47" s="38"/>
      <c r="C47" s="39"/>
      <c r="D47" s="38"/>
      <c r="E47" s="40" t="s">
        <v>261</v>
      </c>
      <c r="F47" s="40" t="s">
        <v>262</v>
      </c>
      <c r="G47" s="38" t="s">
        <v>330</v>
      </c>
      <c r="H47" s="38"/>
      <c r="I47" s="38" t="s">
        <v>331</v>
      </c>
      <c r="J47" s="38"/>
      <c r="K47" s="38">
        <v>15</v>
      </c>
      <c r="L47" s="38"/>
    </row>
    <row r="48" ht="38" customHeight="1" spans="1:12">
      <c r="A48" s="38"/>
      <c r="B48" s="38"/>
      <c r="C48" s="39"/>
      <c r="D48" s="38"/>
      <c r="E48" s="40" t="s">
        <v>261</v>
      </c>
      <c r="F48" s="40" t="s">
        <v>282</v>
      </c>
      <c r="G48" s="38" t="s">
        <v>332</v>
      </c>
      <c r="H48" s="38"/>
      <c r="I48" s="38" t="s">
        <v>333</v>
      </c>
      <c r="J48" s="38"/>
      <c r="K48" s="38">
        <v>15</v>
      </c>
      <c r="L48" s="38"/>
    </row>
    <row r="49" ht="38" customHeight="1" spans="1:12">
      <c r="A49" s="38"/>
      <c r="B49" s="38"/>
      <c r="C49" s="39"/>
      <c r="D49" s="38"/>
      <c r="E49" s="40" t="s">
        <v>268</v>
      </c>
      <c r="F49" s="40" t="s">
        <v>269</v>
      </c>
      <c r="G49" s="38" t="s">
        <v>323</v>
      </c>
      <c r="H49" s="38" t="s">
        <v>271</v>
      </c>
      <c r="I49" s="38">
        <v>90</v>
      </c>
      <c r="J49" s="38" t="s">
        <v>272</v>
      </c>
      <c r="K49" s="38">
        <v>10</v>
      </c>
      <c r="L49" s="38"/>
    </row>
    <row r="50" ht="38" customHeight="1" spans="1:12">
      <c r="A50" s="38" t="s">
        <v>222</v>
      </c>
      <c r="B50" s="38" t="s">
        <v>334</v>
      </c>
      <c r="C50" s="39">
        <v>19.44</v>
      </c>
      <c r="D50" s="38" t="s">
        <v>335</v>
      </c>
      <c r="E50" s="40" t="s">
        <v>247</v>
      </c>
      <c r="F50" s="40" t="s">
        <v>248</v>
      </c>
      <c r="G50" s="38" t="s">
        <v>336</v>
      </c>
      <c r="H50" s="38" t="s">
        <v>250</v>
      </c>
      <c r="I50" s="38">
        <v>15</v>
      </c>
      <c r="J50" s="38" t="s">
        <v>276</v>
      </c>
      <c r="K50" s="38">
        <v>15</v>
      </c>
      <c r="L50" s="38"/>
    </row>
    <row r="51" ht="53" customHeight="1" spans="1:12">
      <c r="A51" s="38"/>
      <c r="B51" s="38"/>
      <c r="C51" s="39"/>
      <c r="D51" s="38"/>
      <c r="E51" s="40" t="s">
        <v>247</v>
      </c>
      <c r="F51" s="40" t="s">
        <v>252</v>
      </c>
      <c r="G51" s="38" t="s">
        <v>337</v>
      </c>
      <c r="H51" s="38"/>
      <c r="I51" s="38" t="s">
        <v>338</v>
      </c>
      <c r="J51" s="38"/>
      <c r="K51" s="38">
        <v>15</v>
      </c>
      <c r="L51" s="38"/>
    </row>
    <row r="52" ht="38" customHeight="1" spans="1:12">
      <c r="A52" s="38"/>
      <c r="B52" s="38"/>
      <c r="C52" s="39"/>
      <c r="D52" s="38"/>
      <c r="E52" s="40" t="s">
        <v>247</v>
      </c>
      <c r="F52" s="40" t="s">
        <v>256</v>
      </c>
      <c r="G52" s="38" t="s">
        <v>257</v>
      </c>
      <c r="H52" s="38" t="s">
        <v>250</v>
      </c>
      <c r="I52" s="38">
        <v>2026</v>
      </c>
      <c r="J52" s="38" t="s">
        <v>258</v>
      </c>
      <c r="K52" s="38">
        <v>10</v>
      </c>
      <c r="L52" s="38"/>
    </row>
    <row r="53" ht="63" customHeight="1" spans="1:12">
      <c r="A53" s="38"/>
      <c r="B53" s="38"/>
      <c r="C53" s="39"/>
      <c r="D53" s="38"/>
      <c r="E53" s="40" t="s">
        <v>247</v>
      </c>
      <c r="F53" s="40" t="s">
        <v>259</v>
      </c>
      <c r="G53" s="38" t="s">
        <v>339</v>
      </c>
      <c r="H53" s="38" t="s">
        <v>250</v>
      </c>
      <c r="I53" s="38">
        <v>19.44</v>
      </c>
      <c r="J53" s="38" t="s">
        <v>260</v>
      </c>
      <c r="K53" s="38">
        <v>10</v>
      </c>
      <c r="L53" s="38"/>
    </row>
    <row r="54" ht="38" customHeight="1" spans="1:12">
      <c r="A54" s="38"/>
      <c r="B54" s="38"/>
      <c r="C54" s="39"/>
      <c r="D54" s="38"/>
      <c r="E54" s="40" t="s">
        <v>261</v>
      </c>
      <c r="F54" s="40" t="s">
        <v>262</v>
      </c>
      <c r="G54" s="38" t="s">
        <v>340</v>
      </c>
      <c r="H54" s="38"/>
      <c r="I54" s="38" t="s">
        <v>341</v>
      </c>
      <c r="J54" s="38"/>
      <c r="K54" s="38">
        <v>15</v>
      </c>
      <c r="L54" s="38"/>
    </row>
    <row r="55" ht="38" customHeight="1" spans="1:12">
      <c r="A55" s="38"/>
      <c r="B55" s="38"/>
      <c r="C55" s="39"/>
      <c r="D55" s="38"/>
      <c r="E55" s="40" t="s">
        <v>261</v>
      </c>
      <c r="F55" s="40" t="s">
        <v>282</v>
      </c>
      <c r="G55" s="38" t="s">
        <v>342</v>
      </c>
      <c r="H55" s="38"/>
      <c r="I55" s="38" t="s">
        <v>343</v>
      </c>
      <c r="J55" s="38"/>
      <c r="K55" s="38">
        <v>15</v>
      </c>
      <c r="L55" s="38"/>
    </row>
    <row r="56" ht="38" customHeight="1" spans="1:12">
      <c r="A56" s="38"/>
      <c r="B56" s="38"/>
      <c r="C56" s="39"/>
      <c r="D56" s="38"/>
      <c r="E56" s="40" t="s">
        <v>268</v>
      </c>
      <c r="F56" s="40" t="s">
        <v>269</v>
      </c>
      <c r="G56" s="38" t="s">
        <v>287</v>
      </c>
      <c r="H56" s="38" t="s">
        <v>271</v>
      </c>
      <c r="I56" s="38">
        <v>90</v>
      </c>
      <c r="J56" s="38" t="s">
        <v>272</v>
      </c>
      <c r="K56" s="38">
        <v>10</v>
      </c>
      <c r="L56" s="38"/>
    </row>
    <row r="57" ht="38" customHeight="1" spans="1:12">
      <c r="A57" s="38" t="s">
        <v>222</v>
      </c>
      <c r="B57" s="38" t="s">
        <v>344</v>
      </c>
      <c r="C57" s="39">
        <v>45</v>
      </c>
      <c r="D57" s="38" t="s">
        <v>345</v>
      </c>
      <c r="E57" s="41" t="s">
        <v>247</v>
      </c>
      <c r="F57" s="41" t="s">
        <v>248</v>
      </c>
      <c r="G57" s="38" t="s">
        <v>346</v>
      </c>
      <c r="H57" s="38" t="s">
        <v>250</v>
      </c>
      <c r="I57" s="38" t="s">
        <v>347</v>
      </c>
      <c r="J57" s="38"/>
      <c r="K57" s="38">
        <v>15</v>
      </c>
      <c r="L57" s="38"/>
    </row>
    <row r="58" ht="38" customHeight="1" spans="1:12">
      <c r="A58" s="38"/>
      <c r="B58" s="38"/>
      <c r="C58" s="39"/>
      <c r="D58" s="38"/>
      <c r="E58" s="42"/>
      <c r="F58" s="42"/>
      <c r="G58" s="38" t="s">
        <v>348</v>
      </c>
      <c r="H58" s="38" t="s">
        <v>250</v>
      </c>
      <c r="I58" s="38" t="s">
        <v>349</v>
      </c>
      <c r="J58" s="38"/>
      <c r="K58" s="38">
        <v>10</v>
      </c>
      <c r="L58" s="38"/>
    </row>
    <row r="59" ht="57" customHeight="1" spans="1:12">
      <c r="A59" s="38"/>
      <c r="B59" s="38"/>
      <c r="C59" s="39"/>
      <c r="D59" s="38"/>
      <c r="E59" s="40" t="s">
        <v>247</v>
      </c>
      <c r="F59" s="40" t="s">
        <v>252</v>
      </c>
      <c r="G59" s="38" t="s">
        <v>350</v>
      </c>
      <c r="H59" s="38" t="s">
        <v>271</v>
      </c>
      <c r="I59" s="38">
        <v>95</v>
      </c>
      <c r="J59" s="38" t="s">
        <v>272</v>
      </c>
      <c r="K59" s="38">
        <v>10</v>
      </c>
      <c r="L59" s="38"/>
    </row>
    <row r="60" ht="38" customHeight="1" spans="1:12">
      <c r="A60" s="38"/>
      <c r="B60" s="38"/>
      <c r="C60" s="39"/>
      <c r="D60" s="38"/>
      <c r="E60" s="40" t="s">
        <v>247</v>
      </c>
      <c r="F60" s="40" t="s">
        <v>256</v>
      </c>
      <c r="G60" s="38" t="s">
        <v>257</v>
      </c>
      <c r="H60" s="38" t="s">
        <v>250</v>
      </c>
      <c r="I60" s="38">
        <v>2026</v>
      </c>
      <c r="J60" s="38" t="s">
        <v>258</v>
      </c>
      <c r="K60" s="38">
        <v>15</v>
      </c>
      <c r="L60" s="38"/>
    </row>
    <row r="61" ht="48" customHeight="1" spans="1:12">
      <c r="A61" s="38"/>
      <c r="B61" s="38"/>
      <c r="C61" s="39"/>
      <c r="D61" s="38"/>
      <c r="E61" s="40" t="s">
        <v>247</v>
      </c>
      <c r="F61" s="40" t="s">
        <v>259</v>
      </c>
      <c r="G61" s="38" t="s">
        <v>351</v>
      </c>
      <c r="H61" s="38" t="s">
        <v>250</v>
      </c>
      <c r="I61" s="38">
        <v>45</v>
      </c>
      <c r="J61" s="38" t="s">
        <v>260</v>
      </c>
      <c r="K61" s="38">
        <v>10</v>
      </c>
      <c r="L61" s="38"/>
    </row>
    <row r="62" ht="50" customHeight="1" spans="1:12">
      <c r="A62" s="38"/>
      <c r="B62" s="38"/>
      <c r="C62" s="39"/>
      <c r="D62" s="38"/>
      <c r="E62" s="40" t="s">
        <v>261</v>
      </c>
      <c r="F62" s="40" t="s">
        <v>262</v>
      </c>
      <c r="G62" s="38" t="s">
        <v>352</v>
      </c>
      <c r="H62" s="38" t="s">
        <v>254</v>
      </c>
      <c r="I62" s="38" t="s">
        <v>353</v>
      </c>
      <c r="J62" s="38"/>
      <c r="K62" s="38">
        <v>10</v>
      </c>
      <c r="L62" s="38"/>
    </row>
    <row r="63" ht="38" customHeight="1" spans="1:12">
      <c r="A63" s="38"/>
      <c r="B63" s="38"/>
      <c r="C63" s="39"/>
      <c r="D63" s="38"/>
      <c r="E63" s="40" t="s">
        <v>261</v>
      </c>
      <c r="F63" s="40" t="s">
        <v>265</v>
      </c>
      <c r="G63" s="38" t="s">
        <v>354</v>
      </c>
      <c r="H63" s="38" t="s">
        <v>254</v>
      </c>
      <c r="I63" s="38" t="s">
        <v>355</v>
      </c>
      <c r="J63" s="38"/>
      <c r="K63" s="38">
        <v>10</v>
      </c>
      <c r="L63" s="38"/>
    </row>
    <row r="64" ht="38" customHeight="1" spans="1:12">
      <c r="A64" s="38"/>
      <c r="B64" s="38"/>
      <c r="C64" s="39"/>
      <c r="D64" s="38"/>
      <c r="E64" s="40" t="s">
        <v>268</v>
      </c>
      <c r="F64" s="40" t="s">
        <v>269</v>
      </c>
      <c r="G64" s="38" t="s">
        <v>323</v>
      </c>
      <c r="H64" s="38" t="s">
        <v>271</v>
      </c>
      <c r="I64" s="38">
        <v>90</v>
      </c>
      <c r="J64" s="38" t="s">
        <v>272</v>
      </c>
      <c r="K64" s="38">
        <v>10</v>
      </c>
      <c r="L64" s="38"/>
    </row>
    <row r="65" ht="38" customHeight="1" spans="1:12">
      <c r="A65" s="38" t="s">
        <v>222</v>
      </c>
      <c r="B65" s="38" t="s">
        <v>356</v>
      </c>
      <c r="C65" s="39">
        <v>25</v>
      </c>
      <c r="D65" s="38" t="s">
        <v>357</v>
      </c>
      <c r="E65" s="40" t="s">
        <v>247</v>
      </c>
      <c r="F65" s="40" t="s">
        <v>248</v>
      </c>
      <c r="G65" s="38" t="s">
        <v>358</v>
      </c>
      <c r="H65" s="38"/>
      <c r="I65" s="38" t="s">
        <v>359</v>
      </c>
      <c r="J65" s="38"/>
      <c r="K65" s="38">
        <v>15</v>
      </c>
      <c r="L65" s="38"/>
    </row>
    <row r="66" ht="38" customHeight="1" spans="1:12">
      <c r="A66" s="38"/>
      <c r="B66" s="38"/>
      <c r="C66" s="39"/>
      <c r="D66" s="38"/>
      <c r="E66" s="40" t="s">
        <v>247</v>
      </c>
      <c r="F66" s="40" t="s">
        <v>252</v>
      </c>
      <c r="G66" s="38" t="s">
        <v>360</v>
      </c>
      <c r="H66" s="38"/>
      <c r="I66" s="38" t="s">
        <v>361</v>
      </c>
      <c r="J66" s="38"/>
      <c r="K66" s="38">
        <v>10</v>
      </c>
      <c r="L66" s="38"/>
    </row>
    <row r="67" ht="38" customHeight="1" spans="1:12">
      <c r="A67" s="38"/>
      <c r="B67" s="38"/>
      <c r="C67" s="39"/>
      <c r="D67" s="38"/>
      <c r="E67" s="40" t="s">
        <v>247</v>
      </c>
      <c r="F67" s="40" t="s">
        <v>256</v>
      </c>
      <c r="G67" s="38" t="s">
        <v>257</v>
      </c>
      <c r="H67" s="38" t="s">
        <v>250</v>
      </c>
      <c r="I67" s="38">
        <v>2026</v>
      </c>
      <c r="J67" s="38" t="s">
        <v>258</v>
      </c>
      <c r="K67" s="38">
        <v>15</v>
      </c>
      <c r="L67" s="38"/>
    </row>
    <row r="68" ht="38" customHeight="1" spans="1:12">
      <c r="A68" s="38"/>
      <c r="B68" s="38"/>
      <c r="C68" s="39"/>
      <c r="D68" s="38"/>
      <c r="E68" s="40" t="s">
        <v>247</v>
      </c>
      <c r="F68" s="40" t="s">
        <v>259</v>
      </c>
      <c r="G68" s="38" t="s">
        <v>362</v>
      </c>
      <c r="H68" s="38" t="s">
        <v>250</v>
      </c>
      <c r="I68" s="38">
        <v>25</v>
      </c>
      <c r="J68" s="38" t="s">
        <v>260</v>
      </c>
      <c r="K68" s="38">
        <v>10</v>
      </c>
      <c r="L68" s="38"/>
    </row>
    <row r="69" ht="38" customHeight="1" spans="1:12">
      <c r="A69" s="38"/>
      <c r="B69" s="38"/>
      <c r="C69" s="39"/>
      <c r="D69" s="38"/>
      <c r="E69" s="40" t="s">
        <v>261</v>
      </c>
      <c r="F69" s="40" t="s">
        <v>262</v>
      </c>
      <c r="G69" s="38" t="s">
        <v>363</v>
      </c>
      <c r="H69" s="38" t="s">
        <v>271</v>
      </c>
      <c r="I69" s="38" t="s">
        <v>364</v>
      </c>
      <c r="J69" s="38"/>
      <c r="K69" s="38">
        <v>15</v>
      </c>
      <c r="L69" s="38"/>
    </row>
    <row r="70" ht="38" customHeight="1" spans="1:12">
      <c r="A70" s="38"/>
      <c r="B70" s="38"/>
      <c r="C70" s="39"/>
      <c r="D70" s="38"/>
      <c r="E70" s="40" t="s">
        <v>261</v>
      </c>
      <c r="F70" s="40" t="s">
        <v>265</v>
      </c>
      <c r="G70" s="38" t="s">
        <v>365</v>
      </c>
      <c r="H70" s="38" t="s">
        <v>271</v>
      </c>
      <c r="I70" s="38" t="s">
        <v>366</v>
      </c>
      <c r="J70" s="38"/>
      <c r="K70" s="38">
        <v>15</v>
      </c>
      <c r="L70" s="38"/>
    </row>
    <row r="71" ht="38" customHeight="1" spans="1:12">
      <c r="A71" s="38"/>
      <c r="B71" s="38"/>
      <c r="C71" s="39"/>
      <c r="D71" s="38"/>
      <c r="E71" s="40" t="s">
        <v>268</v>
      </c>
      <c r="F71" s="40" t="s">
        <v>269</v>
      </c>
      <c r="G71" s="38" t="s">
        <v>287</v>
      </c>
      <c r="H71" s="38" t="s">
        <v>271</v>
      </c>
      <c r="I71" s="38">
        <v>90</v>
      </c>
      <c r="J71" s="38" t="s">
        <v>272</v>
      </c>
      <c r="K71" s="38">
        <v>10</v>
      </c>
      <c r="L71" s="38"/>
    </row>
    <row r="72" ht="38" customHeight="1" spans="1:12">
      <c r="A72" s="38" t="s">
        <v>222</v>
      </c>
      <c r="B72" s="38" t="s">
        <v>367</v>
      </c>
      <c r="C72" s="39">
        <v>148.4</v>
      </c>
      <c r="D72" s="38" t="s">
        <v>368</v>
      </c>
      <c r="E72" s="41" t="s">
        <v>247</v>
      </c>
      <c r="F72" s="41" t="s">
        <v>248</v>
      </c>
      <c r="G72" s="38" t="s">
        <v>369</v>
      </c>
      <c r="H72" s="38" t="s">
        <v>250</v>
      </c>
      <c r="I72" s="38" t="s">
        <v>370</v>
      </c>
      <c r="J72" s="38"/>
      <c r="K72" s="38">
        <v>15</v>
      </c>
      <c r="L72" s="38"/>
    </row>
    <row r="73" ht="38" customHeight="1" spans="1:12">
      <c r="A73" s="38"/>
      <c r="B73" s="38"/>
      <c r="C73" s="39"/>
      <c r="D73" s="38"/>
      <c r="E73" s="42"/>
      <c r="F73" s="42"/>
      <c r="G73" s="38" t="s">
        <v>371</v>
      </c>
      <c r="H73" s="38" t="s">
        <v>250</v>
      </c>
      <c r="I73" s="38" t="s">
        <v>372</v>
      </c>
      <c r="J73" s="38"/>
      <c r="K73" s="38">
        <v>15</v>
      </c>
      <c r="L73" s="38"/>
    </row>
    <row r="74" ht="38" customHeight="1" spans="1:12">
      <c r="A74" s="38"/>
      <c r="B74" s="38"/>
      <c r="C74" s="39"/>
      <c r="D74" s="38"/>
      <c r="E74" s="40" t="s">
        <v>247</v>
      </c>
      <c r="F74" s="40" t="s">
        <v>256</v>
      </c>
      <c r="G74" s="38" t="s">
        <v>257</v>
      </c>
      <c r="H74" s="38" t="s">
        <v>250</v>
      </c>
      <c r="I74" s="38">
        <v>2026</v>
      </c>
      <c r="J74" s="38" t="s">
        <v>258</v>
      </c>
      <c r="K74" s="38">
        <v>15</v>
      </c>
      <c r="L74" s="38"/>
    </row>
    <row r="75" ht="38" customHeight="1" spans="1:12">
      <c r="A75" s="38"/>
      <c r="B75" s="38"/>
      <c r="C75" s="39"/>
      <c r="D75" s="38"/>
      <c r="E75" s="40" t="s">
        <v>247</v>
      </c>
      <c r="F75" s="40" t="s">
        <v>259</v>
      </c>
      <c r="G75" s="38" t="s">
        <v>367</v>
      </c>
      <c r="H75" s="38" t="s">
        <v>257</v>
      </c>
      <c r="I75" s="38">
        <v>148.4</v>
      </c>
      <c r="J75" s="38" t="s">
        <v>260</v>
      </c>
      <c r="K75" s="38">
        <v>20</v>
      </c>
      <c r="L75" s="38"/>
    </row>
    <row r="76" ht="38" customHeight="1" spans="1:12">
      <c r="A76" s="38"/>
      <c r="B76" s="38"/>
      <c r="C76" s="39"/>
      <c r="D76" s="38"/>
      <c r="E76" s="40" t="s">
        <v>261</v>
      </c>
      <c r="F76" s="40" t="s">
        <v>262</v>
      </c>
      <c r="G76" s="38" t="s">
        <v>373</v>
      </c>
      <c r="H76" s="38"/>
      <c r="I76" s="38" t="s">
        <v>374</v>
      </c>
      <c r="J76" s="38"/>
      <c r="K76" s="38">
        <v>15</v>
      </c>
      <c r="L76" s="38"/>
    </row>
    <row r="77" ht="38" customHeight="1" spans="1:12">
      <c r="A77" s="38"/>
      <c r="B77" s="38"/>
      <c r="C77" s="39"/>
      <c r="D77" s="38"/>
      <c r="E77" s="40" t="s">
        <v>268</v>
      </c>
      <c r="F77" s="40" t="s">
        <v>269</v>
      </c>
      <c r="G77" s="38" t="s">
        <v>375</v>
      </c>
      <c r="H77" s="38" t="s">
        <v>271</v>
      </c>
      <c r="I77" s="38">
        <v>90</v>
      </c>
      <c r="J77" s="38" t="s">
        <v>272</v>
      </c>
      <c r="K77" s="38">
        <v>10</v>
      </c>
      <c r="L77" s="38"/>
    </row>
    <row r="78" ht="38" customHeight="1" spans="1:12">
      <c r="A78" s="38" t="s">
        <v>222</v>
      </c>
      <c r="B78" s="38" t="s">
        <v>376</v>
      </c>
      <c r="C78" s="39">
        <v>46.08</v>
      </c>
      <c r="D78" s="38" t="s">
        <v>377</v>
      </c>
      <c r="E78" s="40" t="s">
        <v>247</v>
      </c>
      <c r="F78" s="40" t="s">
        <v>248</v>
      </c>
      <c r="G78" s="38" t="s">
        <v>303</v>
      </c>
      <c r="H78" s="38" t="s">
        <v>250</v>
      </c>
      <c r="I78" s="38" t="s">
        <v>378</v>
      </c>
      <c r="J78" s="38"/>
      <c r="K78" s="38">
        <v>15</v>
      </c>
      <c r="L78" s="38"/>
    </row>
    <row r="79" ht="38" customHeight="1" spans="1:12">
      <c r="A79" s="38"/>
      <c r="B79" s="38"/>
      <c r="C79" s="39"/>
      <c r="D79" s="38"/>
      <c r="E79" s="41" t="s">
        <v>247</v>
      </c>
      <c r="F79" s="41" t="s">
        <v>252</v>
      </c>
      <c r="G79" s="38" t="s">
        <v>379</v>
      </c>
      <c r="H79" s="38" t="s">
        <v>271</v>
      </c>
      <c r="I79" s="38" t="s">
        <v>380</v>
      </c>
      <c r="J79" s="38"/>
      <c r="K79" s="38">
        <v>10</v>
      </c>
      <c r="L79" s="38"/>
    </row>
    <row r="80" ht="38" customHeight="1" spans="1:12">
      <c r="A80" s="38"/>
      <c r="B80" s="38"/>
      <c r="C80" s="39"/>
      <c r="D80" s="38"/>
      <c r="E80" s="42"/>
      <c r="F80" s="42"/>
      <c r="G80" s="38" t="s">
        <v>381</v>
      </c>
      <c r="H80" s="38" t="s">
        <v>271</v>
      </c>
      <c r="I80" s="38" t="s">
        <v>382</v>
      </c>
      <c r="J80" s="38"/>
      <c r="K80" s="38">
        <v>10</v>
      </c>
      <c r="L80" s="38"/>
    </row>
    <row r="81" ht="38" customHeight="1" spans="1:12">
      <c r="A81" s="38"/>
      <c r="B81" s="38"/>
      <c r="C81" s="39"/>
      <c r="D81" s="38"/>
      <c r="E81" s="40" t="s">
        <v>247</v>
      </c>
      <c r="F81" s="40" t="s">
        <v>256</v>
      </c>
      <c r="G81" s="38" t="s">
        <v>257</v>
      </c>
      <c r="H81" s="38" t="s">
        <v>250</v>
      </c>
      <c r="I81" s="38">
        <v>2026</v>
      </c>
      <c r="J81" s="38" t="s">
        <v>258</v>
      </c>
      <c r="K81" s="38">
        <v>15</v>
      </c>
      <c r="L81" s="38"/>
    </row>
    <row r="82" ht="38" customHeight="1" spans="1:12">
      <c r="A82" s="38"/>
      <c r="B82" s="38"/>
      <c r="C82" s="39"/>
      <c r="D82" s="38"/>
      <c r="E82" s="40" t="s">
        <v>247</v>
      </c>
      <c r="F82" s="40" t="s">
        <v>259</v>
      </c>
      <c r="G82" s="38" t="s">
        <v>376</v>
      </c>
      <c r="H82" s="38" t="s">
        <v>250</v>
      </c>
      <c r="I82" s="38">
        <v>46.08</v>
      </c>
      <c r="J82" s="38" t="s">
        <v>260</v>
      </c>
      <c r="K82" s="38">
        <v>10</v>
      </c>
      <c r="L82" s="38"/>
    </row>
    <row r="83" ht="38" customHeight="1" spans="1:12">
      <c r="A83" s="38"/>
      <c r="B83" s="38"/>
      <c r="C83" s="39"/>
      <c r="D83" s="38"/>
      <c r="E83" s="40" t="s">
        <v>261</v>
      </c>
      <c r="F83" s="40" t="s">
        <v>262</v>
      </c>
      <c r="G83" s="38" t="s">
        <v>383</v>
      </c>
      <c r="H83" s="38" t="s">
        <v>254</v>
      </c>
      <c r="I83" s="38" t="s">
        <v>384</v>
      </c>
      <c r="J83" s="38"/>
      <c r="K83" s="38">
        <v>10</v>
      </c>
      <c r="L83" s="38"/>
    </row>
    <row r="84" ht="38" customHeight="1" spans="1:12">
      <c r="A84" s="38"/>
      <c r="B84" s="38"/>
      <c r="C84" s="39"/>
      <c r="D84" s="38"/>
      <c r="E84" s="40" t="s">
        <v>261</v>
      </c>
      <c r="F84" s="40" t="s">
        <v>265</v>
      </c>
      <c r="G84" s="38" t="s">
        <v>385</v>
      </c>
      <c r="H84" s="38" t="s">
        <v>254</v>
      </c>
      <c r="I84" s="38" t="s">
        <v>386</v>
      </c>
      <c r="J84" s="38"/>
      <c r="K84" s="38">
        <v>10</v>
      </c>
      <c r="L84" s="38"/>
    </row>
    <row r="85" ht="38" customHeight="1" spans="1:12">
      <c r="A85" s="38"/>
      <c r="B85" s="38"/>
      <c r="C85" s="39"/>
      <c r="D85" s="38"/>
      <c r="E85" s="40" t="s">
        <v>268</v>
      </c>
      <c r="F85" s="40" t="s">
        <v>269</v>
      </c>
      <c r="G85" s="38" t="s">
        <v>270</v>
      </c>
      <c r="H85" s="38" t="s">
        <v>271</v>
      </c>
      <c r="I85" s="38">
        <v>90</v>
      </c>
      <c r="J85" s="38" t="s">
        <v>272</v>
      </c>
      <c r="K85" s="38">
        <v>10</v>
      </c>
      <c r="L85" s="38"/>
    </row>
    <row r="86" ht="48" customHeight="1" spans="1:12">
      <c r="A86" s="38" t="s">
        <v>222</v>
      </c>
      <c r="B86" s="38" t="s">
        <v>387</v>
      </c>
      <c r="C86" s="39">
        <v>33.12</v>
      </c>
      <c r="D86" s="38" t="s">
        <v>388</v>
      </c>
      <c r="E86" s="41" t="s">
        <v>247</v>
      </c>
      <c r="F86" s="41" t="s">
        <v>248</v>
      </c>
      <c r="G86" s="38" t="s">
        <v>389</v>
      </c>
      <c r="H86" s="38" t="s">
        <v>250</v>
      </c>
      <c r="I86" s="38">
        <v>69</v>
      </c>
      <c r="J86" s="38" t="s">
        <v>251</v>
      </c>
      <c r="K86" s="38">
        <v>10</v>
      </c>
      <c r="L86" s="38"/>
    </row>
    <row r="87" ht="38" customHeight="1" spans="1:12">
      <c r="A87" s="38"/>
      <c r="B87" s="38"/>
      <c r="C87" s="39"/>
      <c r="D87" s="38"/>
      <c r="E87" s="42"/>
      <c r="F87" s="42"/>
      <c r="G87" s="38" t="s">
        <v>390</v>
      </c>
      <c r="H87" s="38" t="s">
        <v>250</v>
      </c>
      <c r="I87" s="38">
        <v>2</v>
      </c>
      <c r="J87" s="38" t="s">
        <v>391</v>
      </c>
      <c r="K87" s="38">
        <v>10</v>
      </c>
      <c r="L87" s="38"/>
    </row>
    <row r="88" ht="38" customHeight="1" spans="1:12">
      <c r="A88" s="38"/>
      <c r="B88" s="38"/>
      <c r="C88" s="39"/>
      <c r="D88" s="38"/>
      <c r="E88" s="40" t="s">
        <v>247</v>
      </c>
      <c r="F88" s="40" t="s">
        <v>252</v>
      </c>
      <c r="G88" s="38" t="s">
        <v>392</v>
      </c>
      <c r="H88" s="38" t="s">
        <v>250</v>
      </c>
      <c r="I88" s="38">
        <v>100</v>
      </c>
      <c r="J88" s="38" t="s">
        <v>272</v>
      </c>
      <c r="K88" s="38">
        <v>10</v>
      </c>
      <c r="L88" s="38"/>
    </row>
    <row r="89" ht="38" customHeight="1" spans="1:12">
      <c r="A89" s="38"/>
      <c r="B89" s="38"/>
      <c r="C89" s="39"/>
      <c r="D89" s="38"/>
      <c r="E89" s="40" t="s">
        <v>247</v>
      </c>
      <c r="F89" s="40" t="s">
        <v>256</v>
      </c>
      <c r="G89" s="38" t="s">
        <v>257</v>
      </c>
      <c r="H89" s="38" t="s">
        <v>250</v>
      </c>
      <c r="I89" s="38">
        <v>2026</v>
      </c>
      <c r="J89" s="38" t="s">
        <v>258</v>
      </c>
      <c r="K89" s="38">
        <v>15</v>
      </c>
      <c r="L89" s="38"/>
    </row>
    <row r="90" ht="61" customHeight="1" spans="1:12">
      <c r="A90" s="38"/>
      <c r="B90" s="38"/>
      <c r="C90" s="39"/>
      <c r="D90" s="38"/>
      <c r="E90" s="40" t="s">
        <v>247</v>
      </c>
      <c r="F90" s="40" t="s">
        <v>259</v>
      </c>
      <c r="G90" s="38" t="s">
        <v>387</v>
      </c>
      <c r="H90" s="38" t="s">
        <v>250</v>
      </c>
      <c r="I90" s="38">
        <v>33.12</v>
      </c>
      <c r="J90" s="38" t="s">
        <v>260</v>
      </c>
      <c r="K90" s="38">
        <v>15</v>
      </c>
      <c r="L90" s="38"/>
    </row>
    <row r="91" ht="38" customHeight="1" spans="1:12">
      <c r="A91" s="38"/>
      <c r="B91" s="38"/>
      <c r="C91" s="39"/>
      <c r="D91" s="38"/>
      <c r="E91" s="40" t="s">
        <v>261</v>
      </c>
      <c r="F91" s="40" t="s">
        <v>262</v>
      </c>
      <c r="G91" s="38" t="s">
        <v>393</v>
      </c>
      <c r="H91" s="38" t="s">
        <v>254</v>
      </c>
      <c r="I91" s="38" t="s">
        <v>394</v>
      </c>
      <c r="J91" s="38"/>
      <c r="K91" s="38">
        <v>10</v>
      </c>
      <c r="L91" s="38"/>
    </row>
    <row r="92" ht="38" customHeight="1" spans="1:12">
      <c r="A92" s="38"/>
      <c r="B92" s="38"/>
      <c r="C92" s="39"/>
      <c r="D92" s="38"/>
      <c r="E92" s="40" t="s">
        <v>261</v>
      </c>
      <c r="F92" s="40" t="s">
        <v>265</v>
      </c>
      <c r="G92" s="38" t="s">
        <v>395</v>
      </c>
      <c r="H92" s="38" t="s">
        <v>254</v>
      </c>
      <c r="I92" s="38" t="s">
        <v>396</v>
      </c>
      <c r="J92" s="38"/>
      <c r="K92" s="38">
        <v>10</v>
      </c>
      <c r="L92" s="38"/>
    </row>
    <row r="93" ht="38" customHeight="1" spans="1:12">
      <c r="A93" s="38"/>
      <c r="B93" s="38"/>
      <c r="C93" s="39"/>
      <c r="D93" s="38"/>
      <c r="E93" s="40" t="s">
        <v>268</v>
      </c>
      <c r="F93" s="40" t="s">
        <v>269</v>
      </c>
      <c r="G93" s="38" t="s">
        <v>323</v>
      </c>
      <c r="H93" s="38" t="s">
        <v>271</v>
      </c>
      <c r="I93" s="38">
        <v>90</v>
      </c>
      <c r="J93" s="38" t="s">
        <v>272</v>
      </c>
      <c r="K93" s="38">
        <v>10</v>
      </c>
      <c r="L93" s="38"/>
    </row>
    <row r="94" ht="38" customHeight="1" spans="1:12">
      <c r="A94" s="38" t="s">
        <v>222</v>
      </c>
      <c r="B94" s="38" t="s">
        <v>397</v>
      </c>
      <c r="C94" s="39">
        <v>37.25</v>
      </c>
      <c r="D94" s="38" t="s">
        <v>398</v>
      </c>
      <c r="E94" s="40" t="s">
        <v>247</v>
      </c>
      <c r="F94" s="40" t="s">
        <v>248</v>
      </c>
      <c r="G94" s="38" t="s">
        <v>399</v>
      </c>
      <c r="H94" s="38" t="s">
        <v>250</v>
      </c>
      <c r="I94" s="38">
        <v>1</v>
      </c>
      <c r="J94" s="38" t="s">
        <v>291</v>
      </c>
      <c r="K94" s="38">
        <v>15</v>
      </c>
      <c r="L94" s="38"/>
    </row>
    <row r="95" ht="38" customHeight="1" spans="1:12">
      <c r="A95" s="38"/>
      <c r="B95" s="38"/>
      <c r="C95" s="39"/>
      <c r="D95" s="38"/>
      <c r="E95" s="40" t="s">
        <v>247</v>
      </c>
      <c r="F95" s="40" t="s">
        <v>252</v>
      </c>
      <c r="G95" s="38" t="s">
        <v>400</v>
      </c>
      <c r="H95" s="38" t="s">
        <v>250</v>
      </c>
      <c r="I95" s="38" t="s">
        <v>401</v>
      </c>
      <c r="J95" s="38"/>
      <c r="K95" s="38">
        <v>15</v>
      </c>
      <c r="L95" s="38"/>
    </row>
    <row r="96" ht="38" customHeight="1" spans="1:12">
      <c r="A96" s="38"/>
      <c r="B96" s="38"/>
      <c r="C96" s="39"/>
      <c r="D96" s="38"/>
      <c r="E96" s="40" t="s">
        <v>247</v>
      </c>
      <c r="F96" s="40" t="s">
        <v>256</v>
      </c>
      <c r="G96" s="38" t="s">
        <v>257</v>
      </c>
      <c r="H96" s="38" t="s">
        <v>250</v>
      </c>
      <c r="I96" s="38">
        <v>2026</v>
      </c>
      <c r="J96" s="38" t="s">
        <v>258</v>
      </c>
      <c r="K96" s="38">
        <v>15</v>
      </c>
      <c r="L96" s="38"/>
    </row>
    <row r="97" ht="38" customHeight="1" spans="1:12">
      <c r="A97" s="38"/>
      <c r="B97" s="38"/>
      <c r="C97" s="39"/>
      <c r="D97" s="38"/>
      <c r="E97" s="40" t="s">
        <v>247</v>
      </c>
      <c r="F97" s="40" t="s">
        <v>259</v>
      </c>
      <c r="G97" s="38" t="s">
        <v>397</v>
      </c>
      <c r="H97" s="38" t="s">
        <v>250</v>
      </c>
      <c r="I97" s="38">
        <v>37.25</v>
      </c>
      <c r="J97" s="38" t="s">
        <v>260</v>
      </c>
      <c r="K97" s="38">
        <v>15</v>
      </c>
      <c r="L97" s="38"/>
    </row>
    <row r="98" ht="38" customHeight="1" spans="1:12">
      <c r="A98" s="38"/>
      <c r="B98" s="38"/>
      <c r="C98" s="39"/>
      <c r="D98" s="38"/>
      <c r="E98" s="40" t="s">
        <v>261</v>
      </c>
      <c r="F98" s="40" t="s">
        <v>262</v>
      </c>
      <c r="G98" s="38" t="s">
        <v>402</v>
      </c>
      <c r="H98" s="38" t="s">
        <v>254</v>
      </c>
      <c r="I98" s="38" t="s">
        <v>403</v>
      </c>
      <c r="J98" s="38"/>
      <c r="K98" s="38">
        <v>15</v>
      </c>
      <c r="L98" s="38"/>
    </row>
    <row r="99" ht="38" customHeight="1" spans="1:12">
      <c r="A99" s="38"/>
      <c r="B99" s="38"/>
      <c r="C99" s="39"/>
      <c r="D99" s="38"/>
      <c r="E99" s="40" t="s">
        <v>268</v>
      </c>
      <c r="F99" s="40" t="s">
        <v>269</v>
      </c>
      <c r="G99" s="38" t="s">
        <v>404</v>
      </c>
      <c r="H99" s="38" t="s">
        <v>271</v>
      </c>
      <c r="I99" s="38">
        <v>90</v>
      </c>
      <c r="J99" s="38" t="s">
        <v>272</v>
      </c>
      <c r="K99" s="38">
        <v>15</v>
      </c>
      <c r="L99" s="38"/>
    </row>
    <row r="100" ht="38" customHeight="1" spans="1:12">
      <c r="A100" s="38" t="s">
        <v>222</v>
      </c>
      <c r="B100" s="38" t="s">
        <v>405</v>
      </c>
      <c r="C100" s="39">
        <v>25</v>
      </c>
      <c r="D100" s="38" t="s">
        <v>406</v>
      </c>
      <c r="E100" s="40" t="s">
        <v>247</v>
      </c>
      <c r="F100" s="40" t="s">
        <v>248</v>
      </c>
      <c r="G100" s="38" t="s">
        <v>407</v>
      </c>
      <c r="H100" s="38" t="s">
        <v>250</v>
      </c>
      <c r="I100" s="38">
        <v>5</v>
      </c>
      <c r="J100" s="38" t="s">
        <v>291</v>
      </c>
      <c r="K100" s="38">
        <v>15</v>
      </c>
      <c r="L100" s="38"/>
    </row>
    <row r="101" ht="38" customHeight="1" spans="1:12">
      <c r="A101" s="38"/>
      <c r="B101" s="38"/>
      <c r="C101" s="39"/>
      <c r="D101" s="38"/>
      <c r="E101" s="40" t="s">
        <v>247</v>
      </c>
      <c r="F101" s="40" t="s">
        <v>252</v>
      </c>
      <c r="G101" s="38" t="s">
        <v>408</v>
      </c>
      <c r="H101" s="38" t="s">
        <v>271</v>
      </c>
      <c r="I101" s="38" t="s">
        <v>409</v>
      </c>
      <c r="J101" s="38"/>
      <c r="K101" s="38">
        <v>15</v>
      </c>
      <c r="L101" s="38"/>
    </row>
    <row r="102" ht="38" customHeight="1" spans="1:12">
      <c r="A102" s="38"/>
      <c r="B102" s="38"/>
      <c r="C102" s="39"/>
      <c r="D102" s="38"/>
      <c r="E102" s="40" t="s">
        <v>247</v>
      </c>
      <c r="F102" s="40" t="s">
        <v>256</v>
      </c>
      <c r="G102" s="38" t="s">
        <v>257</v>
      </c>
      <c r="H102" s="38" t="s">
        <v>250</v>
      </c>
      <c r="I102" s="38" t="s">
        <v>410</v>
      </c>
      <c r="J102" s="38"/>
      <c r="K102" s="38">
        <v>15</v>
      </c>
      <c r="L102" s="38"/>
    </row>
    <row r="103" ht="38" customHeight="1" spans="1:12">
      <c r="A103" s="38"/>
      <c r="B103" s="38"/>
      <c r="C103" s="39"/>
      <c r="D103" s="38"/>
      <c r="E103" s="40" t="s">
        <v>247</v>
      </c>
      <c r="F103" s="40" t="s">
        <v>259</v>
      </c>
      <c r="G103" s="38" t="s">
        <v>411</v>
      </c>
      <c r="H103" s="38" t="s">
        <v>250</v>
      </c>
      <c r="I103" s="38">
        <v>25</v>
      </c>
      <c r="J103" s="38" t="s">
        <v>260</v>
      </c>
      <c r="K103" s="38">
        <v>15</v>
      </c>
      <c r="L103" s="38"/>
    </row>
    <row r="104" ht="38" customHeight="1" spans="1:12">
      <c r="A104" s="38"/>
      <c r="B104" s="38"/>
      <c r="C104" s="39"/>
      <c r="D104" s="38"/>
      <c r="E104" s="40" t="s">
        <v>261</v>
      </c>
      <c r="F104" s="40" t="s">
        <v>262</v>
      </c>
      <c r="G104" s="38" t="s">
        <v>412</v>
      </c>
      <c r="H104" s="38" t="s">
        <v>254</v>
      </c>
      <c r="I104" s="38" t="s">
        <v>413</v>
      </c>
      <c r="J104" s="38"/>
      <c r="K104" s="38">
        <v>10</v>
      </c>
      <c r="L104" s="38"/>
    </row>
    <row r="105" ht="38" customHeight="1" spans="1:12">
      <c r="A105" s="38"/>
      <c r="B105" s="38"/>
      <c r="C105" s="39"/>
      <c r="D105" s="38"/>
      <c r="E105" s="40" t="s">
        <v>261</v>
      </c>
      <c r="F105" s="40" t="s">
        <v>265</v>
      </c>
      <c r="G105" s="38" t="s">
        <v>414</v>
      </c>
      <c r="H105" s="38" t="s">
        <v>254</v>
      </c>
      <c r="I105" s="38" t="s">
        <v>415</v>
      </c>
      <c r="J105" s="38"/>
      <c r="K105" s="38">
        <v>10</v>
      </c>
      <c r="L105" s="38"/>
    </row>
    <row r="106" ht="38" customHeight="1" spans="1:12">
      <c r="A106" s="38"/>
      <c r="B106" s="38"/>
      <c r="C106" s="39"/>
      <c r="D106" s="38"/>
      <c r="E106" s="40" t="s">
        <v>268</v>
      </c>
      <c r="F106" s="40" t="s">
        <v>269</v>
      </c>
      <c r="G106" s="38" t="s">
        <v>287</v>
      </c>
      <c r="H106" s="38" t="s">
        <v>271</v>
      </c>
      <c r="I106" s="38">
        <v>90</v>
      </c>
      <c r="J106" s="38" t="s">
        <v>272</v>
      </c>
      <c r="K106" s="38">
        <v>10</v>
      </c>
      <c r="L106" s="38"/>
    </row>
    <row r="107" ht="38" customHeight="1" spans="1:12">
      <c r="A107" s="38" t="s">
        <v>222</v>
      </c>
      <c r="B107" s="38" t="s">
        <v>416</v>
      </c>
      <c r="C107" s="39">
        <v>2500</v>
      </c>
      <c r="D107" s="38" t="s">
        <v>417</v>
      </c>
      <c r="E107" s="40" t="s">
        <v>247</v>
      </c>
      <c r="F107" s="40" t="s">
        <v>248</v>
      </c>
      <c r="G107" s="38" t="s">
        <v>418</v>
      </c>
      <c r="H107" s="38" t="s">
        <v>250</v>
      </c>
      <c r="I107" s="38">
        <v>176</v>
      </c>
      <c r="J107" s="38" t="s">
        <v>419</v>
      </c>
      <c r="K107" s="38">
        <v>20</v>
      </c>
      <c r="L107" s="38"/>
    </row>
    <row r="108" ht="38" customHeight="1" spans="1:12">
      <c r="A108" s="38"/>
      <c r="B108" s="38"/>
      <c r="C108" s="39"/>
      <c r="D108" s="38"/>
      <c r="E108" s="40" t="s">
        <v>247</v>
      </c>
      <c r="F108" s="40" t="s">
        <v>252</v>
      </c>
      <c r="G108" s="38" t="s">
        <v>420</v>
      </c>
      <c r="H108" s="38"/>
      <c r="I108" s="38" t="s">
        <v>421</v>
      </c>
      <c r="J108" s="38"/>
      <c r="K108" s="38">
        <v>10</v>
      </c>
      <c r="L108" s="38"/>
    </row>
    <row r="109" ht="38" customHeight="1" spans="1:12">
      <c r="A109" s="38"/>
      <c r="B109" s="38"/>
      <c r="C109" s="39"/>
      <c r="D109" s="38"/>
      <c r="E109" s="40" t="s">
        <v>247</v>
      </c>
      <c r="F109" s="40" t="s">
        <v>256</v>
      </c>
      <c r="G109" s="38" t="s">
        <v>257</v>
      </c>
      <c r="H109" s="38" t="s">
        <v>250</v>
      </c>
      <c r="I109" s="38">
        <v>2026</v>
      </c>
      <c r="J109" s="38" t="s">
        <v>258</v>
      </c>
      <c r="K109" s="38">
        <v>10</v>
      </c>
      <c r="L109" s="38"/>
    </row>
    <row r="110" ht="51" customHeight="1" spans="1:12">
      <c r="A110" s="38"/>
      <c r="B110" s="38"/>
      <c r="C110" s="39"/>
      <c r="D110" s="38"/>
      <c r="E110" s="40" t="s">
        <v>247</v>
      </c>
      <c r="F110" s="40" t="s">
        <v>259</v>
      </c>
      <c r="G110" s="38" t="s">
        <v>416</v>
      </c>
      <c r="H110" s="38" t="s">
        <v>250</v>
      </c>
      <c r="I110" s="38">
        <v>2500</v>
      </c>
      <c r="J110" s="38" t="s">
        <v>260</v>
      </c>
      <c r="K110" s="38">
        <v>10</v>
      </c>
      <c r="L110" s="38"/>
    </row>
    <row r="111" ht="38" customHeight="1" spans="1:12">
      <c r="A111" s="38"/>
      <c r="B111" s="38"/>
      <c r="C111" s="39"/>
      <c r="D111" s="38"/>
      <c r="E111" s="40" t="s">
        <v>261</v>
      </c>
      <c r="F111" s="40" t="s">
        <v>422</v>
      </c>
      <c r="G111" s="38" t="s">
        <v>423</v>
      </c>
      <c r="H111" s="38"/>
      <c r="I111" s="38" t="s">
        <v>424</v>
      </c>
      <c r="J111" s="38"/>
      <c r="K111" s="38">
        <v>10</v>
      </c>
      <c r="L111" s="38"/>
    </row>
    <row r="112" ht="62" customHeight="1" spans="1:12">
      <c r="A112" s="38"/>
      <c r="B112" s="38"/>
      <c r="C112" s="39"/>
      <c r="D112" s="38"/>
      <c r="E112" s="40" t="s">
        <v>261</v>
      </c>
      <c r="F112" s="40" t="s">
        <v>262</v>
      </c>
      <c r="G112" s="38" t="s">
        <v>425</v>
      </c>
      <c r="H112" s="38" t="s">
        <v>254</v>
      </c>
      <c r="I112" s="38" t="s">
        <v>426</v>
      </c>
      <c r="J112" s="38"/>
      <c r="K112" s="38">
        <v>10</v>
      </c>
      <c r="L112" s="38"/>
    </row>
    <row r="113" ht="38" customHeight="1" spans="1:12">
      <c r="A113" s="38"/>
      <c r="B113" s="38"/>
      <c r="C113" s="39"/>
      <c r="D113" s="38"/>
      <c r="E113" s="40" t="s">
        <v>261</v>
      </c>
      <c r="F113" s="40" t="s">
        <v>265</v>
      </c>
      <c r="G113" s="38" t="s">
        <v>427</v>
      </c>
      <c r="H113" s="38" t="s">
        <v>254</v>
      </c>
      <c r="I113" s="38" t="s">
        <v>428</v>
      </c>
      <c r="J113" s="38"/>
      <c r="K113" s="38">
        <v>10</v>
      </c>
      <c r="L113" s="38"/>
    </row>
    <row r="114" ht="38" customHeight="1" spans="1:12">
      <c r="A114" s="38"/>
      <c r="B114" s="38"/>
      <c r="C114" s="39"/>
      <c r="D114" s="38"/>
      <c r="E114" s="40" t="s">
        <v>268</v>
      </c>
      <c r="F114" s="40" t="s">
        <v>269</v>
      </c>
      <c r="G114" s="38" t="s">
        <v>429</v>
      </c>
      <c r="H114" s="38" t="s">
        <v>271</v>
      </c>
      <c r="I114" s="38">
        <v>90</v>
      </c>
      <c r="J114" s="38" t="s">
        <v>272</v>
      </c>
      <c r="K114" s="38">
        <v>10</v>
      </c>
      <c r="L114" s="38"/>
    </row>
    <row r="115" ht="69" customHeight="1" spans="1:12">
      <c r="A115" s="38" t="s">
        <v>222</v>
      </c>
      <c r="B115" s="38" t="s">
        <v>430</v>
      </c>
      <c r="C115" s="39">
        <v>1.08</v>
      </c>
      <c r="D115" s="38" t="s">
        <v>431</v>
      </c>
      <c r="E115" s="41" t="s">
        <v>247</v>
      </c>
      <c r="F115" s="41" t="s">
        <v>248</v>
      </c>
      <c r="G115" s="38" t="s">
        <v>432</v>
      </c>
      <c r="H115" s="38" t="s">
        <v>250</v>
      </c>
      <c r="I115" s="38" t="s">
        <v>433</v>
      </c>
      <c r="J115" s="38"/>
      <c r="K115" s="38">
        <v>15</v>
      </c>
      <c r="L115" s="38"/>
    </row>
    <row r="116" ht="38" customHeight="1" spans="1:12">
      <c r="A116" s="38"/>
      <c r="B116" s="38"/>
      <c r="C116" s="39"/>
      <c r="D116" s="38"/>
      <c r="E116" s="42"/>
      <c r="F116" s="42"/>
      <c r="G116" s="38" t="s">
        <v>434</v>
      </c>
      <c r="H116" s="38" t="s">
        <v>250</v>
      </c>
      <c r="I116" s="38" t="s">
        <v>435</v>
      </c>
      <c r="J116" s="38"/>
      <c r="K116" s="38">
        <v>15</v>
      </c>
      <c r="L116" s="38"/>
    </row>
    <row r="117" ht="38" customHeight="1" spans="1:12">
      <c r="A117" s="38"/>
      <c r="B117" s="38"/>
      <c r="C117" s="39"/>
      <c r="D117" s="38"/>
      <c r="E117" s="40" t="s">
        <v>247</v>
      </c>
      <c r="F117" s="40" t="s">
        <v>252</v>
      </c>
      <c r="G117" s="38" t="s">
        <v>436</v>
      </c>
      <c r="H117" s="38" t="s">
        <v>250</v>
      </c>
      <c r="I117" s="38" t="s">
        <v>437</v>
      </c>
      <c r="J117" s="38"/>
      <c r="K117" s="38">
        <v>10</v>
      </c>
      <c r="L117" s="38"/>
    </row>
    <row r="118" ht="38" customHeight="1" spans="1:12">
      <c r="A118" s="38"/>
      <c r="B118" s="38"/>
      <c r="C118" s="39"/>
      <c r="D118" s="38"/>
      <c r="E118" s="40" t="s">
        <v>247</v>
      </c>
      <c r="F118" s="40" t="s">
        <v>256</v>
      </c>
      <c r="G118" s="38" t="s">
        <v>257</v>
      </c>
      <c r="H118" s="38" t="s">
        <v>250</v>
      </c>
      <c r="I118" s="38">
        <v>2026</v>
      </c>
      <c r="J118" s="38" t="s">
        <v>258</v>
      </c>
      <c r="K118" s="38">
        <v>10</v>
      </c>
      <c r="L118" s="38"/>
    </row>
    <row r="119" ht="70" customHeight="1" spans="1:12">
      <c r="A119" s="38"/>
      <c r="B119" s="38"/>
      <c r="C119" s="39"/>
      <c r="D119" s="38"/>
      <c r="E119" s="40" t="s">
        <v>247</v>
      </c>
      <c r="F119" s="40" t="s">
        <v>259</v>
      </c>
      <c r="G119" s="38" t="s">
        <v>430</v>
      </c>
      <c r="H119" s="38" t="s">
        <v>250</v>
      </c>
      <c r="I119" s="38" t="s">
        <v>438</v>
      </c>
      <c r="J119" s="38"/>
      <c r="K119" s="38">
        <v>10</v>
      </c>
      <c r="L119" s="38"/>
    </row>
    <row r="120" ht="38" customHeight="1" spans="1:12">
      <c r="A120" s="38"/>
      <c r="B120" s="38"/>
      <c r="C120" s="39"/>
      <c r="D120" s="38"/>
      <c r="E120" s="40" t="s">
        <v>261</v>
      </c>
      <c r="F120" s="40" t="s">
        <v>422</v>
      </c>
      <c r="G120" s="38" t="s">
        <v>439</v>
      </c>
      <c r="H120" s="38" t="s">
        <v>254</v>
      </c>
      <c r="I120" s="38" t="s">
        <v>440</v>
      </c>
      <c r="J120" s="38"/>
      <c r="K120" s="38">
        <v>5</v>
      </c>
      <c r="L120" s="38"/>
    </row>
    <row r="121" ht="38" customHeight="1" spans="1:12">
      <c r="A121" s="38"/>
      <c r="B121" s="38"/>
      <c r="C121" s="39"/>
      <c r="D121" s="38"/>
      <c r="E121" s="40" t="s">
        <v>261</v>
      </c>
      <c r="F121" s="40" t="s">
        <v>262</v>
      </c>
      <c r="G121" s="38" t="s">
        <v>441</v>
      </c>
      <c r="H121" s="38" t="s">
        <v>254</v>
      </c>
      <c r="I121" s="38" t="s">
        <v>442</v>
      </c>
      <c r="J121" s="38"/>
      <c r="K121" s="38">
        <v>5</v>
      </c>
      <c r="L121" s="38"/>
    </row>
    <row r="122" ht="54" customHeight="1" spans="1:12">
      <c r="A122" s="38"/>
      <c r="B122" s="38"/>
      <c r="C122" s="39"/>
      <c r="D122" s="38"/>
      <c r="E122" s="40" t="s">
        <v>261</v>
      </c>
      <c r="F122" s="40" t="s">
        <v>282</v>
      </c>
      <c r="G122" s="38" t="s">
        <v>443</v>
      </c>
      <c r="H122" s="38" t="s">
        <v>254</v>
      </c>
      <c r="I122" s="38" t="s">
        <v>444</v>
      </c>
      <c r="J122" s="38"/>
      <c r="K122" s="38">
        <v>10</v>
      </c>
      <c r="L122" s="38"/>
    </row>
    <row r="123" ht="38" customHeight="1" spans="1:12">
      <c r="A123" s="38"/>
      <c r="B123" s="38"/>
      <c r="C123" s="39"/>
      <c r="D123" s="38"/>
      <c r="E123" s="40" t="s">
        <v>261</v>
      </c>
      <c r="F123" s="40" t="s">
        <v>265</v>
      </c>
      <c r="G123" s="38" t="s">
        <v>445</v>
      </c>
      <c r="H123" s="38" t="s">
        <v>254</v>
      </c>
      <c r="I123" s="38" t="s">
        <v>446</v>
      </c>
      <c r="J123" s="38"/>
      <c r="K123" s="38">
        <v>0</v>
      </c>
      <c r="L123" s="38"/>
    </row>
    <row r="124" ht="38" customHeight="1" spans="1:12">
      <c r="A124" s="38"/>
      <c r="B124" s="38"/>
      <c r="C124" s="39"/>
      <c r="D124" s="38"/>
      <c r="E124" s="40" t="s">
        <v>268</v>
      </c>
      <c r="F124" s="40" t="s">
        <v>269</v>
      </c>
      <c r="G124" s="38" t="s">
        <v>404</v>
      </c>
      <c r="H124" s="38" t="s">
        <v>271</v>
      </c>
      <c r="I124" s="38">
        <v>90</v>
      </c>
      <c r="J124" s="38" t="s">
        <v>272</v>
      </c>
      <c r="K124" s="38">
        <v>10</v>
      </c>
      <c r="L124" s="38"/>
    </row>
    <row r="125" ht="38" customHeight="1" spans="1:12">
      <c r="A125" s="38" t="s">
        <v>222</v>
      </c>
      <c r="B125" s="38" t="s">
        <v>447</v>
      </c>
      <c r="C125" s="39">
        <v>150</v>
      </c>
      <c r="D125" s="38" t="s">
        <v>448</v>
      </c>
      <c r="E125" s="40" t="s">
        <v>247</v>
      </c>
      <c r="F125" s="40" t="s">
        <v>248</v>
      </c>
      <c r="G125" s="38" t="s">
        <v>449</v>
      </c>
      <c r="H125" s="38" t="s">
        <v>250</v>
      </c>
      <c r="I125" s="38">
        <v>20</v>
      </c>
      <c r="J125" s="38" t="s">
        <v>305</v>
      </c>
      <c r="K125" s="38">
        <v>15</v>
      </c>
      <c r="L125" s="38"/>
    </row>
    <row r="126" ht="38" customHeight="1" spans="1:12">
      <c r="A126" s="38"/>
      <c r="B126" s="38"/>
      <c r="C126" s="39"/>
      <c r="D126" s="38"/>
      <c r="E126" s="40" t="s">
        <v>247</v>
      </c>
      <c r="F126" s="40" t="s">
        <v>252</v>
      </c>
      <c r="G126" s="38" t="s">
        <v>450</v>
      </c>
      <c r="H126" s="38" t="s">
        <v>254</v>
      </c>
      <c r="I126" s="38" t="s">
        <v>451</v>
      </c>
      <c r="J126" s="38"/>
      <c r="K126" s="38">
        <v>10</v>
      </c>
      <c r="L126" s="38"/>
    </row>
    <row r="127" ht="38" customHeight="1" spans="1:12">
      <c r="A127" s="38"/>
      <c r="B127" s="38"/>
      <c r="C127" s="39"/>
      <c r="D127" s="38"/>
      <c r="E127" s="40" t="s">
        <v>247</v>
      </c>
      <c r="F127" s="40" t="s">
        <v>256</v>
      </c>
      <c r="G127" s="38" t="s">
        <v>257</v>
      </c>
      <c r="H127" s="38" t="s">
        <v>250</v>
      </c>
      <c r="I127" s="38">
        <v>2026</v>
      </c>
      <c r="J127" s="38" t="s">
        <v>258</v>
      </c>
      <c r="K127" s="38">
        <v>15</v>
      </c>
      <c r="L127" s="38"/>
    </row>
    <row r="128" ht="38" customHeight="1" spans="1:12">
      <c r="A128" s="38"/>
      <c r="B128" s="38"/>
      <c r="C128" s="39"/>
      <c r="D128" s="38"/>
      <c r="E128" s="40" t="s">
        <v>247</v>
      </c>
      <c r="F128" s="40" t="s">
        <v>259</v>
      </c>
      <c r="G128" s="38" t="s">
        <v>452</v>
      </c>
      <c r="H128" s="38" t="s">
        <v>250</v>
      </c>
      <c r="I128" s="38">
        <v>150</v>
      </c>
      <c r="J128" s="38" t="s">
        <v>260</v>
      </c>
      <c r="K128" s="38">
        <v>10</v>
      </c>
      <c r="L128" s="38"/>
    </row>
    <row r="129" ht="38" customHeight="1" spans="1:12">
      <c r="A129" s="38"/>
      <c r="B129" s="38"/>
      <c r="C129" s="39"/>
      <c r="D129" s="38"/>
      <c r="E129" s="40" t="s">
        <v>261</v>
      </c>
      <c r="F129" s="40" t="s">
        <v>262</v>
      </c>
      <c r="G129" s="38" t="s">
        <v>453</v>
      </c>
      <c r="H129" s="38" t="s">
        <v>254</v>
      </c>
      <c r="I129" s="38" t="s">
        <v>454</v>
      </c>
      <c r="J129" s="38"/>
      <c r="K129" s="38">
        <v>10</v>
      </c>
      <c r="L129" s="38"/>
    </row>
    <row r="130" ht="52" customHeight="1" spans="1:12">
      <c r="A130" s="38"/>
      <c r="B130" s="38"/>
      <c r="C130" s="39"/>
      <c r="D130" s="38"/>
      <c r="E130" s="40" t="s">
        <v>261</v>
      </c>
      <c r="F130" s="40" t="s">
        <v>265</v>
      </c>
      <c r="G130" s="38" t="s">
        <v>455</v>
      </c>
      <c r="H130" s="38" t="s">
        <v>254</v>
      </c>
      <c r="I130" s="38" t="s">
        <v>456</v>
      </c>
      <c r="J130" s="38"/>
      <c r="K130" s="38">
        <v>20</v>
      </c>
      <c r="L130" s="38"/>
    </row>
    <row r="131" ht="38" customHeight="1" spans="1:12">
      <c r="A131" s="38"/>
      <c r="B131" s="38"/>
      <c r="C131" s="39"/>
      <c r="D131" s="38"/>
      <c r="E131" s="40" t="s">
        <v>268</v>
      </c>
      <c r="F131" s="40" t="s">
        <v>269</v>
      </c>
      <c r="G131" s="38" t="s">
        <v>457</v>
      </c>
      <c r="H131" s="38" t="s">
        <v>271</v>
      </c>
      <c r="I131" s="38">
        <v>90</v>
      </c>
      <c r="J131" s="38" t="s">
        <v>272</v>
      </c>
      <c r="K131" s="38">
        <v>10</v>
      </c>
      <c r="L131" s="38"/>
    </row>
    <row r="132" ht="38" customHeight="1" spans="1:12">
      <c r="A132" s="38" t="s">
        <v>222</v>
      </c>
      <c r="B132" s="38" t="s">
        <v>458</v>
      </c>
      <c r="C132" s="39">
        <v>55.2</v>
      </c>
      <c r="D132" s="38" t="s">
        <v>459</v>
      </c>
      <c r="E132" s="40" t="s">
        <v>247</v>
      </c>
      <c r="F132" s="40" t="s">
        <v>248</v>
      </c>
      <c r="G132" s="38" t="s">
        <v>460</v>
      </c>
      <c r="H132" s="38" t="s">
        <v>250</v>
      </c>
      <c r="I132" s="38">
        <v>902.7</v>
      </c>
      <c r="J132" s="38" t="s">
        <v>461</v>
      </c>
      <c r="K132" s="38">
        <v>20</v>
      </c>
      <c r="L132" s="38"/>
    </row>
    <row r="133" ht="38" customHeight="1" spans="1:12">
      <c r="A133" s="38"/>
      <c r="B133" s="38"/>
      <c r="C133" s="39"/>
      <c r="D133" s="38"/>
      <c r="E133" s="40" t="s">
        <v>247</v>
      </c>
      <c r="F133" s="40" t="s">
        <v>252</v>
      </c>
      <c r="G133" s="38" t="s">
        <v>462</v>
      </c>
      <c r="H133" s="38" t="s">
        <v>250</v>
      </c>
      <c r="I133" s="38">
        <v>100</v>
      </c>
      <c r="J133" s="38" t="s">
        <v>272</v>
      </c>
      <c r="K133" s="38">
        <v>10</v>
      </c>
      <c r="L133" s="38"/>
    </row>
    <row r="134" ht="38" customHeight="1" spans="1:12">
      <c r="A134" s="38"/>
      <c r="B134" s="38"/>
      <c r="C134" s="39"/>
      <c r="D134" s="38"/>
      <c r="E134" s="40" t="s">
        <v>247</v>
      </c>
      <c r="F134" s="40" t="s">
        <v>256</v>
      </c>
      <c r="G134" s="38" t="s">
        <v>257</v>
      </c>
      <c r="H134" s="38" t="s">
        <v>250</v>
      </c>
      <c r="I134" s="38">
        <v>2026</v>
      </c>
      <c r="J134" s="38" t="s">
        <v>258</v>
      </c>
      <c r="K134" s="38">
        <v>15</v>
      </c>
      <c r="L134" s="38"/>
    </row>
    <row r="135" ht="38" customHeight="1" spans="1:12">
      <c r="A135" s="38"/>
      <c r="B135" s="38"/>
      <c r="C135" s="39"/>
      <c r="D135" s="38"/>
      <c r="E135" s="40" t="s">
        <v>247</v>
      </c>
      <c r="F135" s="40" t="s">
        <v>259</v>
      </c>
      <c r="G135" s="38" t="s">
        <v>458</v>
      </c>
      <c r="H135" s="38" t="s">
        <v>250</v>
      </c>
      <c r="I135" s="38">
        <v>55.2</v>
      </c>
      <c r="J135" s="38" t="s">
        <v>260</v>
      </c>
      <c r="K135" s="38">
        <v>10</v>
      </c>
      <c r="L135" s="38"/>
    </row>
    <row r="136" ht="38" customHeight="1" spans="1:12">
      <c r="A136" s="38"/>
      <c r="B136" s="38"/>
      <c r="C136" s="39"/>
      <c r="D136" s="38"/>
      <c r="E136" s="40" t="s">
        <v>261</v>
      </c>
      <c r="F136" s="40" t="s">
        <v>262</v>
      </c>
      <c r="G136" s="38" t="s">
        <v>463</v>
      </c>
      <c r="H136" s="38" t="s">
        <v>254</v>
      </c>
      <c r="I136" s="38" t="s">
        <v>464</v>
      </c>
      <c r="J136" s="38"/>
      <c r="K136" s="38">
        <v>10</v>
      </c>
      <c r="L136" s="38"/>
    </row>
    <row r="137" ht="38" customHeight="1" spans="1:12">
      <c r="A137" s="38"/>
      <c r="B137" s="38"/>
      <c r="C137" s="39"/>
      <c r="D137" s="38"/>
      <c r="E137" s="40" t="s">
        <v>261</v>
      </c>
      <c r="F137" s="40" t="s">
        <v>265</v>
      </c>
      <c r="G137" s="38" t="s">
        <v>465</v>
      </c>
      <c r="H137" s="38" t="s">
        <v>254</v>
      </c>
      <c r="I137" s="38" t="s">
        <v>466</v>
      </c>
      <c r="J137" s="38"/>
      <c r="K137" s="38">
        <v>15</v>
      </c>
      <c r="L137" s="38"/>
    </row>
    <row r="138" ht="38" customHeight="1" spans="1:12">
      <c r="A138" s="38"/>
      <c r="B138" s="38"/>
      <c r="C138" s="39"/>
      <c r="D138" s="38"/>
      <c r="E138" s="40" t="s">
        <v>268</v>
      </c>
      <c r="F138" s="40" t="s">
        <v>269</v>
      </c>
      <c r="G138" s="38" t="s">
        <v>467</v>
      </c>
      <c r="H138" s="38" t="s">
        <v>271</v>
      </c>
      <c r="I138" s="38">
        <v>90</v>
      </c>
      <c r="J138" s="38" t="s">
        <v>272</v>
      </c>
      <c r="K138" s="38">
        <v>10</v>
      </c>
      <c r="L138" s="38"/>
    </row>
    <row r="139" ht="38" customHeight="1" spans="1:12">
      <c r="A139" s="38" t="s">
        <v>222</v>
      </c>
      <c r="B139" s="38" t="s">
        <v>468</v>
      </c>
      <c r="C139" s="39">
        <v>55.86</v>
      </c>
      <c r="D139" s="38" t="s">
        <v>469</v>
      </c>
      <c r="E139" s="40" t="s">
        <v>247</v>
      </c>
      <c r="F139" s="40" t="s">
        <v>248</v>
      </c>
      <c r="G139" s="38" t="s">
        <v>470</v>
      </c>
      <c r="H139" s="38" t="s">
        <v>250</v>
      </c>
      <c r="I139" s="38">
        <v>31</v>
      </c>
      <c r="J139" s="38" t="s">
        <v>293</v>
      </c>
      <c r="K139" s="38">
        <v>10</v>
      </c>
      <c r="L139" s="38"/>
    </row>
    <row r="140" ht="38" customHeight="1" spans="1:12">
      <c r="A140" s="38"/>
      <c r="B140" s="38"/>
      <c r="C140" s="39"/>
      <c r="D140" s="38"/>
      <c r="E140" s="40" t="s">
        <v>247</v>
      </c>
      <c r="F140" s="40" t="s">
        <v>252</v>
      </c>
      <c r="G140" s="38" t="s">
        <v>471</v>
      </c>
      <c r="H140" s="38"/>
      <c r="I140" s="38" t="s">
        <v>472</v>
      </c>
      <c r="J140" s="38"/>
      <c r="K140" s="38">
        <v>15</v>
      </c>
      <c r="L140" s="38"/>
    </row>
    <row r="141" ht="38" customHeight="1" spans="1:12">
      <c r="A141" s="38"/>
      <c r="B141" s="38"/>
      <c r="C141" s="39"/>
      <c r="D141" s="38"/>
      <c r="E141" s="40" t="s">
        <v>247</v>
      </c>
      <c r="F141" s="40" t="s">
        <v>256</v>
      </c>
      <c r="G141" s="38" t="s">
        <v>257</v>
      </c>
      <c r="H141" s="38" t="s">
        <v>250</v>
      </c>
      <c r="I141" s="38">
        <v>2026</v>
      </c>
      <c r="J141" s="38" t="s">
        <v>258</v>
      </c>
      <c r="K141" s="38">
        <v>15</v>
      </c>
      <c r="L141" s="38"/>
    </row>
    <row r="142" ht="63" customHeight="1" spans="1:12">
      <c r="A142" s="38"/>
      <c r="B142" s="38"/>
      <c r="C142" s="39"/>
      <c r="D142" s="38"/>
      <c r="E142" s="40" t="s">
        <v>247</v>
      </c>
      <c r="F142" s="40" t="s">
        <v>259</v>
      </c>
      <c r="G142" s="38" t="s">
        <v>468</v>
      </c>
      <c r="H142" s="38" t="s">
        <v>250</v>
      </c>
      <c r="I142" s="38">
        <v>55.86</v>
      </c>
      <c r="J142" s="38" t="s">
        <v>260</v>
      </c>
      <c r="K142" s="38">
        <v>20</v>
      </c>
      <c r="L142" s="38"/>
    </row>
    <row r="143" ht="38" customHeight="1" spans="1:12">
      <c r="A143" s="38"/>
      <c r="B143" s="38"/>
      <c r="C143" s="39"/>
      <c r="D143" s="38"/>
      <c r="E143" s="40" t="s">
        <v>261</v>
      </c>
      <c r="F143" s="40" t="s">
        <v>262</v>
      </c>
      <c r="G143" s="38" t="s">
        <v>473</v>
      </c>
      <c r="H143" s="38"/>
      <c r="I143" s="38" t="s">
        <v>474</v>
      </c>
      <c r="J143" s="38"/>
      <c r="K143" s="38">
        <v>20</v>
      </c>
      <c r="L143" s="38"/>
    </row>
    <row r="144" ht="38" customHeight="1" spans="1:12">
      <c r="A144" s="38"/>
      <c r="B144" s="38"/>
      <c r="C144" s="39"/>
      <c r="D144" s="38"/>
      <c r="E144" s="40" t="s">
        <v>268</v>
      </c>
      <c r="F144" s="40" t="s">
        <v>269</v>
      </c>
      <c r="G144" s="38" t="s">
        <v>475</v>
      </c>
      <c r="H144" s="38" t="s">
        <v>271</v>
      </c>
      <c r="I144" s="38">
        <v>90</v>
      </c>
      <c r="J144" s="38" t="s">
        <v>272</v>
      </c>
      <c r="K144" s="38">
        <v>10</v>
      </c>
      <c r="L144" s="38"/>
    </row>
    <row r="145" ht="38" customHeight="1" spans="1:12">
      <c r="A145" s="38" t="s">
        <v>222</v>
      </c>
      <c r="B145" s="38" t="s">
        <v>476</v>
      </c>
      <c r="C145" s="39">
        <v>133.09</v>
      </c>
      <c r="D145" s="38" t="s">
        <v>477</v>
      </c>
      <c r="E145" s="40" t="s">
        <v>247</v>
      </c>
      <c r="F145" s="40" t="s">
        <v>248</v>
      </c>
      <c r="G145" s="38" t="s">
        <v>470</v>
      </c>
      <c r="H145" s="38" t="s">
        <v>250</v>
      </c>
      <c r="I145" s="38" t="s">
        <v>478</v>
      </c>
      <c r="J145" s="38"/>
      <c r="K145" s="38">
        <v>10</v>
      </c>
      <c r="L145" s="38"/>
    </row>
    <row r="146" ht="38" customHeight="1" spans="1:12">
      <c r="A146" s="38"/>
      <c r="B146" s="38"/>
      <c r="C146" s="39"/>
      <c r="D146" s="38"/>
      <c r="E146" s="40" t="s">
        <v>247</v>
      </c>
      <c r="F146" s="40" t="s">
        <v>252</v>
      </c>
      <c r="G146" s="38" t="s">
        <v>479</v>
      </c>
      <c r="H146" s="38"/>
      <c r="I146" s="38" t="s">
        <v>480</v>
      </c>
      <c r="J146" s="38"/>
      <c r="K146" s="38">
        <v>15</v>
      </c>
      <c r="L146" s="38"/>
    </row>
    <row r="147" ht="38" customHeight="1" spans="1:12">
      <c r="A147" s="38"/>
      <c r="B147" s="38"/>
      <c r="C147" s="39"/>
      <c r="D147" s="38"/>
      <c r="E147" s="40" t="s">
        <v>247</v>
      </c>
      <c r="F147" s="40" t="s">
        <v>256</v>
      </c>
      <c r="G147" s="38" t="s">
        <v>257</v>
      </c>
      <c r="H147" s="38" t="s">
        <v>250</v>
      </c>
      <c r="I147" s="38">
        <v>2026</v>
      </c>
      <c r="J147" s="38" t="s">
        <v>258</v>
      </c>
      <c r="K147" s="38">
        <v>15</v>
      </c>
      <c r="L147" s="38"/>
    </row>
    <row r="148" ht="60" customHeight="1" spans="1:12">
      <c r="A148" s="38"/>
      <c r="B148" s="38"/>
      <c r="C148" s="39"/>
      <c r="D148" s="38"/>
      <c r="E148" s="40" t="s">
        <v>247</v>
      </c>
      <c r="F148" s="40" t="s">
        <v>259</v>
      </c>
      <c r="G148" s="38" t="s">
        <v>476</v>
      </c>
      <c r="H148" s="38" t="s">
        <v>250</v>
      </c>
      <c r="I148" s="38" t="s">
        <v>481</v>
      </c>
      <c r="J148" s="38" t="s">
        <v>260</v>
      </c>
      <c r="K148" s="38">
        <v>10</v>
      </c>
      <c r="L148" s="38"/>
    </row>
    <row r="149" ht="38" customHeight="1" spans="1:12">
      <c r="A149" s="38"/>
      <c r="B149" s="38"/>
      <c r="C149" s="39"/>
      <c r="D149" s="38"/>
      <c r="E149" s="40" t="s">
        <v>261</v>
      </c>
      <c r="F149" s="40" t="s">
        <v>262</v>
      </c>
      <c r="G149" s="38" t="s">
        <v>473</v>
      </c>
      <c r="H149" s="38" t="s">
        <v>254</v>
      </c>
      <c r="I149" s="38" t="s">
        <v>474</v>
      </c>
      <c r="J149" s="38"/>
      <c r="K149" s="38">
        <v>10</v>
      </c>
      <c r="L149" s="38"/>
    </row>
    <row r="150" ht="64" customHeight="1" spans="1:12">
      <c r="A150" s="38"/>
      <c r="B150" s="38"/>
      <c r="C150" s="39"/>
      <c r="D150" s="38"/>
      <c r="E150" s="40" t="s">
        <v>261</v>
      </c>
      <c r="F150" s="40" t="s">
        <v>282</v>
      </c>
      <c r="G150" s="38" t="s">
        <v>482</v>
      </c>
      <c r="H150" s="38" t="s">
        <v>254</v>
      </c>
      <c r="I150" s="38" t="s">
        <v>483</v>
      </c>
      <c r="J150" s="38"/>
      <c r="K150" s="38">
        <v>10</v>
      </c>
      <c r="L150" s="38"/>
    </row>
    <row r="151" ht="38" customHeight="1" spans="1:12">
      <c r="A151" s="38"/>
      <c r="B151" s="38"/>
      <c r="C151" s="39"/>
      <c r="D151" s="38"/>
      <c r="E151" s="40" t="s">
        <v>261</v>
      </c>
      <c r="F151" s="40" t="s">
        <v>265</v>
      </c>
      <c r="G151" s="38" t="s">
        <v>484</v>
      </c>
      <c r="H151" s="38" t="s">
        <v>254</v>
      </c>
      <c r="I151" s="38" t="s">
        <v>485</v>
      </c>
      <c r="J151" s="38"/>
      <c r="K151" s="38">
        <v>10</v>
      </c>
      <c r="L151" s="38"/>
    </row>
    <row r="152" ht="38" customHeight="1" spans="1:12">
      <c r="A152" s="38"/>
      <c r="B152" s="38"/>
      <c r="C152" s="39"/>
      <c r="D152" s="38"/>
      <c r="E152" s="40" t="s">
        <v>268</v>
      </c>
      <c r="F152" s="40" t="s">
        <v>269</v>
      </c>
      <c r="G152" s="38" t="s">
        <v>475</v>
      </c>
      <c r="H152" s="38" t="s">
        <v>271</v>
      </c>
      <c r="I152" s="38">
        <v>90</v>
      </c>
      <c r="J152" s="38" t="s">
        <v>272</v>
      </c>
      <c r="K152" s="38">
        <v>10</v>
      </c>
      <c r="L152" s="38"/>
    </row>
    <row r="153" ht="66" customHeight="1" spans="1:12">
      <c r="A153" s="38" t="s">
        <v>222</v>
      </c>
      <c r="B153" s="38" t="s">
        <v>486</v>
      </c>
      <c r="C153" s="39">
        <v>150</v>
      </c>
      <c r="D153" s="38" t="s">
        <v>487</v>
      </c>
      <c r="E153" s="41" t="s">
        <v>247</v>
      </c>
      <c r="F153" s="41" t="s">
        <v>248</v>
      </c>
      <c r="G153" s="38" t="s">
        <v>488</v>
      </c>
      <c r="H153" s="38" t="s">
        <v>250</v>
      </c>
      <c r="I153" s="38" t="s">
        <v>489</v>
      </c>
      <c r="J153" s="38" t="s">
        <v>461</v>
      </c>
      <c r="K153" s="38">
        <v>5</v>
      </c>
      <c r="L153" s="38"/>
    </row>
    <row r="154" ht="38" customHeight="1" spans="1:12">
      <c r="A154" s="38"/>
      <c r="B154" s="38"/>
      <c r="C154" s="39"/>
      <c r="D154" s="38"/>
      <c r="E154" s="42"/>
      <c r="F154" s="42"/>
      <c r="G154" s="38" t="s">
        <v>490</v>
      </c>
      <c r="H154" s="38" t="s">
        <v>250</v>
      </c>
      <c r="I154" s="38" t="s">
        <v>491</v>
      </c>
      <c r="J154" s="38" t="s">
        <v>461</v>
      </c>
      <c r="K154" s="38">
        <v>5</v>
      </c>
      <c r="L154" s="38"/>
    </row>
    <row r="155" ht="38" customHeight="1" spans="1:12">
      <c r="A155" s="38"/>
      <c r="B155" s="38"/>
      <c r="C155" s="39"/>
      <c r="D155" s="38"/>
      <c r="E155" s="40" t="s">
        <v>247</v>
      </c>
      <c r="F155" s="40" t="s">
        <v>252</v>
      </c>
      <c r="G155" s="38" t="s">
        <v>492</v>
      </c>
      <c r="H155" s="38" t="s">
        <v>250</v>
      </c>
      <c r="I155" s="38" t="s">
        <v>493</v>
      </c>
      <c r="J155" s="38" t="s">
        <v>272</v>
      </c>
      <c r="K155" s="38">
        <v>10</v>
      </c>
      <c r="L155" s="38"/>
    </row>
    <row r="156" ht="38" customHeight="1" spans="1:12">
      <c r="A156" s="38"/>
      <c r="B156" s="38"/>
      <c r="C156" s="39"/>
      <c r="D156" s="38"/>
      <c r="E156" s="40" t="s">
        <v>247</v>
      </c>
      <c r="F156" s="40" t="s">
        <v>256</v>
      </c>
      <c r="G156" s="38" t="s">
        <v>257</v>
      </c>
      <c r="H156" s="38" t="s">
        <v>250</v>
      </c>
      <c r="I156" s="38">
        <v>2026</v>
      </c>
      <c r="J156" s="38" t="s">
        <v>258</v>
      </c>
      <c r="K156" s="38">
        <v>10</v>
      </c>
      <c r="L156" s="38"/>
    </row>
    <row r="157" ht="38" customHeight="1" spans="1:12">
      <c r="A157" s="38"/>
      <c r="B157" s="38"/>
      <c r="C157" s="39"/>
      <c r="D157" s="38"/>
      <c r="E157" s="40" t="s">
        <v>247</v>
      </c>
      <c r="F157" s="40" t="s">
        <v>259</v>
      </c>
      <c r="G157" s="38" t="s">
        <v>486</v>
      </c>
      <c r="H157" s="38" t="s">
        <v>250</v>
      </c>
      <c r="I157" s="38">
        <v>150</v>
      </c>
      <c r="J157" s="38" t="s">
        <v>260</v>
      </c>
      <c r="K157" s="38">
        <v>10</v>
      </c>
      <c r="L157" s="38"/>
    </row>
    <row r="158" ht="38" customHeight="1" spans="1:12">
      <c r="A158" s="38"/>
      <c r="B158" s="38"/>
      <c r="C158" s="39"/>
      <c r="D158" s="38"/>
      <c r="E158" s="40" t="s">
        <v>261</v>
      </c>
      <c r="F158" s="40" t="s">
        <v>262</v>
      </c>
      <c r="G158" s="38" t="s">
        <v>494</v>
      </c>
      <c r="H158" s="38" t="s">
        <v>254</v>
      </c>
      <c r="I158" s="38" t="s">
        <v>495</v>
      </c>
      <c r="J158" s="38"/>
      <c r="K158" s="38">
        <v>10</v>
      </c>
      <c r="L158" s="38"/>
    </row>
    <row r="159" ht="38" customHeight="1" spans="1:12">
      <c r="A159" s="38"/>
      <c r="B159" s="38"/>
      <c r="C159" s="39"/>
      <c r="D159" s="38"/>
      <c r="E159" s="40" t="s">
        <v>261</v>
      </c>
      <c r="F159" s="40" t="s">
        <v>282</v>
      </c>
      <c r="G159" s="38" t="s">
        <v>496</v>
      </c>
      <c r="H159" s="38" t="s">
        <v>254</v>
      </c>
      <c r="I159" s="38" t="s">
        <v>497</v>
      </c>
      <c r="J159" s="38"/>
      <c r="K159" s="38">
        <v>15</v>
      </c>
      <c r="L159" s="38"/>
    </row>
    <row r="160" ht="38" customHeight="1" spans="1:12">
      <c r="A160" s="38"/>
      <c r="B160" s="38"/>
      <c r="C160" s="39"/>
      <c r="D160" s="38"/>
      <c r="E160" s="40" t="s">
        <v>261</v>
      </c>
      <c r="F160" s="40" t="s">
        <v>265</v>
      </c>
      <c r="G160" s="38" t="s">
        <v>498</v>
      </c>
      <c r="H160" s="38" t="s">
        <v>254</v>
      </c>
      <c r="I160" s="38" t="s">
        <v>499</v>
      </c>
      <c r="J160" s="38"/>
      <c r="K160" s="38">
        <v>15</v>
      </c>
      <c r="L160" s="38"/>
    </row>
    <row r="161" ht="38" customHeight="1" spans="1:12">
      <c r="A161" s="38"/>
      <c r="B161" s="38"/>
      <c r="C161" s="39"/>
      <c r="D161" s="38"/>
      <c r="E161" s="40" t="s">
        <v>268</v>
      </c>
      <c r="F161" s="40" t="s">
        <v>269</v>
      </c>
      <c r="G161" s="38" t="s">
        <v>287</v>
      </c>
      <c r="H161" s="38" t="s">
        <v>271</v>
      </c>
      <c r="I161" s="38">
        <v>90</v>
      </c>
      <c r="J161" s="38" t="s">
        <v>272</v>
      </c>
      <c r="K161" s="38">
        <v>10</v>
      </c>
      <c r="L161" s="38"/>
    </row>
    <row r="162" ht="38" customHeight="1" spans="1:12">
      <c r="A162" s="38" t="s">
        <v>222</v>
      </c>
      <c r="B162" s="38" t="s">
        <v>500</v>
      </c>
      <c r="C162" s="39">
        <v>10.04</v>
      </c>
      <c r="D162" s="38" t="s">
        <v>501</v>
      </c>
      <c r="E162" s="40" t="s">
        <v>247</v>
      </c>
      <c r="F162" s="40" t="s">
        <v>248</v>
      </c>
      <c r="G162" s="38" t="s">
        <v>502</v>
      </c>
      <c r="H162" s="38" t="s">
        <v>271</v>
      </c>
      <c r="I162" s="38">
        <v>669</v>
      </c>
      <c r="J162" s="38" t="s">
        <v>251</v>
      </c>
      <c r="K162" s="38">
        <v>10</v>
      </c>
      <c r="L162" s="38"/>
    </row>
    <row r="163" ht="38" customHeight="1" spans="1:12">
      <c r="A163" s="38"/>
      <c r="B163" s="38"/>
      <c r="C163" s="39"/>
      <c r="D163" s="38"/>
      <c r="E163" s="41" t="s">
        <v>247</v>
      </c>
      <c r="F163" s="41" t="s">
        <v>252</v>
      </c>
      <c r="G163" s="38" t="s">
        <v>503</v>
      </c>
      <c r="H163" s="38" t="s">
        <v>504</v>
      </c>
      <c r="I163" s="38" t="s">
        <v>505</v>
      </c>
      <c r="J163" s="38" t="s">
        <v>272</v>
      </c>
      <c r="K163" s="38">
        <v>10</v>
      </c>
      <c r="L163" s="38"/>
    </row>
    <row r="164" ht="38" customHeight="1" spans="1:12">
      <c r="A164" s="38"/>
      <c r="B164" s="38"/>
      <c r="C164" s="39"/>
      <c r="D164" s="38"/>
      <c r="E164" s="42"/>
      <c r="F164" s="42"/>
      <c r="G164" s="38" t="s">
        <v>506</v>
      </c>
      <c r="H164" s="38" t="s">
        <v>271</v>
      </c>
      <c r="I164" s="45">
        <v>98</v>
      </c>
      <c r="J164" s="38" t="s">
        <v>272</v>
      </c>
      <c r="K164" s="38">
        <v>10</v>
      </c>
      <c r="L164" s="38"/>
    </row>
    <row r="165" ht="38" customHeight="1" spans="1:12">
      <c r="A165" s="38"/>
      <c r="B165" s="38"/>
      <c r="C165" s="39"/>
      <c r="D165" s="38"/>
      <c r="E165" s="40" t="s">
        <v>247</v>
      </c>
      <c r="F165" s="40" t="s">
        <v>256</v>
      </c>
      <c r="G165" s="38" t="s">
        <v>257</v>
      </c>
      <c r="H165" s="38" t="s">
        <v>250</v>
      </c>
      <c r="I165" s="38">
        <v>2026</v>
      </c>
      <c r="J165" s="38" t="s">
        <v>258</v>
      </c>
      <c r="K165" s="38">
        <v>10</v>
      </c>
      <c r="L165" s="38"/>
    </row>
    <row r="166" ht="38" customHeight="1" spans="1:12">
      <c r="A166" s="38"/>
      <c r="B166" s="38"/>
      <c r="C166" s="39"/>
      <c r="D166" s="38"/>
      <c r="E166" s="40" t="s">
        <v>247</v>
      </c>
      <c r="F166" s="40" t="s">
        <v>259</v>
      </c>
      <c r="G166" s="38" t="s">
        <v>507</v>
      </c>
      <c r="H166" s="38" t="s">
        <v>250</v>
      </c>
      <c r="I166" s="38">
        <v>10.04</v>
      </c>
      <c r="J166" s="38" t="s">
        <v>260</v>
      </c>
      <c r="K166" s="38">
        <v>10</v>
      </c>
      <c r="L166" s="38"/>
    </row>
    <row r="167" ht="38" customHeight="1" spans="1:12">
      <c r="A167" s="38"/>
      <c r="B167" s="38"/>
      <c r="C167" s="39"/>
      <c r="D167" s="38"/>
      <c r="E167" s="40" t="s">
        <v>261</v>
      </c>
      <c r="F167" s="40" t="s">
        <v>422</v>
      </c>
      <c r="G167" s="38" t="s">
        <v>508</v>
      </c>
      <c r="H167" s="38" t="s">
        <v>254</v>
      </c>
      <c r="I167" s="38" t="s">
        <v>509</v>
      </c>
      <c r="J167" s="38"/>
      <c r="K167" s="38">
        <v>10</v>
      </c>
      <c r="L167" s="38"/>
    </row>
    <row r="168" ht="38" customHeight="1" spans="1:12">
      <c r="A168" s="38"/>
      <c r="B168" s="38"/>
      <c r="C168" s="39"/>
      <c r="D168" s="38"/>
      <c r="E168" s="40" t="s">
        <v>261</v>
      </c>
      <c r="F168" s="40" t="s">
        <v>262</v>
      </c>
      <c r="G168" s="38" t="s">
        <v>510</v>
      </c>
      <c r="H168" s="38" t="s">
        <v>254</v>
      </c>
      <c r="I168" s="38" t="s">
        <v>511</v>
      </c>
      <c r="J168" s="38"/>
      <c r="K168" s="38">
        <v>10</v>
      </c>
      <c r="L168" s="38"/>
    </row>
    <row r="169" ht="38" customHeight="1" spans="1:12">
      <c r="A169" s="38"/>
      <c r="B169" s="38"/>
      <c r="C169" s="39"/>
      <c r="D169" s="38"/>
      <c r="E169" s="40" t="s">
        <v>261</v>
      </c>
      <c r="F169" s="40" t="s">
        <v>265</v>
      </c>
      <c r="G169" s="38" t="s">
        <v>512</v>
      </c>
      <c r="H169" s="38" t="s">
        <v>254</v>
      </c>
      <c r="I169" s="38" t="s">
        <v>513</v>
      </c>
      <c r="J169" s="38"/>
      <c r="K169" s="38">
        <v>10</v>
      </c>
      <c r="L169" s="38"/>
    </row>
    <row r="170" ht="38" customHeight="1" spans="1:12">
      <c r="A170" s="38"/>
      <c r="B170" s="38"/>
      <c r="C170" s="39"/>
      <c r="D170" s="38"/>
      <c r="E170" s="40" t="s">
        <v>268</v>
      </c>
      <c r="F170" s="40" t="s">
        <v>269</v>
      </c>
      <c r="G170" s="38" t="s">
        <v>514</v>
      </c>
      <c r="H170" s="38" t="s">
        <v>271</v>
      </c>
      <c r="I170" s="38">
        <v>90</v>
      </c>
      <c r="J170" s="38" t="s">
        <v>272</v>
      </c>
      <c r="K170" s="38">
        <v>10</v>
      </c>
      <c r="L170" s="38"/>
    </row>
    <row r="171" ht="38" customHeight="1" spans="1:12">
      <c r="A171" s="38" t="s">
        <v>222</v>
      </c>
      <c r="B171" s="38" t="s">
        <v>515</v>
      </c>
      <c r="C171" s="39">
        <v>20</v>
      </c>
      <c r="D171" s="38" t="s">
        <v>516</v>
      </c>
      <c r="E171" s="40" t="s">
        <v>247</v>
      </c>
      <c r="F171" s="40" t="s">
        <v>248</v>
      </c>
      <c r="G171" s="38" t="s">
        <v>517</v>
      </c>
      <c r="H171" s="38" t="s">
        <v>250</v>
      </c>
      <c r="I171" s="38">
        <v>4</v>
      </c>
      <c r="J171" s="38" t="s">
        <v>518</v>
      </c>
      <c r="K171" s="38">
        <v>10</v>
      </c>
      <c r="L171" s="38"/>
    </row>
    <row r="172" ht="38" customHeight="1" spans="1:12">
      <c r="A172" s="38"/>
      <c r="B172" s="38"/>
      <c r="C172" s="39"/>
      <c r="D172" s="38"/>
      <c r="E172" s="40" t="s">
        <v>247</v>
      </c>
      <c r="F172" s="40" t="s">
        <v>252</v>
      </c>
      <c r="G172" s="38" t="s">
        <v>519</v>
      </c>
      <c r="H172" s="38" t="s">
        <v>250</v>
      </c>
      <c r="I172" s="38" t="s">
        <v>520</v>
      </c>
      <c r="J172" s="38" t="s">
        <v>272</v>
      </c>
      <c r="K172" s="38">
        <v>15</v>
      </c>
      <c r="L172" s="38"/>
    </row>
    <row r="173" ht="38" customHeight="1" spans="1:12">
      <c r="A173" s="38"/>
      <c r="B173" s="38"/>
      <c r="C173" s="39"/>
      <c r="D173" s="38"/>
      <c r="E173" s="40" t="s">
        <v>247</v>
      </c>
      <c r="F173" s="40" t="s">
        <v>256</v>
      </c>
      <c r="G173" s="38" t="s">
        <v>257</v>
      </c>
      <c r="H173" s="38" t="s">
        <v>250</v>
      </c>
      <c r="I173" s="38">
        <v>2026</v>
      </c>
      <c r="J173" s="38" t="s">
        <v>258</v>
      </c>
      <c r="K173" s="38">
        <v>15</v>
      </c>
      <c r="L173" s="38"/>
    </row>
    <row r="174" ht="150" customHeight="1" spans="1:12">
      <c r="A174" s="38"/>
      <c r="B174" s="38"/>
      <c r="C174" s="39"/>
      <c r="D174" s="38"/>
      <c r="E174" s="40" t="s">
        <v>247</v>
      </c>
      <c r="F174" s="40" t="s">
        <v>259</v>
      </c>
      <c r="G174" s="38" t="s">
        <v>521</v>
      </c>
      <c r="H174" s="38" t="s">
        <v>250</v>
      </c>
      <c r="I174" s="38" t="s">
        <v>522</v>
      </c>
      <c r="J174" s="38" t="s">
        <v>260</v>
      </c>
      <c r="K174" s="38">
        <v>10</v>
      </c>
      <c r="L174" s="38"/>
    </row>
    <row r="175" ht="38" customHeight="1" spans="1:12">
      <c r="A175" s="38"/>
      <c r="B175" s="38"/>
      <c r="C175" s="39"/>
      <c r="D175" s="38"/>
      <c r="E175" s="40" t="s">
        <v>261</v>
      </c>
      <c r="F175" s="40" t="s">
        <v>422</v>
      </c>
      <c r="G175" s="38" t="s">
        <v>523</v>
      </c>
      <c r="H175" s="38" t="s">
        <v>254</v>
      </c>
      <c r="I175" s="38" t="s">
        <v>524</v>
      </c>
      <c r="J175" s="38"/>
      <c r="K175" s="38">
        <v>10</v>
      </c>
      <c r="L175" s="38"/>
    </row>
    <row r="176" ht="38" customHeight="1" spans="1:12">
      <c r="A176" s="38"/>
      <c r="B176" s="38"/>
      <c r="C176" s="39"/>
      <c r="D176" s="38"/>
      <c r="E176" s="40" t="s">
        <v>261</v>
      </c>
      <c r="F176" s="40" t="s">
        <v>262</v>
      </c>
      <c r="G176" s="38" t="s">
        <v>525</v>
      </c>
      <c r="H176" s="38" t="s">
        <v>254</v>
      </c>
      <c r="I176" s="38" t="s">
        <v>526</v>
      </c>
      <c r="J176" s="38"/>
      <c r="K176" s="38">
        <v>10</v>
      </c>
      <c r="L176" s="38"/>
    </row>
    <row r="177" ht="38" customHeight="1" spans="1:12">
      <c r="A177" s="38"/>
      <c r="B177" s="38"/>
      <c r="C177" s="39"/>
      <c r="D177" s="38"/>
      <c r="E177" s="40" t="s">
        <v>261</v>
      </c>
      <c r="F177" s="40" t="s">
        <v>265</v>
      </c>
      <c r="G177" s="38" t="s">
        <v>527</v>
      </c>
      <c r="H177" s="38" t="s">
        <v>254</v>
      </c>
      <c r="I177" s="38" t="s">
        <v>528</v>
      </c>
      <c r="J177" s="38"/>
      <c r="K177" s="38">
        <v>10</v>
      </c>
      <c r="L177" s="38"/>
    </row>
    <row r="178" ht="38" customHeight="1" spans="1:12">
      <c r="A178" s="38"/>
      <c r="B178" s="38"/>
      <c r="C178" s="39"/>
      <c r="D178" s="38"/>
      <c r="E178" s="40" t="s">
        <v>268</v>
      </c>
      <c r="F178" s="40" t="s">
        <v>269</v>
      </c>
      <c r="G178" s="38" t="s">
        <v>404</v>
      </c>
      <c r="H178" s="38" t="s">
        <v>271</v>
      </c>
      <c r="I178" s="38">
        <v>90</v>
      </c>
      <c r="J178" s="38" t="s">
        <v>272</v>
      </c>
      <c r="K178" s="38">
        <v>10</v>
      </c>
      <c r="L178" s="38"/>
    </row>
    <row r="179" ht="38" customHeight="1" spans="1:12">
      <c r="A179" s="46" t="s">
        <v>529</v>
      </c>
      <c r="B179" s="46"/>
      <c r="C179" s="28"/>
      <c r="D179" s="28"/>
      <c r="E179" s="28"/>
      <c r="F179" s="28"/>
      <c r="G179" s="28"/>
      <c r="H179" s="28"/>
      <c r="I179" s="28"/>
      <c r="J179" s="28"/>
      <c r="K179" s="28"/>
      <c r="L179" s="28"/>
    </row>
  </sheetData>
  <mergeCells count="114">
    <mergeCell ref="A2:L2"/>
    <mergeCell ref="A3:D3"/>
    <mergeCell ref="J3:L3"/>
    <mergeCell ref="A179:L179"/>
    <mergeCell ref="A5:A11"/>
    <mergeCell ref="A12:A19"/>
    <mergeCell ref="A20:A27"/>
    <mergeCell ref="A28:A35"/>
    <mergeCell ref="A36:A42"/>
    <mergeCell ref="A43:A49"/>
    <mergeCell ref="A50:A56"/>
    <mergeCell ref="A57:A64"/>
    <mergeCell ref="A65:A71"/>
    <mergeCell ref="A72:A77"/>
    <mergeCell ref="A78:A85"/>
    <mergeCell ref="A86:A93"/>
    <mergeCell ref="A94:A99"/>
    <mergeCell ref="A100:A106"/>
    <mergeCell ref="A107:A114"/>
    <mergeCell ref="A115:A124"/>
    <mergeCell ref="A125:A131"/>
    <mergeCell ref="A132:A138"/>
    <mergeCell ref="A139:A144"/>
    <mergeCell ref="A145:A152"/>
    <mergeCell ref="A153:A161"/>
    <mergeCell ref="A162:A170"/>
    <mergeCell ref="A171:A178"/>
    <mergeCell ref="B5:B11"/>
    <mergeCell ref="B12:B19"/>
    <mergeCell ref="B20:B27"/>
    <mergeCell ref="B28:B35"/>
    <mergeCell ref="B36:B42"/>
    <mergeCell ref="B43:B49"/>
    <mergeCell ref="B50:B56"/>
    <mergeCell ref="B57:B64"/>
    <mergeCell ref="B65:B71"/>
    <mergeCell ref="B72:B77"/>
    <mergeCell ref="B78:B85"/>
    <mergeCell ref="B86:B93"/>
    <mergeCell ref="B94:B99"/>
    <mergeCell ref="B100:B106"/>
    <mergeCell ref="B107:B114"/>
    <mergeCell ref="B115:B124"/>
    <mergeCell ref="B125:B131"/>
    <mergeCell ref="B132:B138"/>
    <mergeCell ref="B139:B144"/>
    <mergeCell ref="B145:B152"/>
    <mergeCell ref="B153:B161"/>
    <mergeCell ref="B162:B170"/>
    <mergeCell ref="B171:B178"/>
    <mergeCell ref="C5:C11"/>
    <mergeCell ref="C12:C19"/>
    <mergeCell ref="C20:C27"/>
    <mergeCell ref="C28:C35"/>
    <mergeCell ref="C36:C42"/>
    <mergeCell ref="C43:C49"/>
    <mergeCell ref="C50:C56"/>
    <mergeCell ref="C57:C64"/>
    <mergeCell ref="C65:C71"/>
    <mergeCell ref="C72:C77"/>
    <mergeCell ref="C78:C85"/>
    <mergeCell ref="C86:C93"/>
    <mergeCell ref="C94:C99"/>
    <mergeCell ref="C100:C106"/>
    <mergeCell ref="C107:C114"/>
    <mergeCell ref="C115:C124"/>
    <mergeCell ref="C125:C131"/>
    <mergeCell ref="C132:C138"/>
    <mergeCell ref="C139:C144"/>
    <mergeCell ref="C145:C152"/>
    <mergeCell ref="C153:C161"/>
    <mergeCell ref="C162:C170"/>
    <mergeCell ref="C171:C178"/>
    <mergeCell ref="D5:D11"/>
    <mergeCell ref="D12:D19"/>
    <mergeCell ref="D20:D27"/>
    <mergeCell ref="D28:D35"/>
    <mergeCell ref="D36:D42"/>
    <mergeCell ref="D43:D49"/>
    <mergeCell ref="D50:D56"/>
    <mergeCell ref="D57:D64"/>
    <mergeCell ref="D65:D71"/>
    <mergeCell ref="D72:D77"/>
    <mergeCell ref="D78:D85"/>
    <mergeCell ref="D86:D93"/>
    <mergeCell ref="D94:D99"/>
    <mergeCell ref="D100:D106"/>
    <mergeCell ref="D107:D114"/>
    <mergeCell ref="D115:D124"/>
    <mergeCell ref="D125:D131"/>
    <mergeCell ref="D132:D138"/>
    <mergeCell ref="D139:D144"/>
    <mergeCell ref="D145:D152"/>
    <mergeCell ref="D153:D161"/>
    <mergeCell ref="D162:D170"/>
    <mergeCell ref="D171:D178"/>
    <mergeCell ref="E20:E21"/>
    <mergeCell ref="E28:E29"/>
    <mergeCell ref="E57:E58"/>
    <mergeCell ref="E72:E73"/>
    <mergeCell ref="E79:E80"/>
    <mergeCell ref="E86:E87"/>
    <mergeCell ref="E115:E116"/>
    <mergeCell ref="E153:E154"/>
    <mergeCell ref="E163:E164"/>
    <mergeCell ref="F20:F21"/>
    <mergeCell ref="F28:F29"/>
    <mergeCell ref="F57:F58"/>
    <mergeCell ref="F72:F73"/>
    <mergeCell ref="F79:F80"/>
    <mergeCell ref="F86:F87"/>
    <mergeCell ref="F115:F116"/>
    <mergeCell ref="F153:F154"/>
    <mergeCell ref="F163:F164"/>
  </mergeCells>
  <dataValidations count="1">
    <dataValidation type="list" allowBlank="1" showInputMessage="1" showErrorMessage="1" sqref="L5 L12 L20 L28 L36 L43 L50 L57 L65 L72 L78 L86 L94 L100 L107 L115 L125 L132 L139 L145 L153 L162 L171">
      <formula1>"正向指标,反向指标"</formula1>
    </dataValidation>
  </dataValidations>
  <printOptions horizontalCentered="1"/>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abSelected="1" workbookViewId="0">
      <selection activeCell="K26" sqref="K26"/>
    </sheetView>
  </sheetViews>
  <sheetFormatPr defaultColWidth="10" defaultRowHeight="13.5"/>
  <cols>
    <col min="1" max="1" width="7.75" style="1" customWidth="1"/>
    <col min="2" max="2" width="10.6333333333333" style="1" customWidth="1"/>
    <col min="3" max="3" width="10.25" style="1" customWidth="1"/>
    <col min="4" max="4" width="7.225" style="1" customWidth="1"/>
    <col min="5" max="7" width="9.63333333333333" style="1" customWidth="1"/>
    <col min="8" max="8" width="21.8916666666667" style="1" customWidth="1"/>
    <col min="9" max="9" width="9.75" style="1" customWidth="1"/>
    <col min="10" max="16382" width="10" style="1"/>
  </cols>
  <sheetData>
    <row r="1" ht="25" customHeight="1" spans="1:8">
      <c r="A1" s="2"/>
      <c r="H1" s="3" t="s">
        <v>530</v>
      </c>
    </row>
    <row r="2" ht="27" customHeight="1" spans="1:8">
      <c r="A2" s="4" t="s">
        <v>531</v>
      </c>
      <c r="B2" s="4"/>
      <c r="C2" s="4"/>
      <c r="D2" s="4"/>
      <c r="E2" s="4"/>
      <c r="F2" s="4"/>
      <c r="G2" s="4"/>
      <c r="H2" s="4"/>
    </row>
    <row r="3" ht="26.5" customHeight="1" spans="1:8">
      <c r="A3" s="5" t="s">
        <v>532</v>
      </c>
      <c r="B3" s="5"/>
      <c r="C3" s="5"/>
      <c r="D3" s="5"/>
      <c r="E3" s="5"/>
      <c r="F3" s="5"/>
      <c r="G3" s="5"/>
      <c r="H3" s="5"/>
    </row>
    <row r="4" ht="26.5" customHeight="1" spans="1:8">
      <c r="A4" s="6" t="s">
        <v>533</v>
      </c>
      <c r="B4" s="6"/>
      <c r="C4" s="6"/>
      <c r="D4" s="6" t="s">
        <v>222</v>
      </c>
      <c r="E4" s="6"/>
      <c r="F4" s="6"/>
      <c r="G4" s="6"/>
      <c r="H4" s="6"/>
    </row>
    <row r="5" ht="26.5" customHeight="1" spans="1:8">
      <c r="A5" s="6" t="s">
        <v>534</v>
      </c>
      <c r="B5" s="6" t="s">
        <v>535</v>
      </c>
      <c r="C5" s="6"/>
      <c r="D5" s="6" t="s">
        <v>536</v>
      </c>
      <c r="E5" s="6"/>
      <c r="F5" s="6"/>
      <c r="G5" s="6"/>
      <c r="H5" s="6"/>
    </row>
    <row r="6" ht="26.5" customHeight="1" spans="1:8">
      <c r="A6" s="6"/>
      <c r="B6" s="6" t="s">
        <v>206</v>
      </c>
      <c r="C6" s="6"/>
      <c r="D6" s="7" t="s">
        <v>537</v>
      </c>
      <c r="E6" s="7"/>
      <c r="F6" s="7"/>
      <c r="G6" s="7"/>
      <c r="H6" s="7"/>
    </row>
    <row r="7" ht="30" customHeight="1" spans="1:8">
      <c r="A7" s="6"/>
      <c r="B7" s="6" t="s">
        <v>207</v>
      </c>
      <c r="C7" s="6"/>
      <c r="D7" s="7" t="s">
        <v>538</v>
      </c>
      <c r="E7" s="7"/>
      <c r="F7" s="7"/>
      <c r="G7" s="7"/>
      <c r="H7" s="7"/>
    </row>
    <row r="8" ht="46" customHeight="1" spans="1:8">
      <c r="A8" s="6"/>
      <c r="B8" s="6" t="s">
        <v>539</v>
      </c>
      <c r="C8" s="6"/>
      <c r="D8" s="7" t="s">
        <v>540</v>
      </c>
      <c r="E8" s="7"/>
      <c r="F8" s="7"/>
      <c r="G8" s="7"/>
      <c r="H8" s="7"/>
    </row>
    <row r="9" ht="26.5" customHeight="1" spans="1:8">
      <c r="A9" s="6"/>
      <c r="B9" s="6" t="s">
        <v>541</v>
      </c>
      <c r="C9" s="6"/>
      <c r="D9" s="6"/>
      <c r="E9" s="6"/>
      <c r="F9" s="6" t="s">
        <v>542</v>
      </c>
      <c r="G9" s="6" t="s">
        <v>543</v>
      </c>
      <c r="H9" s="6" t="s">
        <v>544</v>
      </c>
    </row>
    <row r="10" ht="26.5" customHeight="1" spans="1:8">
      <c r="A10" s="6"/>
      <c r="B10" s="6"/>
      <c r="C10" s="6"/>
      <c r="D10" s="6"/>
      <c r="E10" s="6"/>
      <c r="F10" s="8">
        <v>5277.77</v>
      </c>
      <c r="G10" s="8">
        <v>5277.77</v>
      </c>
      <c r="H10" s="8"/>
    </row>
    <row r="11" ht="41" customHeight="1" spans="1:8">
      <c r="A11" s="9" t="s">
        <v>545</v>
      </c>
      <c r="B11" s="10" t="s">
        <v>546</v>
      </c>
      <c r="C11" s="10"/>
      <c r="D11" s="10"/>
      <c r="E11" s="10"/>
      <c r="F11" s="10"/>
      <c r="G11" s="10"/>
      <c r="H11" s="10"/>
    </row>
    <row r="12" ht="26.5" customHeight="1" spans="1:8">
      <c r="A12" s="11" t="s">
        <v>547</v>
      </c>
      <c r="B12" s="11" t="s">
        <v>237</v>
      </c>
      <c r="C12" s="11" t="s">
        <v>238</v>
      </c>
      <c r="D12" s="11"/>
      <c r="E12" s="11" t="s">
        <v>239</v>
      </c>
      <c r="F12" s="11"/>
      <c r="G12" s="11" t="s">
        <v>548</v>
      </c>
      <c r="H12" s="11"/>
    </row>
    <row r="13" ht="26.5" customHeight="1" spans="1:8">
      <c r="A13" s="11"/>
      <c r="B13" s="12" t="s">
        <v>247</v>
      </c>
      <c r="C13" s="13" t="s">
        <v>248</v>
      </c>
      <c r="D13" s="14"/>
      <c r="E13" s="15" t="s">
        <v>549</v>
      </c>
      <c r="F13" s="15"/>
      <c r="G13" s="15" t="s">
        <v>550</v>
      </c>
      <c r="H13" s="15"/>
    </row>
    <row r="14" ht="26.5" customHeight="1" spans="1:8">
      <c r="A14" s="11"/>
      <c r="B14" s="16"/>
      <c r="C14" s="17"/>
      <c r="D14" s="18"/>
      <c r="E14" s="15" t="s">
        <v>551</v>
      </c>
      <c r="F14" s="15"/>
      <c r="G14" s="15" t="s">
        <v>552</v>
      </c>
      <c r="H14" s="15"/>
    </row>
    <row r="15" ht="26.5" customHeight="1" spans="1:8">
      <c r="A15" s="11"/>
      <c r="B15" s="16"/>
      <c r="C15" s="19"/>
      <c r="D15" s="20"/>
      <c r="E15" s="21" t="s">
        <v>553</v>
      </c>
      <c r="F15" s="22"/>
      <c r="G15" s="21" t="s">
        <v>554</v>
      </c>
      <c r="H15" s="22"/>
    </row>
    <row r="16" ht="43" customHeight="1" spans="1:8">
      <c r="A16" s="11"/>
      <c r="B16" s="16"/>
      <c r="C16" s="13" t="s">
        <v>252</v>
      </c>
      <c r="D16" s="14"/>
      <c r="E16" s="15" t="s">
        <v>555</v>
      </c>
      <c r="F16" s="15"/>
      <c r="G16" s="15" t="s">
        <v>556</v>
      </c>
      <c r="H16" s="15"/>
    </row>
    <row r="17" ht="42" customHeight="1" spans="1:15">
      <c r="A17" s="11"/>
      <c r="B17" s="16"/>
      <c r="C17" s="17"/>
      <c r="D17" s="18"/>
      <c r="E17" s="15" t="s">
        <v>557</v>
      </c>
      <c r="F17" s="15"/>
      <c r="G17" s="15" t="s">
        <v>558</v>
      </c>
      <c r="H17" s="15"/>
    </row>
    <row r="18" ht="26.5" customHeight="1" spans="1:15">
      <c r="A18" s="11"/>
      <c r="B18" s="16"/>
      <c r="C18" s="19"/>
      <c r="D18" s="20"/>
      <c r="E18" s="21" t="s">
        <v>559</v>
      </c>
      <c r="F18" s="22"/>
      <c r="G18" s="21" t="s">
        <v>560</v>
      </c>
      <c r="H18" s="22"/>
    </row>
    <row r="19" ht="26.5" customHeight="1" spans="1:15">
      <c r="A19" s="11"/>
      <c r="B19" s="16"/>
      <c r="C19" s="11" t="s">
        <v>256</v>
      </c>
      <c r="D19" s="11"/>
      <c r="E19" s="15" t="s">
        <v>257</v>
      </c>
      <c r="F19" s="15"/>
      <c r="G19" s="15" t="s">
        <v>561</v>
      </c>
      <c r="H19" s="15"/>
    </row>
    <row r="20" ht="26.5" customHeight="1" spans="1:15">
      <c r="A20" s="11"/>
      <c r="B20" s="16"/>
      <c r="C20" s="13" t="s">
        <v>259</v>
      </c>
      <c r="D20" s="14"/>
      <c r="E20" s="15" t="s">
        <v>562</v>
      </c>
      <c r="F20" s="15"/>
      <c r="G20" s="15" t="s">
        <v>563</v>
      </c>
      <c r="H20" s="15"/>
    </row>
    <row r="21" ht="26.5" customHeight="1" spans="1:15">
      <c r="A21" s="11"/>
      <c r="B21" s="16"/>
      <c r="C21" s="17"/>
      <c r="D21" s="18"/>
      <c r="E21" s="15" t="s">
        <v>564</v>
      </c>
      <c r="F21" s="15"/>
      <c r="G21" s="15" t="s">
        <v>565</v>
      </c>
      <c r="H21" s="15"/>
    </row>
    <row r="22" ht="26.5" customHeight="1" spans="1:15">
      <c r="A22" s="11"/>
      <c r="B22" s="23"/>
      <c r="C22" s="19"/>
      <c r="D22" s="20"/>
      <c r="E22" s="21" t="s">
        <v>566</v>
      </c>
      <c r="F22" s="22"/>
      <c r="G22" s="21" t="s">
        <v>567</v>
      </c>
      <c r="H22" s="22"/>
    </row>
    <row r="23" ht="26.5" customHeight="1" spans="1:15">
      <c r="A23" s="11"/>
      <c r="B23" s="11" t="s">
        <v>261</v>
      </c>
      <c r="C23" s="11" t="s">
        <v>422</v>
      </c>
      <c r="D23" s="11"/>
      <c r="E23" s="15" t="s">
        <v>568</v>
      </c>
      <c r="F23" s="15"/>
      <c r="G23" s="15" t="s">
        <v>569</v>
      </c>
      <c r="H23" s="15"/>
    </row>
    <row r="24" ht="39" customHeight="1" spans="1:15">
      <c r="A24" s="11"/>
      <c r="B24" s="11"/>
      <c r="C24" s="11" t="s">
        <v>262</v>
      </c>
      <c r="D24" s="11"/>
      <c r="E24" s="15" t="s">
        <v>570</v>
      </c>
      <c r="F24" s="15"/>
      <c r="G24" s="15" t="s">
        <v>571</v>
      </c>
      <c r="H24" s="15"/>
    </row>
    <row r="25" ht="36" customHeight="1" spans="1:15">
      <c r="A25" s="11"/>
      <c r="B25" s="11"/>
      <c r="C25" s="11" t="s">
        <v>282</v>
      </c>
      <c r="D25" s="11"/>
      <c r="E25" s="15" t="s">
        <v>572</v>
      </c>
      <c r="F25" s="15"/>
      <c r="G25" s="15" t="s">
        <v>573</v>
      </c>
      <c r="H25" s="15"/>
    </row>
    <row r="26" ht="39" customHeight="1" spans="1:15">
      <c r="A26" s="11"/>
      <c r="B26" s="11"/>
      <c r="C26" s="11" t="s">
        <v>265</v>
      </c>
      <c r="D26" s="11"/>
      <c r="E26" s="15" t="s">
        <v>574</v>
      </c>
      <c r="F26" s="15"/>
      <c r="G26" s="15" t="s">
        <v>575</v>
      </c>
      <c r="H26" s="15"/>
    </row>
    <row r="27" ht="26.5" customHeight="1" spans="1:15">
      <c r="A27" s="11"/>
      <c r="B27" s="11" t="s">
        <v>268</v>
      </c>
      <c r="C27" s="11" t="s">
        <v>269</v>
      </c>
      <c r="D27" s="11"/>
      <c r="E27" s="15" t="s">
        <v>576</v>
      </c>
      <c r="F27" s="15"/>
      <c r="G27" s="15" t="s">
        <v>577</v>
      </c>
      <c r="H27" s="15"/>
    </row>
    <row r="28" ht="45" customHeight="1" spans="1:15">
      <c r="A28" s="11"/>
      <c r="B28" s="11"/>
      <c r="C28" s="11"/>
      <c r="D28" s="11"/>
      <c r="E28" s="15" t="s">
        <v>578</v>
      </c>
      <c r="F28" s="15"/>
      <c r="G28" s="15" t="s">
        <v>577</v>
      </c>
      <c r="H28" s="15"/>
    </row>
    <row r="29" ht="45" customHeight="1" spans="1:15">
      <c r="A29" s="24" t="s">
        <v>529</v>
      </c>
      <c r="B29" s="24"/>
      <c r="C29" s="24"/>
      <c r="D29" s="24"/>
      <c r="E29" s="24"/>
      <c r="F29" s="24"/>
      <c r="G29" s="24"/>
      <c r="H29" s="24"/>
    </row>
    <row r="30" ht="16.35" customHeight="1" spans="1:15">
      <c r="A30" s="25"/>
      <c r="B30" s="25"/>
    </row>
    <row r="31" ht="16.35" customHeight="1" spans="1:15">
      <c r="A31" s="25"/>
    </row>
    <row r="32" ht="16.35" customHeight="1" spans="1:15">
      <c r="A32" s="25"/>
      <c r="O32" s="26"/>
    </row>
    <row r="33" ht="16.35" customHeight="1" spans="1:8">
      <c r="A33" s="25"/>
    </row>
    <row r="34" ht="16.35" customHeight="1" spans="1:8">
      <c r="A34" s="25"/>
      <c r="B34" s="25"/>
      <c r="C34" s="25"/>
      <c r="D34" s="25"/>
      <c r="E34" s="25"/>
      <c r="F34" s="25"/>
      <c r="G34" s="25"/>
      <c r="H34" s="25"/>
    </row>
    <row r="35" ht="16.35" customHeight="1" spans="1:8">
      <c r="A35" s="25"/>
      <c r="B35" s="25"/>
      <c r="C35" s="25"/>
      <c r="D35" s="25"/>
      <c r="E35" s="25"/>
      <c r="F35" s="25"/>
      <c r="G35" s="25"/>
      <c r="H35" s="25"/>
    </row>
    <row r="36" ht="16.35" customHeight="1" spans="1:8">
      <c r="A36" s="25"/>
      <c r="B36" s="25"/>
      <c r="C36" s="25"/>
      <c r="D36" s="25"/>
      <c r="E36" s="25"/>
      <c r="F36" s="25"/>
      <c r="G36" s="25"/>
      <c r="H36" s="25"/>
    </row>
    <row r="37" ht="16.35" customHeight="1" spans="1:8">
      <c r="A37" s="25"/>
      <c r="B37" s="25"/>
      <c r="C37" s="25"/>
      <c r="D37" s="25"/>
      <c r="E37" s="25"/>
      <c r="F37" s="25"/>
      <c r="G37" s="25"/>
      <c r="H37" s="25"/>
    </row>
  </sheetData>
  <mergeCells count="64">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E27:F27"/>
    <mergeCell ref="G27:H27"/>
    <mergeCell ref="E28:F28"/>
    <mergeCell ref="G28:H28"/>
    <mergeCell ref="A29:H29"/>
    <mergeCell ref="A5:A10"/>
    <mergeCell ref="A12:A28"/>
    <mergeCell ref="B13:B22"/>
    <mergeCell ref="B23:B26"/>
    <mergeCell ref="B27:B28"/>
    <mergeCell ref="B9:E10"/>
    <mergeCell ref="C13:D15"/>
    <mergeCell ref="C16:D18"/>
    <mergeCell ref="C20:D22"/>
    <mergeCell ref="C27:D28"/>
  </mergeCells>
  <printOptions horizontalCentered="1"/>
  <pageMargins left="0.550694444444444" right="0.747916666666667" top="0.590277777777778" bottom="0.590277777777778" header="0" footer="0"/>
  <pageSetup paperSize="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topLeftCell="B1" workbookViewId="0">
      <pane ySplit="5" topLeftCell="A26" activePane="bottomLeft" state="frozen"/>
      <selection/>
      <selection pane="bottomLeft" activeCell="K35" sqref="K35"/>
    </sheetView>
  </sheetViews>
  <sheetFormatPr defaultColWidth="10" defaultRowHeight="13.5" outlineLevelCol="4"/>
  <cols>
    <col min="1" max="1" width="1.53333333333333" style="69" customWidth="1"/>
    <col min="2" max="2" width="28.1333333333333" style="69" customWidth="1"/>
    <col min="3" max="3" width="16.6333333333333" style="69" customWidth="1"/>
    <col min="4" max="4" width="32.1" style="69" customWidth="1"/>
    <col min="5" max="5" width="16.6333333333333" style="69" customWidth="1"/>
    <col min="6" max="10" width="9.76666666666667" style="69" customWidth="1"/>
    <col min="11" max="16384" width="10" style="69"/>
  </cols>
  <sheetData>
    <row r="1" s="127" customFormat="1" ht="25" customHeight="1" spans="1:5">
      <c r="A1" s="128"/>
      <c r="B1" s="29"/>
      <c r="D1" s="29"/>
      <c r="E1" s="72" t="s">
        <v>2</v>
      </c>
    </row>
    <row r="2" ht="22.8" customHeight="1" spans="1:5">
      <c r="A2" s="113"/>
      <c r="B2" s="114" t="s">
        <v>3</v>
      </c>
      <c r="C2" s="114"/>
      <c r="D2" s="114"/>
      <c r="E2" s="114"/>
    </row>
    <row r="3" ht="19.55" customHeight="1" spans="1:5">
      <c r="A3" s="113"/>
      <c r="B3" s="76" t="s">
        <v>4</v>
      </c>
      <c r="D3" s="71"/>
      <c r="E3" s="91" t="s">
        <v>5</v>
      </c>
    </row>
    <row r="4" s="96" customFormat="1" ht="21" customHeight="1" spans="1:5">
      <c r="A4" s="73"/>
      <c r="B4" s="36" t="s">
        <v>6</v>
      </c>
      <c r="C4" s="36"/>
      <c r="D4" s="36" t="s">
        <v>7</v>
      </c>
      <c r="E4" s="36"/>
    </row>
    <row r="5" s="96" customFormat="1" ht="21" customHeight="1" spans="1:5">
      <c r="A5" s="73"/>
      <c r="B5" s="36" t="s">
        <v>8</v>
      </c>
      <c r="C5" s="36" t="s">
        <v>9</v>
      </c>
      <c r="D5" s="36" t="s">
        <v>8</v>
      </c>
      <c r="E5" s="36" t="s">
        <v>9</v>
      </c>
    </row>
    <row r="6" s="96" customFormat="1" ht="18" customHeight="1" spans="1:5">
      <c r="A6" s="73"/>
      <c r="B6" s="64" t="s">
        <v>10</v>
      </c>
      <c r="C6" s="63">
        <v>4617.2</v>
      </c>
      <c r="D6" s="64" t="s">
        <v>11</v>
      </c>
      <c r="E6" s="63">
        <v>716.64</v>
      </c>
    </row>
    <row r="7" s="96" customFormat="1" ht="18" customHeight="1" spans="1:5">
      <c r="A7" s="73"/>
      <c r="B7" s="64" t="s">
        <v>12</v>
      </c>
      <c r="C7" s="63">
        <v>340.03</v>
      </c>
      <c r="D7" s="64" t="s">
        <v>13</v>
      </c>
      <c r="E7" s="63"/>
    </row>
    <row r="8" s="96" customFormat="1" ht="18" customHeight="1" spans="1:5">
      <c r="A8" s="73"/>
      <c r="B8" s="64" t="s">
        <v>14</v>
      </c>
      <c r="C8" s="63">
        <v>320.54</v>
      </c>
      <c r="D8" s="64" t="s">
        <v>15</v>
      </c>
      <c r="E8" s="63"/>
    </row>
    <row r="9" s="96" customFormat="1" ht="18" customHeight="1" spans="1:5">
      <c r="A9" s="73"/>
      <c r="B9" s="64" t="s">
        <v>16</v>
      </c>
      <c r="C9" s="63"/>
      <c r="D9" s="64" t="s">
        <v>17</v>
      </c>
      <c r="E9" s="63"/>
    </row>
    <row r="10" s="96" customFormat="1" ht="18" customHeight="1" spans="1:5">
      <c r="A10" s="73"/>
      <c r="B10" s="64" t="s">
        <v>18</v>
      </c>
      <c r="C10" s="63"/>
      <c r="D10" s="64" t="s">
        <v>19</v>
      </c>
      <c r="E10" s="63"/>
    </row>
    <row r="11" s="96" customFormat="1" ht="18" customHeight="1" spans="1:5">
      <c r="A11" s="73"/>
      <c r="B11" s="64" t="s">
        <v>20</v>
      </c>
      <c r="C11" s="63"/>
      <c r="D11" s="64" t="s">
        <v>21</v>
      </c>
      <c r="E11" s="63"/>
    </row>
    <row r="12" s="96" customFormat="1" ht="18" customHeight="1" spans="1:5">
      <c r="A12" s="73"/>
      <c r="B12" s="64" t="s">
        <v>22</v>
      </c>
      <c r="C12" s="63"/>
      <c r="D12" s="64" t="s">
        <v>23</v>
      </c>
      <c r="E12" s="63"/>
    </row>
    <row r="13" s="96" customFormat="1" ht="18" customHeight="1" spans="1:5">
      <c r="A13" s="73"/>
      <c r="B13" s="64" t="s">
        <v>22</v>
      </c>
      <c r="C13" s="63"/>
      <c r="D13" s="64" t="s">
        <v>24</v>
      </c>
      <c r="E13" s="63">
        <v>148.77</v>
      </c>
    </row>
    <row r="14" s="96" customFormat="1" ht="18" customHeight="1" spans="1:5">
      <c r="A14" s="73"/>
      <c r="B14" s="64" t="s">
        <v>22</v>
      </c>
      <c r="C14" s="63"/>
      <c r="D14" s="64" t="s">
        <v>25</v>
      </c>
      <c r="E14" s="63"/>
    </row>
    <row r="15" s="96" customFormat="1" ht="18" customHeight="1" spans="1:5">
      <c r="A15" s="73"/>
      <c r="B15" s="64" t="s">
        <v>22</v>
      </c>
      <c r="C15" s="63"/>
      <c r="D15" s="64" t="s">
        <v>26</v>
      </c>
      <c r="E15" s="63">
        <v>49.55</v>
      </c>
    </row>
    <row r="16" s="96" customFormat="1" ht="18" customHeight="1" spans="1:5">
      <c r="A16" s="73"/>
      <c r="B16" s="64" t="s">
        <v>22</v>
      </c>
      <c r="C16" s="63"/>
      <c r="D16" s="64" t="s">
        <v>27</v>
      </c>
      <c r="E16" s="63"/>
    </row>
    <row r="17" s="96" customFormat="1" ht="18" customHeight="1" spans="1:5">
      <c r="A17" s="73"/>
      <c r="B17" s="64" t="s">
        <v>22</v>
      </c>
      <c r="C17" s="63"/>
      <c r="D17" s="64" t="s">
        <v>28</v>
      </c>
      <c r="E17" s="63">
        <v>1395.83</v>
      </c>
    </row>
    <row r="18" s="96" customFormat="1" ht="18" customHeight="1" spans="1:5">
      <c r="A18" s="73"/>
      <c r="B18" s="64" t="s">
        <v>22</v>
      </c>
      <c r="C18" s="63"/>
      <c r="D18" s="64" t="s">
        <v>29</v>
      </c>
      <c r="E18" s="63">
        <v>50.75</v>
      </c>
    </row>
    <row r="19" s="96" customFormat="1" ht="18" customHeight="1" spans="1:5">
      <c r="A19" s="73"/>
      <c r="B19" s="64" t="s">
        <v>22</v>
      </c>
      <c r="C19" s="63"/>
      <c r="D19" s="64" t="s">
        <v>30</v>
      </c>
      <c r="E19" s="63"/>
    </row>
    <row r="20" s="96" customFormat="1" ht="18" customHeight="1" spans="1:5">
      <c r="A20" s="73"/>
      <c r="B20" s="64" t="s">
        <v>22</v>
      </c>
      <c r="C20" s="63"/>
      <c r="D20" s="64" t="s">
        <v>31</v>
      </c>
      <c r="E20" s="63"/>
    </row>
    <row r="21" s="96" customFormat="1" ht="18" customHeight="1" spans="1:5">
      <c r="A21" s="73"/>
      <c r="B21" s="64" t="s">
        <v>22</v>
      </c>
      <c r="C21" s="63"/>
      <c r="D21" s="64" t="s">
        <v>32</v>
      </c>
      <c r="E21" s="63"/>
    </row>
    <row r="22" s="96" customFormat="1" ht="18" customHeight="1" spans="1:5">
      <c r="A22" s="73"/>
      <c r="B22" s="64" t="s">
        <v>22</v>
      </c>
      <c r="C22" s="63"/>
      <c r="D22" s="64" t="s">
        <v>33</v>
      </c>
      <c r="E22" s="63"/>
    </row>
    <row r="23" s="96" customFormat="1" ht="18" customHeight="1" spans="1:5">
      <c r="A23" s="73"/>
      <c r="B23" s="64" t="s">
        <v>22</v>
      </c>
      <c r="C23" s="63"/>
      <c r="D23" s="64" t="s">
        <v>34</v>
      </c>
      <c r="E23" s="63"/>
    </row>
    <row r="24" s="96" customFormat="1" ht="18" customHeight="1" spans="1:5">
      <c r="A24" s="73"/>
      <c r="B24" s="64" t="s">
        <v>22</v>
      </c>
      <c r="C24" s="63"/>
      <c r="D24" s="64" t="s">
        <v>35</v>
      </c>
      <c r="E24" s="63"/>
    </row>
    <row r="25" s="96" customFormat="1" ht="18" customHeight="1" spans="1:5">
      <c r="A25" s="73"/>
      <c r="B25" s="64" t="s">
        <v>22</v>
      </c>
      <c r="C25" s="63"/>
      <c r="D25" s="64" t="s">
        <v>36</v>
      </c>
      <c r="E25" s="63">
        <v>95.69</v>
      </c>
    </row>
    <row r="26" s="96" customFormat="1" ht="18" customHeight="1" spans="1:5">
      <c r="A26" s="73"/>
      <c r="B26" s="64" t="s">
        <v>22</v>
      </c>
      <c r="C26" s="63"/>
      <c r="D26" s="64" t="s">
        <v>37</v>
      </c>
      <c r="E26" s="63"/>
    </row>
    <row r="27" s="96" customFormat="1" ht="18" customHeight="1" spans="1:5">
      <c r="A27" s="73"/>
      <c r="B27" s="64" t="s">
        <v>22</v>
      </c>
      <c r="C27" s="63"/>
      <c r="D27" s="64" t="s">
        <v>38</v>
      </c>
      <c r="E27" s="63">
        <v>320.54</v>
      </c>
    </row>
    <row r="28" s="96" customFormat="1" ht="18" customHeight="1" spans="1:5">
      <c r="A28" s="73"/>
      <c r="B28" s="64" t="s">
        <v>22</v>
      </c>
      <c r="C28" s="63"/>
      <c r="D28" s="64" t="s">
        <v>39</v>
      </c>
      <c r="E28" s="63">
        <v>2500</v>
      </c>
    </row>
    <row r="29" s="96" customFormat="1" ht="18" customHeight="1" spans="1:5">
      <c r="A29" s="73"/>
      <c r="B29" s="64" t="s">
        <v>22</v>
      </c>
      <c r="C29" s="63"/>
      <c r="D29" s="64" t="s">
        <v>40</v>
      </c>
      <c r="E29" s="63"/>
    </row>
    <row r="30" s="96" customFormat="1" ht="18" customHeight="1" spans="1:5">
      <c r="A30" s="73"/>
      <c r="B30" s="64" t="s">
        <v>22</v>
      </c>
      <c r="C30" s="63"/>
      <c r="D30" s="64" t="s">
        <v>41</v>
      </c>
      <c r="E30" s="63"/>
    </row>
    <row r="31" s="96" customFormat="1" ht="18" customHeight="1" spans="1:5">
      <c r="A31" s="73"/>
      <c r="B31" s="64" t="s">
        <v>22</v>
      </c>
      <c r="C31" s="63"/>
      <c r="D31" s="64" t="s">
        <v>42</v>
      </c>
      <c r="E31" s="63"/>
    </row>
    <row r="32" s="96" customFormat="1" ht="18" customHeight="1" spans="1:5">
      <c r="A32" s="73"/>
      <c r="B32" s="64" t="s">
        <v>22</v>
      </c>
      <c r="C32" s="63"/>
      <c r="D32" s="64" t="s">
        <v>43</v>
      </c>
      <c r="E32" s="63"/>
    </row>
    <row r="33" s="96" customFormat="1" ht="18" customHeight="1" spans="1:5">
      <c r="A33" s="73"/>
      <c r="B33" s="64" t="s">
        <v>22</v>
      </c>
      <c r="C33" s="63"/>
      <c r="D33" s="64" t="s">
        <v>44</v>
      </c>
      <c r="E33" s="63"/>
    </row>
    <row r="34" s="96" customFormat="1" ht="18" customHeight="1" spans="1:5">
      <c r="A34" s="73"/>
      <c r="B34" s="64" t="s">
        <v>22</v>
      </c>
      <c r="C34" s="63"/>
      <c r="D34" s="64" t="s">
        <v>45</v>
      </c>
      <c r="E34" s="63"/>
    </row>
    <row r="35" s="96" customFormat="1" ht="18" customHeight="1" spans="1:5">
      <c r="A35" s="73"/>
      <c r="B35" s="64" t="s">
        <v>22</v>
      </c>
      <c r="C35" s="63"/>
      <c r="D35" s="64" t="s">
        <v>46</v>
      </c>
      <c r="E35" s="63"/>
    </row>
    <row r="36" s="96" customFormat="1" ht="18" customHeight="1" spans="1:5">
      <c r="A36" s="82"/>
      <c r="B36" s="126" t="s">
        <v>47</v>
      </c>
      <c r="C36" s="61">
        <v>5277.77</v>
      </c>
      <c r="D36" s="126" t="s">
        <v>48</v>
      </c>
      <c r="E36" s="61">
        <v>5277.77</v>
      </c>
    </row>
    <row r="37" s="96" customFormat="1" ht="18" customHeight="1" spans="1:5">
      <c r="A37" s="73"/>
      <c r="B37" s="64" t="s">
        <v>49</v>
      </c>
      <c r="C37" s="63"/>
      <c r="D37" s="64" t="s">
        <v>50</v>
      </c>
      <c r="E37" s="63"/>
    </row>
    <row r="38" s="96" customFormat="1" ht="18" customHeight="1" spans="1:5">
      <c r="A38" s="79"/>
      <c r="B38" s="64" t="s">
        <v>51</v>
      </c>
      <c r="C38" s="63"/>
      <c r="D38" s="64" t="s">
        <v>52</v>
      </c>
      <c r="E38" s="63"/>
    </row>
    <row r="39" s="96" customFormat="1" ht="18" customHeight="1" spans="1:5">
      <c r="A39" s="79"/>
      <c r="B39" s="129"/>
      <c r="C39" s="129"/>
      <c r="D39" s="64" t="s">
        <v>53</v>
      </c>
      <c r="E39" s="63"/>
    </row>
    <row r="40" s="96" customFormat="1" ht="18" customHeight="1" spans="1:5">
      <c r="A40" s="130"/>
      <c r="B40" s="36" t="s">
        <v>54</v>
      </c>
      <c r="C40" s="61">
        <v>5277.77</v>
      </c>
      <c r="D40" s="36" t="s">
        <v>55</v>
      </c>
      <c r="E40" s="61">
        <v>5277.77</v>
      </c>
    </row>
    <row r="41" ht="9.75" customHeight="1" spans="1:5">
      <c r="A41" s="120"/>
      <c r="B41" s="120"/>
      <c r="C41" s="131"/>
      <c r="D41" s="131"/>
      <c r="E41" s="120"/>
    </row>
  </sheetData>
  <mergeCells count="4">
    <mergeCell ref="B2:E2"/>
    <mergeCell ref="B4:C4"/>
    <mergeCell ref="D4:E4"/>
    <mergeCell ref="A6:A35"/>
  </mergeCells>
  <printOptions horizontalCentered="1"/>
  <pageMargins left="0.393055555555556" right="0.314583333333333" top="0.472222222222222" bottom="0.747916666666667"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pane ySplit="5" topLeftCell="A6" activePane="bottomLeft" state="frozen"/>
      <selection/>
      <selection pane="bottomLeft" activeCell="B3" sqref="B3:C3"/>
    </sheetView>
  </sheetViews>
  <sheetFormatPr defaultColWidth="10" defaultRowHeight="13.5"/>
  <cols>
    <col min="1" max="1" width="1.53333333333333" style="69" customWidth="1"/>
    <col min="2" max="2" width="12.75" style="69" customWidth="1"/>
    <col min="3" max="3" width="20" style="69" customWidth="1"/>
    <col min="4" max="4" width="12.6333333333333" style="69" customWidth="1"/>
    <col min="5" max="5" width="11.75" style="69" customWidth="1"/>
    <col min="6" max="6" width="11.3833333333333" style="69" customWidth="1"/>
    <col min="7" max="7" width="11.25" style="69" customWidth="1"/>
    <col min="8" max="8" width="10.8833333333333" style="69" customWidth="1"/>
    <col min="9" max="9" width="10.6333333333333" style="69" customWidth="1"/>
    <col min="10" max="10" width="7.25" style="69" customWidth="1"/>
    <col min="11" max="11" width="8.63333333333333" style="69" customWidth="1"/>
    <col min="12" max="12" width="10.75" style="69" customWidth="1"/>
    <col min="13" max="13" width="7.38333333333333" style="69" customWidth="1"/>
    <col min="14" max="14" width="11.1333333333333" style="69" customWidth="1"/>
    <col min="15" max="15" width="1.53333333333333" style="69" customWidth="1"/>
    <col min="16" max="16" width="9.76666666666667" style="69" customWidth="1"/>
    <col min="17" max="16384" width="10" style="69"/>
  </cols>
  <sheetData>
    <row r="1" ht="25" customHeight="1" spans="1:15">
      <c r="A1" s="70"/>
      <c r="B1" s="29"/>
      <c r="C1" s="71"/>
      <c r="D1" s="121"/>
      <c r="E1" s="121"/>
      <c r="F1" s="121"/>
      <c r="G1" s="71"/>
      <c r="H1" s="71"/>
      <c r="I1" s="71"/>
      <c r="L1" s="71"/>
      <c r="M1" s="71"/>
      <c r="N1" s="72" t="s">
        <v>56</v>
      </c>
      <c r="O1" s="73"/>
    </row>
    <row r="2" ht="22.8" customHeight="1" spans="1:15">
      <c r="A2" s="70"/>
      <c r="B2" s="74" t="s">
        <v>57</v>
      </c>
      <c r="C2" s="74"/>
      <c r="D2" s="74"/>
      <c r="E2" s="74"/>
      <c r="F2" s="74"/>
      <c r="G2" s="74"/>
      <c r="H2" s="74"/>
      <c r="I2" s="74"/>
      <c r="J2" s="74"/>
      <c r="K2" s="74"/>
      <c r="L2" s="74"/>
      <c r="M2" s="74"/>
      <c r="N2" s="74"/>
      <c r="O2" s="73" t="s">
        <v>58</v>
      </c>
    </row>
    <row r="3" ht="19.55" customHeight="1" spans="1:15">
      <c r="A3" s="75"/>
      <c r="B3" s="76" t="s">
        <v>4</v>
      </c>
      <c r="C3" s="76"/>
      <c r="D3" s="75"/>
      <c r="E3" s="75"/>
      <c r="F3" s="103"/>
      <c r="G3" s="75"/>
      <c r="H3" s="103"/>
      <c r="I3" s="103"/>
      <c r="J3" s="103"/>
      <c r="K3" s="103"/>
      <c r="L3" s="103"/>
      <c r="M3" s="103"/>
      <c r="N3" s="77" t="s">
        <v>5</v>
      </c>
      <c r="O3" s="78"/>
    </row>
    <row r="4" s="68" customFormat="1" ht="24" customHeight="1" spans="1:15">
      <c r="A4" s="79"/>
      <c r="B4" s="37" t="s">
        <v>8</v>
      </c>
      <c r="C4" s="123" t="s">
        <v>59</v>
      </c>
      <c r="D4" s="123" t="s">
        <v>60</v>
      </c>
      <c r="E4" s="123" t="s">
        <v>61</v>
      </c>
      <c r="F4" s="123" t="s">
        <v>62</v>
      </c>
      <c r="G4" s="123" t="s">
        <v>63</v>
      </c>
      <c r="H4" s="123" t="s">
        <v>64</v>
      </c>
      <c r="I4" s="123" t="s">
        <v>65</v>
      </c>
      <c r="J4" s="123" t="s">
        <v>66</v>
      </c>
      <c r="K4" s="123" t="s">
        <v>67</v>
      </c>
      <c r="L4" s="123" t="s">
        <v>68</v>
      </c>
      <c r="M4" s="123" t="s">
        <v>69</v>
      </c>
      <c r="N4" s="123" t="s">
        <v>70</v>
      </c>
      <c r="O4" s="81"/>
    </row>
    <row r="5" s="68" customFormat="1" ht="24" customHeight="1" spans="1:15">
      <c r="A5" s="79"/>
      <c r="B5" s="37" t="s">
        <v>71</v>
      </c>
      <c r="C5" s="124"/>
      <c r="D5" s="125"/>
      <c r="E5" s="125"/>
      <c r="F5" s="125"/>
      <c r="G5" s="125"/>
      <c r="H5" s="125"/>
      <c r="I5" s="125"/>
      <c r="J5" s="125"/>
      <c r="K5" s="125"/>
      <c r="L5" s="125"/>
      <c r="M5" s="125"/>
      <c r="N5" s="125"/>
      <c r="O5" s="81"/>
    </row>
    <row r="6" s="68" customFormat="1" ht="24" customHeight="1" spans="1:15">
      <c r="A6" s="82"/>
      <c r="B6" s="36">
        <v>302001</v>
      </c>
      <c r="C6" s="36" t="s">
        <v>72</v>
      </c>
      <c r="D6" s="61">
        <v>5277.77</v>
      </c>
      <c r="E6" s="61">
        <v>0</v>
      </c>
      <c r="F6" s="61">
        <v>4617.2</v>
      </c>
      <c r="G6" s="61">
        <v>340.03</v>
      </c>
      <c r="H6" s="61">
        <v>320.54</v>
      </c>
      <c r="I6" s="61"/>
      <c r="J6" s="61"/>
      <c r="K6" s="61"/>
      <c r="L6" s="61"/>
      <c r="M6" s="61"/>
      <c r="N6" s="61"/>
      <c r="O6" s="83"/>
    </row>
    <row r="7" s="68" customFormat="1" ht="24" customHeight="1" spans="1:15">
      <c r="A7" s="82"/>
      <c r="B7" s="36"/>
      <c r="C7" s="36"/>
      <c r="D7" s="61"/>
      <c r="E7" s="61"/>
      <c r="F7" s="61"/>
      <c r="G7" s="61"/>
      <c r="H7" s="61"/>
      <c r="I7" s="61"/>
      <c r="J7" s="61"/>
      <c r="K7" s="61"/>
      <c r="L7" s="61"/>
      <c r="M7" s="61"/>
      <c r="N7" s="61"/>
      <c r="O7" s="83"/>
    </row>
    <row r="8" s="68" customFormat="1" ht="24" customHeight="1" spans="1:15">
      <c r="A8" s="82"/>
      <c r="B8" s="36"/>
      <c r="C8" s="36"/>
      <c r="D8" s="61"/>
      <c r="E8" s="61"/>
      <c r="F8" s="61"/>
      <c r="G8" s="61"/>
      <c r="H8" s="61"/>
      <c r="I8" s="61"/>
      <c r="J8" s="61"/>
      <c r="K8" s="61"/>
      <c r="L8" s="61"/>
      <c r="M8" s="61"/>
      <c r="N8" s="61"/>
      <c r="O8" s="83"/>
    </row>
    <row r="9" s="68" customFormat="1" ht="24" customHeight="1" spans="1:15">
      <c r="A9" s="82"/>
      <c r="B9" s="36"/>
      <c r="C9" s="36"/>
      <c r="D9" s="61"/>
      <c r="E9" s="61"/>
      <c r="F9" s="61"/>
      <c r="G9" s="61"/>
      <c r="H9" s="61"/>
      <c r="I9" s="61"/>
      <c r="J9" s="61"/>
      <c r="K9" s="61"/>
      <c r="L9" s="61"/>
      <c r="M9" s="61"/>
      <c r="N9" s="61"/>
      <c r="O9" s="83"/>
    </row>
    <row r="10" s="68" customFormat="1" ht="24" customHeight="1" spans="1:15">
      <c r="A10" s="82"/>
      <c r="B10" s="36"/>
      <c r="C10" s="36"/>
      <c r="D10" s="61"/>
      <c r="E10" s="61"/>
      <c r="F10" s="61"/>
      <c r="G10" s="61"/>
      <c r="H10" s="61"/>
      <c r="I10" s="61"/>
      <c r="J10" s="61"/>
      <c r="K10" s="61"/>
      <c r="L10" s="61"/>
      <c r="M10" s="61"/>
      <c r="N10" s="61"/>
      <c r="O10" s="83"/>
    </row>
    <row r="11" s="68" customFormat="1" ht="24" customHeight="1" spans="1:15">
      <c r="A11" s="82"/>
      <c r="B11" s="36"/>
      <c r="C11" s="36"/>
      <c r="D11" s="61"/>
      <c r="E11" s="61"/>
      <c r="F11" s="61"/>
      <c r="G11" s="61"/>
      <c r="H11" s="61"/>
      <c r="I11" s="61"/>
      <c r="J11" s="61"/>
      <c r="K11" s="61"/>
      <c r="L11" s="61"/>
      <c r="M11" s="61"/>
      <c r="N11" s="61"/>
      <c r="O11" s="83"/>
    </row>
    <row r="12" s="68" customFormat="1" ht="24" customHeight="1" spans="1:15">
      <c r="A12" s="82"/>
      <c r="B12" s="36"/>
      <c r="C12" s="36"/>
      <c r="D12" s="61"/>
      <c r="E12" s="61"/>
      <c r="F12" s="61"/>
      <c r="G12" s="61"/>
      <c r="H12" s="61"/>
      <c r="I12" s="61"/>
      <c r="J12" s="61"/>
      <c r="K12" s="61"/>
      <c r="L12" s="61"/>
      <c r="M12" s="61"/>
      <c r="N12" s="61"/>
      <c r="O12" s="83"/>
    </row>
    <row r="13" s="68" customFormat="1" ht="24" customHeight="1" spans="1:15">
      <c r="A13" s="82"/>
      <c r="B13" s="36"/>
      <c r="C13" s="36"/>
      <c r="D13" s="61"/>
      <c r="E13" s="61"/>
      <c r="F13" s="61"/>
      <c r="G13" s="61"/>
      <c r="H13" s="61"/>
      <c r="I13" s="61"/>
      <c r="J13" s="61"/>
      <c r="K13" s="61"/>
      <c r="L13" s="61"/>
      <c r="M13" s="61"/>
      <c r="N13" s="61"/>
      <c r="O13" s="83"/>
    </row>
    <row r="14" s="68" customFormat="1" ht="24" customHeight="1" spans="1:15">
      <c r="A14" s="82"/>
      <c r="B14" s="36"/>
      <c r="C14" s="36"/>
      <c r="D14" s="61"/>
      <c r="E14" s="61"/>
      <c r="F14" s="61"/>
      <c r="G14" s="61"/>
      <c r="H14" s="61"/>
      <c r="I14" s="61"/>
      <c r="J14" s="61"/>
      <c r="K14" s="61"/>
      <c r="L14" s="61"/>
      <c r="M14" s="61"/>
      <c r="N14" s="61"/>
      <c r="O14" s="83"/>
    </row>
    <row r="15" s="68" customFormat="1" ht="24" customHeight="1" spans="1:15">
      <c r="A15" s="82"/>
      <c r="B15" s="36"/>
      <c r="C15" s="36"/>
      <c r="D15" s="61"/>
      <c r="E15" s="61"/>
      <c r="F15" s="61"/>
      <c r="G15" s="61"/>
      <c r="H15" s="61"/>
      <c r="I15" s="61"/>
      <c r="J15" s="61"/>
      <c r="K15" s="61"/>
      <c r="L15" s="61"/>
      <c r="M15" s="61"/>
      <c r="N15" s="61"/>
      <c r="O15" s="83"/>
    </row>
    <row r="16" s="68" customFormat="1" ht="24" customHeight="1" spans="1:15">
      <c r="A16" s="82"/>
      <c r="B16" s="36"/>
      <c r="C16" s="36"/>
      <c r="D16" s="61"/>
      <c r="E16" s="61"/>
      <c r="F16" s="61"/>
      <c r="G16" s="61"/>
      <c r="H16" s="61"/>
      <c r="I16" s="61"/>
      <c r="J16" s="61"/>
      <c r="K16" s="61"/>
      <c r="L16" s="61"/>
      <c r="M16" s="61"/>
      <c r="N16" s="61"/>
      <c r="O16" s="83"/>
    </row>
    <row r="17" s="68" customFormat="1" ht="24" customHeight="1" spans="1:15">
      <c r="A17" s="82"/>
      <c r="B17" s="36"/>
      <c r="C17" s="36"/>
      <c r="D17" s="61"/>
      <c r="E17" s="61"/>
      <c r="F17" s="61"/>
      <c r="G17" s="61"/>
      <c r="H17" s="61"/>
      <c r="I17" s="61"/>
      <c r="J17" s="61"/>
      <c r="K17" s="61"/>
      <c r="L17" s="61"/>
      <c r="M17" s="61"/>
      <c r="N17" s="61"/>
      <c r="O17" s="83"/>
    </row>
    <row r="18" s="68" customFormat="1" ht="24" customHeight="1" spans="1:15">
      <c r="A18" s="82"/>
      <c r="B18" s="36"/>
      <c r="C18" s="36"/>
      <c r="D18" s="61"/>
      <c r="E18" s="61"/>
      <c r="F18" s="61"/>
      <c r="G18" s="61"/>
      <c r="H18" s="61"/>
      <c r="I18" s="61"/>
      <c r="J18" s="61"/>
      <c r="K18" s="61"/>
      <c r="L18" s="61"/>
      <c r="M18" s="61"/>
      <c r="N18" s="61"/>
      <c r="O18" s="83"/>
    </row>
    <row r="19" s="68" customFormat="1" ht="24" customHeight="1" spans="1:15">
      <c r="A19" s="82"/>
      <c r="B19" s="36"/>
      <c r="C19" s="36"/>
      <c r="D19" s="61"/>
      <c r="E19" s="61"/>
      <c r="F19" s="61"/>
      <c r="G19" s="61"/>
      <c r="H19" s="61"/>
      <c r="I19" s="61"/>
      <c r="J19" s="61"/>
      <c r="K19" s="61"/>
      <c r="L19" s="61"/>
      <c r="M19" s="61"/>
      <c r="N19" s="61"/>
      <c r="O19" s="83"/>
    </row>
    <row r="20" s="68" customFormat="1" ht="24" customHeight="1" spans="1:15">
      <c r="A20" s="79"/>
      <c r="B20" s="64"/>
      <c r="C20" s="126" t="s">
        <v>22</v>
      </c>
      <c r="D20" s="63"/>
      <c r="E20" s="63"/>
      <c r="F20" s="63"/>
      <c r="G20" s="63"/>
      <c r="H20" s="63"/>
      <c r="I20" s="63"/>
      <c r="J20" s="63"/>
      <c r="K20" s="63"/>
      <c r="L20" s="63"/>
      <c r="M20" s="63"/>
      <c r="N20" s="63"/>
      <c r="O20" s="80"/>
    </row>
    <row r="21" s="68" customFormat="1" ht="24" customHeight="1" spans="1:15">
      <c r="A21" s="79"/>
      <c r="B21" s="64"/>
      <c r="C21" s="126" t="s">
        <v>22</v>
      </c>
      <c r="D21" s="63"/>
      <c r="E21" s="63"/>
      <c r="F21" s="63"/>
      <c r="G21" s="63"/>
      <c r="H21" s="63"/>
      <c r="I21" s="63"/>
      <c r="J21" s="63"/>
      <c r="K21" s="63"/>
      <c r="L21" s="63"/>
      <c r="M21" s="63"/>
      <c r="N21" s="63"/>
      <c r="O21" s="80"/>
    </row>
    <row r="22" ht="9.75" customHeight="1" spans="1:15">
      <c r="A22" s="84"/>
      <c r="B22" s="84"/>
      <c r="C22" s="84"/>
      <c r="D22" s="84"/>
      <c r="E22" s="84"/>
      <c r="F22" s="84"/>
      <c r="G22" s="84"/>
      <c r="H22" s="84"/>
      <c r="I22" s="84"/>
      <c r="J22" s="84"/>
      <c r="K22" s="84"/>
      <c r="L22" s="84"/>
      <c r="M22" s="84"/>
      <c r="N22" s="85"/>
      <c r="O22" s="86"/>
    </row>
  </sheetData>
  <mergeCells count="14">
    <mergeCell ref="B2:N2"/>
    <mergeCell ref="B3:C3"/>
    <mergeCell ref="C4:C5"/>
    <mergeCell ref="D4:D5"/>
    <mergeCell ref="E4:E5"/>
    <mergeCell ref="F4:F5"/>
    <mergeCell ref="G4:G5"/>
    <mergeCell ref="H4:H5"/>
    <mergeCell ref="I4:I5"/>
    <mergeCell ref="J4:J5"/>
    <mergeCell ref="K4:K5"/>
    <mergeCell ref="L4:L5"/>
    <mergeCell ref="M4:M5"/>
    <mergeCell ref="N4:N5"/>
  </mergeCells>
  <printOptions horizontalCentered="1"/>
  <pageMargins left="0.275" right="0.236111111111111" top="0.590277777777778" bottom="0.59027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pane xSplit="5" ySplit="6" topLeftCell="F7" activePane="bottomRight" state="frozen"/>
      <selection/>
      <selection pane="topRight"/>
      <selection pane="bottomLeft"/>
      <selection pane="bottomRight" activeCell="J34" sqref="J34"/>
    </sheetView>
  </sheetViews>
  <sheetFormatPr defaultColWidth="10" defaultRowHeight="13.5"/>
  <cols>
    <col min="1" max="1" width="1.53333333333333" style="69" customWidth="1"/>
    <col min="2" max="4" width="6.15833333333333" style="69" customWidth="1"/>
    <col min="5" max="5" width="14.1333333333333" style="69" customWidth="1"/>
    <col min="6" max="6" width="30" style="69" customWidth="1"/>
    <col min="7" max="7" width="14.5" style="69" customWidth="1"/>
    <col min="8" max="8" width="14.6333333333333" style="69" customWidth="1"/>
    <col min="9" max="9" width="14.75" style="69" customWidth="1"/>
    <col min="10" max="10" width="13.5" style="69" customWidth="1"/>
    <col min="11" max="11" width="17.6333333333333" style="69" customWidth="1"/>
    <col min="12" max="12" width="1.53333333333333" style="69" customWidth="1"/>
    <col min="13" max="14" width="9.76666666666667" style="69" customWidth="1"/>
    <col min="15" max="16384" width="10" style="69"/>
  </cols>
  <sheetData>
    <row r="1" ht="25" customHeight="1" spans="1:12">
      <c r="A1" s="70"/>
      <c r="B1" s="29"/>
      <c r="C1" s="29"/>
      <c r="D1" s="29"/>
      <c r="E1" s="71"/>
      <c r="F1" s="71"/>
      <c r="G1" s="121"/>
      <c r="H1" s="121"/>
      <c r="I1" s="121"/>
      <c r="J1" s="121"/>
      <c r="K1" s="72" t="s">
        <v>73</v>
      </c>
      <c r="L1" s="73"/>
    </row>
    <row r="2" ht="22.8" customHeight="1" spans="1:12">
      <c r="A2" s="70"/>
      <c r="B2" s="74" t="s">
        <v>74</v>
      </c>
      <c r="C2" s="74"/>
      <c r="D2" s="74"/>
      <c r="E2" s="74"/>
      <c r="F2" s="74"/>
      <c r="G2" s="74"/>
      <c r="H2" s="74"/>
      <c r="I2" s="74"/>
      <c r="J2" s="74"/>
      <c r="K2" s="74"/>
      <c r="L2" s="73" t="s">
        <v>58</v>
      </c>
    </row>
    <row r="3" s="68" customFormat="1" ht="19.55" customHeight="1" spans="1:12">
      <c r="A3" s="75"/>
      <c r="B3" s="76" t="s">
        <v>4</v>
      </c>
      <c r="C3" s="76"/>
      <c r="D3" s="76"/>
      <c r="E3" s="76"/>
      <c r="F3" s="76"/>
      <c r="G3" s="75"/>
      <c r="H3" s="75"/>
      <c r="I3" s="103"/>
      <c r="J3" s="103"/>
      <c r="K3" s="77" t="s">
        <v>5</v>
      </c>
      <c r="L3" s="78"/>
    </row>
    <row r="4" s="68" customFormat="1" ht="24.4" customHeight="1" spans="1:12">
      <c r="A4" s="73"/>
      <c r="B4" s="36" t="s">
        <v>8</v>
      </c>
      <c r="C4" s="36"/>
      <c r="D4" s="36"/>
      <c r="E4" s="36"/>
      <c r="F4" s="36"/>
      <c r="G4" s="36" t="s">
        <v>60</v>
      </c>
      <c r="H4" s="36" t="s">
        <v>75</v>
      </c>
      <c r="I4" s="36" t="s">
        <v>76</v>
      </c>
      <c r="J4" s="36" t="s">
        <v>77</v>
      </c>
      <c r="K4" s="36" t="s">
        <v>78</v>
      </c>
      <c r="L4" s="80"/>
    </row>
    <row r="5" s="68" customFormat="1" ht="24.4" customHeight="1" spans="1:12">
      <c r="A5" s="79"/>
      <c r="B5" s="36" t="s">
        <v>79</v>
      </c>
      <c r="C5" s="36"/>
      <c r="D5" s="36"/>
      <c r="E5" s="36" t="s">
        <v>71</v>
      </c>
      <c r="F5" s="36" t="s">
        <v>59</v>
      </c>
      <c r="G5" s="36"/>
      <c r="H5" s="36"/>
      <c r="I5" s="36"/>
      <c r="J5" s="36"/>
      <c r="K5" s="36"/>
      <c r="L5" s="80"/>
    </row>
    <row r="6" s="68" customFormat="1" ht="24.4" customHeight="1" spans="1:12">
      <c r="A6" s="79"/>
      <c r="B6" s="36" t="s">
        <v>80</v>
      </c>
      <c r="C6" s="36" t="s">
        <v>81</v>
      </c>
      <c r="D6" s="36" t="s">
        <v>82</v>
      </c>
      <c r="E6" s="36"/>
      <c r="F6" s="36"/>
      <c r="G6" s="36"/>
      <c r="H6" s="36"/>
      <c r="I6" s="36"/>
      <c r="J6" s="36"/>
      <c r="K6" s="36"/>
      <c r="L6" s="81"/>
    </row>
    <row r="7" s="68" customFormat="1" ht="23" customHeight="1" spans="1:12">
      <c r="A7" s="82"/>
      <c r="B7" s="36"/>
      <c r="C7" s="36"/>
      <c r="D7" s="36"/>
      <c r="E7" s="36"/>
      <c r="F7" s="36" t="s">
        <v>72</v>
      </c>
      <c r="G7" s="61">
        <f>SUM(H7:I7)</f>
        <v>5277.77</v>
      </c>
      <c r="H7" s="61">
        <v>1590.26</v>
      </c>
      <c r="I7" s="61">
        <v>3687.51</v>
      </c>
      <c r="J7" s="61"/>
      <c r="K7" s="61"/>
      <c r="L7" s="83"/>
    </row>
    <row r="8" s="68" customFormat="1" ht="23" customHeight="1" spans="1:12">
      <c r="A8" s="82"/>
      <c r="B8" s="36">
        <v>201</v>
      </c>
      <c r="C8" s="136" t="s">
        <v>83</v>
      </c>
      <c r="D8" s="136" t="s">
        <v>84</v>
      </c>
      <c r="E8" s="36">
        <v>302001</v>
      </c>
      <c r="F8" s="36" t="s">
        <v>85</v>
      </c>
      <c r="G8" s="63">
        <f>SUM(H8:I8)</f>
        <v>20</v>
      </c>
      <c r="H8" s="63"/>
      <c r="I8" s="63">
        <v>20</v>
      </c>
      <c r="J8" s="61"/>
      <c r="K8" s="61"/>
      <c r="L8" s="83"/>
    </row>
    <row r="9" s="68" customFormat="1" ht="23" customHeight="1" spans="1:12">
      <c r="A9" s="82"/>
      <c r="B9" s="36">
        <v>201</v>
      </c>
      <c r="C9" s="136" t="s">
        <v>86</v>
      </c>
      <c r="D9" s="136" t="s">
        <v>83</v>
      </c>
      <c r="E9" s="36">
        <v>302001</v>
      </c>
      <c r="F9" s="36" t="s">
        <v>87</v>
      </c>
      <c r="G9" s="63">
        <f t="shared" ref="G9:G29" si="0">SUM(H9:I9)</f>
        <v>404.04</v>
      </c>
      <c r="H9" s="63">
        <v>404.04</v>
      </c>
      <c r="I9" s="63"/>
      <c r="J9" s="61"/>
      <c r="K9" s="61"/>
      <c r="L9" s="83"/>
    </row>
    <row r="10" s="68" customFormat="1" ht="23" customHeight="1" spans="1:12">
      <c r="A10" s="82"/>
      <c r="B10" s="36">
        <v>201</v>
      </c>
      <c r="C10" s="136" t="s">
        <v>86</v>
      </c>
      <c r="D10" s="136" t="s">
        <v>84</v>
      </c>
      <c r="E10" s="36">
        <v>302001</v>
      </c>
      <c r="F10" s="36" t="s">
        <v>85</v>
      </c>
      <c r="G10" s="63">
        <f t="shared" si="0"/>
        <v>60.7</v>
      </c>
      <c r="H10" s="63"/>
      <c r="I10" s="63">
        <v>60.7</v>
      </c>
      <c r="J10" s="61"/>
      <c r="K10" s="61"/>
      <c r="L10" s="83"/>
    </row>
    <row r="11" s="68" customFormat="1" ht="23" customHeight="1" spans="1:12">
      <c r="A11" s="82"/>
      <c r="B11" s="36">
        <v>201</v>
      </c>
      <c r="C11" s="136" t="s">
        <v>86</v>
      </c>
      <c r="D11" s="36">
        <v>50</v>
      </c>
      <c r="E11" s="36">
        <v>302001</v>
      </c>
      <c r="F11" s="36" t="s">
        <v>88</v>
      </c>
      <c r="G11" s="63">
        <f t="shared" si="0"/>
        <v>231.9</v>
      </c>
      <c r="H11" s="63">
        <v>231.9</v>
      </c>
      <c r="I11" s="63"/>
      <c r="J11" s="122"/>
      <c r="K11" s="61"/>
      <c r="L11" s="83"/>
    </row>
    <row r="12" s="68" customFormat="1" ht="23" customHeight="1" spans="1:12">
      <c r="A12" s="82"/>
      <c r="B12" s="36">
        <v>208</v>
      </c>
      <c r="C12" s="136" t="s">
        <v>89</v>
      </c>
      <c r="D12" s="136" t="s">
        <v>89</v>
      </c>
      <c r="E12" s="36">
        <v>302001</v>
      </c>
      <c r="F12" s="36" t="s">
        <v>90</v>
      </c>
      <c r="G12" s="63">
        <f t="shared" si="0"/>
        <v>56.94</v>
      </c>
      <c r="H12" s="63">
        <v>56.94</v>
      </c>
      <c r="I12" s="63"/>
      <c r="J12" s="61"/>
      <c r="K12" s="61"/>
      <c r="L12" s="83"/>
    </row>
    <row r="13" s="68" customFormat="1" ht="23" customHeight="1" spans="1:12">
      <c r="A13" s="82"/>
      <c r="B13" s="36">
        <v>208</v>
      </c>
      <c r="C13" s="136" t="s">
        <v>89</v>
      </c>
      <c r="D13" s="136" t="s">
        <v>91</v>
      </c>
      <c r="E13" s="36">
        <v>302001</v>
      </c>
      <c r="F13" s="36" t="s">
        <v>92</v>
      </c>
      <c r="G13" s="63">
        <f t="shared" si="0"/>
        <v>28.47</v>
      </c>
      <c r="H13" s="63">
        <v>28.47</v>
      </c>
      <c r="I13" s="63"/>
      <c r="J13" s="61"/>
      <c r="K13" s="61"/>
      <c r="L13" s="83"/>
    </row>
    <row r="14" s="68" customFormat="1" ht="23" customHeight="1" spans="1:12">
      <c r="A14" s="82"/>
      <c r="B14" s="36">
        <v>208</v>
      </c>
      <c r="C14" s="136" t="s">
        <v>89</v>
      </c>
      <c r="D14" s="36">
        <v>99</v>
      </c>
      <c r="E14" s="36">
        <v>302001</v>
      </c>
      <c r="F14" s="36" t="s">
        <v>93</v>
      </c>
      <c r="G14" s="63">
        <f t="shared" si="0"/>
        <v>53.33</v>
      </c>
      <c r="H14" s="63">
        <v>53.33</v>
      </c>
      <c r="I14" s="63"/>
      <c r="J14" s="61"/>
      <c r="K14" s="61"/>
      <c r="L14" s="83"/>
    </row>
    <row r="15" s="68" customFormat="1" ht="23" customHeight="1" spans="1:12">
      <c r="A15" s="82"/>
      <c r="B15" s="36">
        <v>208</v>
      </c>
      <c r="C15" s="36">
        <v>30</v>
      </c>
      <c r="D15" s="36">
        <v>99</v>
      </c>
      <c r="E15" s="36">
        <v>302001</v>
      </c>
      <c r="F15" s="36" t="s">
        <v>94</v>
      </c>
      <c r="G15" s="63">
        <f t="shared" si="0"/>
        <v>10.04</v>
      </c>
      <c r="H15" s="63"/>
      <c r="I15" s="63">
        <v>10.04</v>
      </c>
      <c r="J15" s="61"/>
      <c r="K15" s="61"/>
      <c r="L15" s="83"/>
    </row>
    <row r="16" s="68" customFormat="1" ht="23" customHeight="1" spans="1:12">
      <c r="A16" s="82"/>
      <c r="B16" s="36">
        <v>210</v>
      </c>
      <c r="C16" s="36">
        <v>11</v>
      </c>
      <c r="D16" s="136" t="s">
        <v>83</v>
      </c>
      <c r="E16" s="36">
        <v>302001</v>
      </c>
      <c r="F16" s="36" t="s">
        <v>95</v>
      </c>
      <c r="G16" s="63">
        <f t="shared" si="0"/>
        <v>15.01</v>
      </c>
      <c r="H16" s="105">
        <v>15.01</v>
      </c>
      <c r="I16" s="63"/>
      <c r="J16" s="61"/>
      <c r="K16" s="61"/>
      <c r="L16" s="83"/>
    </row>
    <row r="17" s="68" customFormat="1" ht="23" customHeight="1" spans="1:12">
      <c r="A17" s="82"/>
      <c r="B17" s="36">
        <v>210</v>
      </c>
      <c r="C17" s="36">
        <v>11</v>
      </c>
      <c r="D17" s="136" t="s">
        <v>84</v>
      </c>
      <c r="E17" s="36">
        <v>302001</v>
      </c>
      <c r="F17" s="36" t="s">
        <v>96</v>
      </c>
      <c r="G17" s="63">
        <f t="shared" si="0"/>
        <v>15.23</v>
      </c>
      <c r="H17" s="63">
        <v>15.23</v>
      </c>
      <c r="I17" s="63"/>
      <c r="J17" s="61"/>
      <c r="K17" s="61"/>
      <c r="L17" s="83"/>
    </row>
    <row r="18" s="68" customFormat="1" ht="23" customHeight="1" spans="1:12">
      <c r="A18" s="82"/>
      <c r="B18" s="36">
        <v>210</v>
      </c>
      <c r="C18" s="36">
        <v>11</v>
      </c>
      <c r="D18" s="136" t="s">
        <v>86</v>
      </c>
      <c r="E18" s="36">
        <v>302001</v>
      </c>
      <c r="F18" s="36" t="s">
        <v>97</v>
      </c>
      <c r="G18" s="63">
        <f t="shared" si="0"/>
        <v>19.31</v>
      </c>
      <c r="H18" s="63">
        <v>19.31</v>
      </c>
      <c r="I18" s="63"/>
      <c r="J18" s="61"/>
      <c r="K18" s="61"/>
      <c r="L18" s="83"/>
    </row>
    <row r="19" s="68" customFormat="1" ht="23" customHeight="1" spans="1:12">
      <c r="A19" s="82"/>
      <c r="B19" s="36">
        <v>212</v>
      </c>
      <c r="C19" s="136" t="s">
        <v>83</v>
      </c>
      <c r="D19" s="136" t="s">
        <v>98</v>
      </c>
      <c r="E19" s="36">
        <v>302001</v>
      </c>
      <c r="F19" s="36" t="s">
        <v>99</v>
      </c>
      <c r="G19" s="63">
        <f t="shared" si="0"/>
        <v>6.75</v>
      </c>
      <c r="H19" s="63"/>
      <c r="I19" s="63">
        <v>6.75</v>
      </c>
      <c r="J19" s="61"/>
      <c r="K19" s="61"/>
      <c r="L19" s="83"/>
    </row>
    <row r="20" s="68" customFormat="1" ht="23" customHeight="1" spans="1:12">
      <c r="A20" s="79"/>
      <c r="B20" s="36">
        <v>212</v>
      </c>
      <c r="C20" s="136" t="s">
        <v>83</v>
      </c>
      <c r="D20" s="36">
        <v>99</v>
      </c>
      <c r="E20" s="36">
        <v>302001</v>
      </c>
      <c r="F20" s="36" t="s">
        <v>100</v>
      </c>
      <c r="G20" s="63">
        <f t="shared" si="0"/>
        <v>934.61</v>
      </c>
      <c r="H20" s="63">
        <v>668.16</v>
      </c>
      <c r="I20" s="63">
        <v>266.45</v>
      </c>
      <c r="J20" s="63"/>
      <c r="K20" s="63"/>
      <c r="L20" s="80"/>
    </row>
    <row r="21" s="68" customFormat="1" ht="23" customHeight="1" spans="1:12">
      <c r="A21" s="79"/>
      <c r="B21" s="36">
        <v>212</v>
      </c>
      <c r="C21" s="136" t="s">
        <v>86</v>
      </c>
      <c r="D21" s="36">
        <v>99</v>
      </c>
      <c r="E21" s="36">
        <v>302001</v>
      </c>
      <c r="F21" s="36" t="s">
        <v>101</v>
      </c>
      <c r="G21" s="63">
        <f t="shared" si="0"/>
        <v>70</v>
      </c>
      <c r="H21" s="63"/>
      <c r="I21" s="63">
        <v>70</v>
      </c>
      <c r="J21" s="63"/>
      <c r="K21" s="63"/>
      <c r="L21" s="80"/>
    </row>
    <row r="22" s="68" customFormat="1" ht="23" customHeight="1" spans="1:12">
      <c r="A22" s="79"/>
      <c r="B22" s="36">
        <v>212</v>
      </c>
      <c r="C22" s="136" t="s">
        <v>89</v>
      </c>
      <c r="D22" s="136" t="s">
        <v>83</v>
      </c>
      <c r="E22" s="36">
        <v>302001</v>
      </c>
      <c r="F22" s="36" t="s">
        <v>102</v>
      </c>
      <c r="G22" s="63">
        <f t="shared" si="0"/>
        <v>44.44</v>
      </c>
      <c r="H22" s="63"/>
      <c r="I22" s="63">
        <v>44.44</v>
      </c>
      <c r="J22" s="63"/>
      <c r="K22" s="63"/>
      <c r="L22" s="81"/>
    </row>
    <row r="23" ht="23" customHeight="1" spans="1:12">
      <c r="A23" s="84"/>
      <c r="B23" s="36">
        <v>212</v>
      </c>
      <c r="C23" s="136" t="s">
        <v>103</v>
      </c>
      <c r="D23" s="136" t="s">
        <v>83</v>
      </c>
      <c r="E23" s="36">
        <v>302001</v>
      </c>
      <c r="F23" s="36" t="s">
        <v>104</v>
      </c>
      <c r="G23" s="63">
        <f t="shared" si="0"/>
        <v>338.95</v>
      </c>
      <c r="H23" s="63"/>
      <c r="I23" s="63">
        <v>338.95</v>
      </c>
      <c r="J23" s="63"/>
      <c r="K23" s="63"/>
      <c r="L23" s="86"/>
    </row>
    <row r="24" ht="23" customHeight="1" spans="1:12">
      <c r="B24" s="36">
        <v>212</v>
      </c>
      <c r="C24" s="136" t="s">
        <v>103</v>
      </c>
      <c r="D24" s="136" t="s">
        <v>86</v>
      </c>
      <c r="E24" s="36">
        <v>302001</v>
      </c>
      <c r="F24" s="36" t="s">
        <v>105</v>
      </c>
      <c r="G24" s="63">
        <f t="shared" si="0"/>
        <v>1.08</v>
      </c>
      <c r="H24" s="63"/>
      <c r="I24" s="63">
        <v>1.08</v>
      </c>
      <c r="J24" s="63"/>
      <c r="K24" s="63"/>
    </row>
    <row r="25" ht="23" customHeight="1" spans="1:12">
      <c r="B25" s="36">
        <v>213</v>
      </c>
      <c r="C25" s="136" t="s">
        <v>106</v>
      </c>
      <c r="D25" s="136" t="s">
        <v>89</v>
      </c>
      <c r="E25" s="36">
        <v>302001</v>
      </c>
      <c r="F25" s="36" t="s">
        <v>107</v>
      </c>
      <c r="G25" s="63">
        <f t="shared" si="0"/>
        <v>50.75</v>
      </c>
      <c r="H25" s="63">
        <v>50.75</v>
      </c>
      <c r="I25" s="63"/>
      <c r="J25" s="63"/>
      <c r="K25" s="63"/>
    </row>
    <row r="26" ht="23" customHeight="1" spans="1:12">
      <c r="B26" s="36">
        <v>221</v>
      </c>
      <c r="C26" s="136" t="s">
        <v>83</v>
      </c>
      <c r="D26" s="136" t="s">
        <v>108</v>
      </c>
      <c r="E26" s="36">
        <v>302001</v>
      </c>
      <c r="F26" s="36" t="s">
        <v>109</v>
      </c>
      <c r="G26" s="63">
        <f t="shared" si="0"/>
        <v>48.56</v>
      </c>
      <c r="H26" s="63"/>
      <c r="I26" s="63">
        <v>48.56</v>
      </c>
      <c r="J26" s="63"/>
      <c r="K26" s="63"/>
    </row>
    <row r="27" ht="23" customHeight="1" spans="1:12">
      <c r="B27" s="36">
        <v>221</v>
      </c>
      <c r="C27" s="136" t="s">
        <v>84</v>
      </c>
      <c r="D27" s="136" t="s">
        <v>83</v>
      </c>
      <c r="E27" s="36">
        <v>302001</v>
      </c>
      <c r="F27" s="36" t="s">
        <v>110</v>
      </c>
      <c r="G27" s="63">
        <f t="shared" si="0"/>
        <v>47.13</v>
      </c>
      <c r="H27" s="63">
        <v>47.13</v>
      </c>
      <c r="I27" s="63"/>
      <c r="J27" s="63"/>
      <c r="K27" s="63"/>
    </row>
    <row r="28" ht="23" customHeight="1" spans="1:12">
      <c r="B28" s="36">
        <v>223</v>
      </c>
      <c r="C28" s="136" t="s">
        <v>83</v>
      </c>
      <c r="D28" s="136" t="s">
        <v>89</v>
      </c>
      <c r="E28" s="36">
        <v>302001</v>
      </c>
      <c r="F28" s="36" t="s">
        <v>111</v>
      </c>
      <c r="G28" s="63">
        <f t="shared" si="0"/>
        <v>320.54</v>
      </c>
      <c r="H28" s="63"/>
      <c r="I28" s="63">
        <v>320.54</v>
      </c>
      <c r="J28" s="63"/>
      <c r="K28" s="63"/>
    </row>
    <row r="29" ht="23" customHeight="1" spans="1:12">
      <c r="B29" s="36">
        <v>224</v>
      </c>
      <c r="C29" s="136" t="s">
        <v>83</v>
      </c>
      <c r="D29" s="136" t="s">
        <v>112</v>
      </c>
      <c r="E29" s="36">
        <v>302001</v>
      </c>
      <c r="F29" s="36" t="s">
        <v>113</v>
      </c>
      <c r="G29" s="63">
        <f t="shared" si="0"/>
        <v>2500</v>
      </c>
      <c r="H29" s="63"/>
      <c r="I29" s="63">
        <v>2500</v>
      </c>
      <c r="J29" s="63"/>
      <c r="K29" s="63"/>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393055555555556" right="0.590277777777778" top="0.432638888888889" bottom="0.432638888888889"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12" activePane="bottomLeft" state="frozen"/>
      <selection/>
      <selection pane="bottomLeft" activeCell="L10" sqref="L10"/>
    </sheetView>
  </sheetViews>
  <sheetFormatPr defaultColWidth="10" defaultRowHeight="13.5"/>
  <cols>
    <col min="1" max="1" width="1.53333333333333" style="69" customWidth="1"/>
    <col min="2" max="2" width="22.1333333333333" style="69" customWidth="1"/>
    <col min="3" max="3" width="11.6333333333333" style="69" customWidth="1"/>
    <col min="4" max="4" width="20.6333333333333" style="69" customWidth="1"/>
    <col min="5" max="6" width="11.6333333333333" style="69" customWidth="1"/>
    <col min="7" max="7" width="9.63333333333333" style="69" customWidth="1"/>
    <col min="8" max="8" width="11.25" style="69" customWidth="1"/>
    <col min="9" max="9" width="1.53333333333333" style="69" customWidth="1"/>
    <col min="10" max="12" width="9.76666666666667" style="69" customWidth="1"/>
    <col min="13" max="16384" width="10" style="69"/>
  </cols>
  <sheetData>
    <row r="1" ht="25" customHeight="1" spans="1:9">
      <c r="A1" s="111"/>
      <c r="B1" s="29"/>
      <c r="C1" s="112"/>
      <c r="D1" s="112"/>
      <c r="H1" s="89" t="s">
        <v>114</v>
      </c>
      <c r="I1" s="90" t="s">
        <v>58</v>
      </c>
    </row>
    <row r="2" ht="22.8" customHeight="1" spans="1:9">
      <c r="A2" s="113"/>
      <c r="B2" s="114" t="s">
        <v>115</v>
      </c>
      <c r="C2" s="114"/>
      <c r="D2" s="114"/>
      <c r="E2" s="114"/>
      <c r="F2" s="115"/>
      <c r="G2" s="115"/>
      <c r="H2" s="115"/>
      <c r="I2" s="116"/>
    </row>
    <row r="3" s="96" customFormat="1" ht="19.55" customHeight="1" spans="1:9">
      <c r="A3" s="73"/>
      <c r="B3" s="76" t="s">
        <v>4</v>
      </c>
      <c r="C3" s="76"/>
      <c r="D3" s="100"/>
      <c r="F3" s="117" t="s">
        <v>5</v>
      </c>
      <c r="G3" s="117"/>
      <c r="H3" s="117"/>
      <c r="I3" s="118"/>
    </row>
    <row r="4" ht="20" customHeight="1" spans="1:9">
      <c r="A4" s="113"/>
      <c r="B4" s="36" t="s">
        <v>6</v>
      </c>
      <c r="C4" s="36"/>
      <c r="D4" s="36" t="s">
        <v>7</v>
      </c>
      <c r="E4" s="36"/>
      <c r="F4" s="36"/>
      <c r="G4" s="36"/>
      <c r="H4" s="36"/>
      <c r="I4" s="119"/>
    </row>
    <row r="5" ht="30" customHeight="1" spans="1:9">
      <c r="A5" s="113"/>
      <c r="B5" s="36" t="s">
        <v>8</v>
      </c>
      <c r="C5" s="36" t="s">
        <v>9</v>
      </c>
      <c r="D5" s="36" t="s">
        <v>8</v>
      </c>
      <c r="E5" s="36" t="s">
        <v>60</v>
      </c>
      <c r="F5" s="37" t="s">
        <v>116</v>
      </c>
      <c r="G5" s="37" t="s">
        <v>117</v>
      </c>
      <c r="H5" s="37" t="s">
        <v>118</v>
      </c>
      <c r="I5" s="90"/>
    </row>
    <row r="6" ht="20" customHeight="1" spans="1:9">
      <c r="A6" s="73"/>
      <c r="B6" s="64" t="s">
        <v>119</v>
      </c>
      <c r="C6" s="63">
        <v>5277.77</v>
      </c>
      <c r="D6" s="64" t="s">
        <v>120</v>
      </c>
      <c r="E6" s="63">
        <v>5277.77</v>
      </c>
      <c r="F6" s="63">
        <v>4617.2</v>
      </c>
      <c r="G6" s="63">
        <v>340.03</v>
      </c>
      <c r="H6" s="63">
        <v>320.54</v>
      </c>
      <c r="I6" s="81"/>
    </row>
    <row r="7" ht="20" customHeight="1" spans="1:9">
      <c r="A7" s="73"/>
      <c r="B7" s="64" t="s">
        <v>121</v>
      </c>
      <c r="C7" s="63">
        <v>4617.2</v>
      </c>
      <c r="D7" s="64" t="s">
        <v>122</v>
      </c>
      <c r="E7" s="63">
        <v>716.64</v>
      </c>
      <c r="F7" s="63">
        <v>716.64</v>
      </c>
      <c r="G7" s="63"/>
      <c r="H7" s="63"/>
      <c r="I7" s="81"/>
    </row>
    <row r="8" ht="20" customHeight="1" spans="1:9">
      <c r="A8" s="73"/>
      <c r="B8" s="64" t="s">
        <v>123</v>
      </c>
      <c r="C8" s="63">
        <v>340.03</v>
      </c>
      <c r="D8" s="64" t="s">
        <v>124</v>
      </c>
      <c r="E8" s="63"/>
      <c r="F8" s="63"/>
      <c r="G8" s="63"/>
      <c r="H8" s="63"/>
      <c r="I8" s="81"/>
    </row>
    <row r="9" ht="20" customHeight="1" spans="1:9">
      <c r="A9" s="73"/>
      <c r="B9" s="64" t="s">
        <v>125</v>
      </c>
      <c r="C9" s="63">
        <v>320.54</v>
      </c>
      <c r="D9" s="64" t="s">
        <v>126</v>
      </c>
      <c r="E9" s="63"/>
      <c r="F9" s="63"/>
      <c r="G9" s="63"/>
      <c r="H9" s="63"/>
      <c r="I9" s="81"/>
    </row>
    <row r="10" ht="20" customHeight="1" spans="1:9">
      <c r="A10" s="73"/>
      <c r="B10" s="64" t="s">
        <v>127</v>
      </c>
      <c r="C10" s="63"/>
      <c r="D10" s="64" t="s">
        <v>128</v>
      </c>
      <c r="E10" s="63"/>
      <c r="F10" s="63"/>
      <c r="G10" s="63"/>
      <c r="H10" s="63"/>
      <c r="I10" s="81"/>
    </row>
    <row r="11" ht="20" customHeight="1" spans="1:9">
      <c r="A11" s="73"/>
      <c r="B11" s="64" t="s">
        <v>121</v>
      </c>
      <c r="C11" s="63"/>
      <c r="D11" s="64" t="s">
        <v>129</v>
      </c>
      <c r="E11" s="63"/>
      <c r="F11" s="63"/>
      <c r="G11" s="63"/>
      <c r="H11" s="63"/>
      <c r="I11" s="81"/>
    </row>
    <row r="12" ht="20" customHeight="1" spans="1:9">
      <c r="A12" s="73"/>
      <c r="B12" s="64" t="s">
        <v>123</v>
      </c>
      <c r="C12" s="63"/>
      <c r="D12" s="64" t="s">
        <v>130</v>
      </c>
      <c r="E12" s="63"/>
      <c r="F12" s="63"/>
      <c r="G12" s="63"/>
      <c r="H12" s="63"/>
      <c r="I12" s="81"/>
    </row>
    <row r="13" ht="20" customHeight="1" spans="1:9">
      <c r="A13" s="73"/>
      <c r="B13" s="64" t="s">
        <v>125</v>
      </c>
      <c r="C13" s="63"/>
      <c r="D13" s="64" t="s">
        <v>131</v>
      </c>
      <c r="E13" s="63"/>
      <c r="F13" s="63"/>
      <c r="G13" s="63"/>
      <c r="H13" s="63"/>
      <c r="I13" s="81"/>
    </row>
    <row r="14" ht="20" customHeight="1" spans="1:9">
      <c r="A14" s="73"/>
      <c r="B14" s="64" t="s">
        <v>132</v>
      </c>
      <c r="C14" s="63"/>
      <c r="D14" s="64" t="s">
        <v>133</v>
      </c>
      <c r="E14" s="63">
        <v>148.77</v>
      </c>
      <c r="F14" s="63">
        <v>148.77</v>
      </c>
      <c r="G14" s="63"/>
      <c r="H14" s="63"/>
      <c r="I14" s="81"/>
    </row>
    <row r="15" ht="20" customHeight="1" spans="1:9">
      <c r="A15" s="73"/>
      <c r="B15" s="64" t="s">
        <v>132</v>
      </c>
      <c r="C15" s="63"/>
      <c r="D15" s="64" t="s">
        <v>134</v>
      </c>
      <c r="E15" s="63"/>
      <c r="F15" s="63"/>
      <c r="G15" s="63"/>
      <c r="H15" s="63"/>
      <c r="I15" s="81"/>
    </row>
    <row r="16" ht="20" customHeight="1" spans="1:9">
      <c r="A16" s="73"/>
      <c r="B16" s="64" t="s">
        <v>132</v>
      </c>
      <c r="C16" s="63"/>
      <c r="D16" s="64" t="s">
        <v>135</v>
      </c>
      <c r="E16" s="63">
        <v>49.55</v>
      </c>
      <c r="F16" s="63">
        <v>49.55</v>
      </c>
      <c r="G16" s="63"/>
      <c r="H16" s="63"/>
      <c r="I16" s="81"/>
    </row>
    <row r="17" ht="20" customHeight="1" spans="1:9">
      <c r="A17" s="73"/>
      <c r="B17" s="64" t="s">
        <v>132</v>
      </c>
      <c r="C17" s="63"/>
      <c r="D17" s="64" t="s">
        <v>136</v>
      </c>
      <c r="E17" s="63"/>
      <c r="F17" s="63"/>
      <c r="G17" s="63"/>
      <c r="H17" s="63"/>
      <c r="I17" s="81"/>
    </row>
    <row r="18" ht="20" customHeight="1" spans="1:9">
      <c r="A18" s="73"/>
      <c r="B18" s="64" t="s">
        <v>132</v>
      </c>
      <c r="C18" s="63"/>
      <c r="D18" s="64" t="s">
        <v>137</v>
      </c>
      <c r="E18" s="63">
        <v>1395.83</v>
      </c>
      <c r="F18" s="63">
        <v>1055.8</v>
      </c>
      <c r="G18" s="63">
        <v>340.03</v>
      </c>
      <c r="H18" s="63"/>
      <c r="I18" s="81"/>
    </row>
    <row r="19" ht="20" customHeight="1" spans="1:9">
      <c r="A19" s="73"/>
      <c r="B19" s="64" t="s">
        <v>132</v>
      </c>
      <c r="C19" s="63"/>
      <c r="D19" s="64" t="s">
        <v>138</v>
      </c>
      <c r="E19" s="63">
        <v>50.75</v>
      </c>
      <c r="F19" s="63">
        <v>50.75</v>
      </c>
      <c r="G19" s="63"/>
      <c r="H19" s="63"/>
      <c r="I19" s="81"/>
    </row>
    <row r="20" ht="20" customHeight="1" spans="1:9">
      <c r="A20" s="73"/>
      <c r="B20" s="64" t="s">
        <v>132</v>
      </c>
      <c r="C20" s="63"/>
      <c r="D20" s="64" t="s">
        <v>139</v>
      </c>
      <c r="E20" s="63"/>
      <c r="F20" s="63"/>
      <c r="G20" s="63"/>
      <c r="H20" s="63"/>
      <c r="I20" s="81"/>
    </row>
    <row r="21" ht="20" customHeight="1" spans="1:9">
      <c r="A21" s="73"/>
      <c r="B21" s="64" t="s">
        <v>132</v>
      </c>
      <c r="C21" s="63"/>
      <c r="D21" s="64" t="s">
        <v>140</v>
      </c>
      <c r="E21" s="63"/>
      <c r="F21" s="63"/>
      <c r="G21" s="63"/>
      <c r="H21" s="63"/>
      <c r="I21" s="81"/>
    </row>
    <row r="22" ht="20" customHeight="1" spans="1:9">
      <c r="A22" s="73"/>
      <c r="B22" s="64" t="s">
        <v>132</v>
      </c>
      <c r="C22" s="63"/>
      <c r="D22" s="64" t="s">
        <v>141</v>
      </c>
      <c r="E22" s="63"/>
      <c r="F22" s="63"/>
      <c r="G22" s="63"/>
      <c r="H22" s="63"/>
      <c r="I22" s="81"/>
    </row>
    <row r="23" ht="20" customHeight="1" spans="1:9">
      <c r="A23" s="73"/>
      <c r="B23" s="64" t="s">
        <v>132</v>
      </c>
      <c r="C23" s="63"/>
      <c r="D23" s="64" t="s">
        <v>142</v>
      </c>
      <c r="E23" s="63"/>
      <c r="F23" s="63"/>
      <c r="G23" s="63"/>
      <c r="H23" s="63"/>
      <c r="I23" s="81"/>
    </row>
    <row r="24" ht="20" customHeight="1" spans="1:9">
      <c r="A24" s="73"/>
      <c r="B24" s="64" t="s">
        <v>132</v>
      </c>
      <c r="C24" s="63"/>
      <c r="D24" s="64" t="s">
        <v>143</v>
      </c>
      <c r="E24" s="63"/>
      <c r="F24" s="63"/>
      <c r="G24" s="63"/>
      <c r="H24" s="63"/>
      <c r="I24" s="81"/>
    </row>
    <row r="25" ht="20" customHeight="1" spans="1:9">
      <c r="A25" s="73"/>
      <c r="B25" s="64" t="s">
        <v>132</v>
      </c>
      <c r="C25" s="63"/>
      <c r="D25" s="64" t="s">
        <v>144</v>
      </c>
      <c r="E25" s="63"/>
      <c r="F25" s="63"/>
      <c r="G25" s="63"/>
      <c r="H25" s="63"/>
      <c r="I25" s="81"/>
    </row>
    <row r="26" ht="20" customHeight="1" spans="1:9">
      <c r="A26" s="73"/>
      <c r="B26" s="64" t="s">
        <v>132</v>
      </c>
      <c r="C26" s="63"/>
      <c r="D26" s="64" t="s">
        <v>145</v>
      </c>
      <c r="E26" s="63">
        <v>95.69</v>
      </c>
      <c r="F26" s="63">
        <v>95.69</v>
      </c>
      <c r="G26" s="63"/>
      <c r="H26" s="63"/>
      <c r="I26" s="81"/>
    </row>
    <row r="27" ht="20" customHeight="1" spans="1:9">
      <c r="A27" s="73"/>
      <c r="B27" s="64" t="s">
        <v>132</v>
      </c>
      <c r="C27" s="63"/>
      <c r="D27" s="64" t="s">
        <v>146</v>
      </c>
      <c r="E27" s="63"/>
      <c r="F27" s="63"/>
      <c r="G27" s="63"/>
      <c r="H27" s="63"/>
      <c r="I27" s="81"/>
    </row>
    <row r="28" ht="20" customHeight="1" spans="1:9">
      <c r="A28" s="73"/>
      <c r="B28" s="64" t="s">
        <v>132</v>
      </c>
      <c r="C28" s="63"/>
      <c r="D28" s="64" t="s">
        <v>147</v>
      </c>
      <c r="E28" s="63">
        <v>320.54</v>
      </c>
      <c r="F28" s="63"/>
      <c r="G28" s="63"/>
      <c r="H28" s="63">
        <v>320.54</v>
      </c>
      <c r="I28" s="81"/>
    </row>
    <row r="29" ht="20" customHeight="1" spans="1:9">
      <c r="A29" s="73"/>
      <c r="B29" s="64" t="s">
        <v>132</v>
      </c>
      <c r="C29" s="63"/>
      <c r="D29" s="64" t="s">
        <v>148</v>
      </c>
      <c r="E29" s="63">
        <v>2500</v>
      </c>
      <c r="F29" s="63">
        <v>2500</v>
      </c>
      <c r="G29" s="63"/>
      <c r="H29" s="63"/>
      <c r="I29" s="81"/>
    </row>
    <row r="30" ht="20" customHeight="1" spans="1:9">
      <c r="A30" s="73"/>
      <c r="B30" s="64" t="s">
        <v>132</v>
      </c>
      <c r="C30" s="63"/>
      <c r="D30" s="64" t="s">
        <v>149</v>
      </c>
      <c r="E30" s="63"/>
      <c r="F30" s="63"/>
      <c r="G30" s="63"/>
      <c r="H30" s="63"/>
      <c r="I30" s="81"/>
    </row>
    <row r="31" ht="20" customHeight="1" spans="1:9">
      <c r="A31" s="73"/>
      <c r="B31" s="64" t="s">
        <v>132</v>
      </c>
      <c r="C31" s="63"/>
      <c r="D31" s="64" t="s">
        <v>150</v>
      </c>
      <c r="E31" s="63"/>
      <c r="F31" s="63"/>
      <c r="G31" s="63"/>
      <c r="H31" s="63"/>
      <c r="I31" s="81"/>
    </row>
    <row r="32" ht="20" customHeight="1" spans="1:9">
      <c r="A32" s="73"/>
      <c r="B32" s="64" t="s">
        <v>132</v>
      </c>
      <c r="C32" s="63"/>
      <c r="D32" s="64" t="s">
        <v>151</v>
      </c>
      <c r="E32" s="63"/>
      <c r="F32" s="63"/>
      <c r="G32" s="63"/>
      <c r="H32" s="63"/>
      <c r="I32" s="81"/>
    </row>
    <row r="33" ht="20" customHeight="1" spans="1:9">
      <c r="A33" s="73"/>
      <c r="B33" s="64" t="s">
        <v>132</v>
      </c>
      <c r="C33" s="63"/>
      <c r="D33" s="64" t="s">
        <v>152</v>
      </c>
      <c r="E33" s="63"/>
      <c r="F33" s="63"/>
      <c r="G33" s="63"/>
      <c r="H33" s="63"/>
      <c r="I33" s="81"/>
    </row>
    <row r="34" ht="27" customHeight="1" spans="1:9">
      <c r="A34" s="120"/>
      <c r="B34" s="120"/>
      <c r="C34" s="120"/>
      <c r="D34" s="71"/>
      <c r="E34" s="120"/>
      <c r="F34" s="120"/>
      <c r="G34" s="120"/>
      <c r="H34" s="120"/>
      <c r="I34" s="109"/>
    </row>
  </sheetData>
  <mergeCells count="7">
    <mergeCell ref="B2:H2"/>
    <mergeCell ref="B3:C3"/>
    <mergeCell ref="F3:H3"/>
    <mergeCell ref="B4:C4"/>
    <mergeCell ref="D4:H4"/>
    <mergeCell ref="A7:A9"/>
    <mergeCell ref="A11:A33"/>
  </mergeCells>
  <printOptions horizontalCentered="1"/>
  <pageMargins left="0.314583333333333" right="0.196527777777778" top="0.66875" bottom="0.590277777777778" header="0.196527777777778" footer="0"/>
  <pageSetup paperSize="9"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8"/>
  <sheetViews>
    <sheetView workbookViewId="0">
      <pane ySplit="6" topLeftCell="A7" activePane="bottomLeft" state="frozen"/>
      <selection/>
      <selection pane="bottomLeft" activeCell="D8" sqref="D8"/>
    </sheetView>
  </sheetViews>
  <sheetFormatPr defaultColWidth="10" defaultRowHeight="13.5"/>
  <cols>
    <col min="1" max="1" width="1.53333333333333" style="69" customWidth="1"/>
    <col min="2" max="3" width="5.88333333333333" style="69" customWidth="1"/>
    <col min="4" max="4" width="9" style="69" customWidth="1"/>
    <col min="5" max="5" width="19.6333333333333" style="69" customWidth="1"/>
    <col min="6" max="6" width="8.625" style="69" customWidth="1"/>
    <col min="7" max="7" width="8.125" style="69" customWidth="1"/>
    <col min="8" max="8" width="7.5" style="69" customWidth="1"/>
    <col min="9" max="10" width="7.875" style="69" customWidth="1"/>
    <col min="11" max="12" width="5.88333333333333" style="69" customWidth="1"/>
    <col min="13" max="13" width="8.375" style="69" customWidth="1"/>
    <col min="14" max="16" width="7.25" style="69" customWidth="1"/>
    <col min="17" max="23" width="5.88333333333333" style="69" customWidth="1"/>
    <col min="24" max="26" width="7.25" style="69" customWidth="1"/>
    <col min="27" max="33" width="5.88333333333333" style="69" customWidth="1"/>
    <col min="34" max="39" width="7.25" style="69" customWidth="1"/>
    <col min="40" max="40" width="1.53333333333333" style="69" customWidth="1"/>
    <col min="41" max="42" width="9.76666666666667" style="69" customWidth="1"/>
    <col min="43" max="16384" width="10" style="69"/>
  </cols>
  <sheetData>
    <row r="1" ht="25" customHeight="1" spans="1:40">
      <c r="A1" s="87"/>
      <c r="B1" s="29"/>
      <c r="C1" s="29"/>
      <c r="D1" s="88"/>
      <c r="E1" s="88"/>
      <c r="F1" s="70"/>
      <c r="G1" s="70"/>
      <c r="H1" s="70"/>
      <c r="I1" s="88"/>
      <c r="J1" s="88"/>
      <c r="K1" s="70"/>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9" t="s">
        <v>153</v>
      </c>
      <c r="AN1" s="101"/>
    </row>
    <row r="2" ht="22.8" customHeight="1" spans="1:40">
      <c r="A2" s="70"/>
      <c r="B2" s="74" t="s">
        <v>154</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101"/>
    </row>
    <row r="3" s="68" customFormat="1" ht="19.55" customHeight="1" spans="1:40">
      <c r="A3" s="75"/>
      <c r="B3" s="76" t="s">
        <v>4</v>
      </c>
      <c r="C3" s="76"/>
      <c r="D3" s="76"/>
      <c r="E3" s="76"/>
      <c r="F3" s="102"/>
      <c r="G3" s="75"/>
      <c r="H3" s="91"/>
      <c r="I3" s="102"/>
      <c r="J3" s="102"/>
      <c r="K3" s="103"/>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91" t="s">
        <v>5</v>
      </c>
      <c r="AM3" s="91"/>
      <c r="AN3" s="104"/>
    </row>
    <row r="4" s="68" customFormat="1" ht="27" customHeight="1" spans="1:40">
      <c r="A4" s="73"/>
      <c r="B4" s="37" t="s">
        <v>8</v>
      </c>
      <c r="C4" s="37"/>
      <c r="D4" s="37"/>
      <c r="E4" s="37"/>
      <c r="F4" s="37" t="s">
        <v>155</v>
      </c>
      <c r="G4" s="37" t="s">
        <v>156</v>
      </c>
      <c r="H4" s="37"/>
      <c r="I4" s="37"/>
      <c r="J4" s="37"/>
      <c r="K4" s="37"/>
      <c r="L4" s="37"/>
      <c r="M4" s="37"/>
      <c r="N4" s="37"/>
      <c r="O4" s="37"/>
      <c r="P4" s="37"/>
      <c r="Q4" s="37" t="s">
        <v>157</v>
      </c>
      <c r="R4" s="37"/>
      <c r="S4" s="37"/>
      <c r="T4" s="37"/>
      <c r="U4" s="37"/>
      <c r="V4" s="37"/>
      <c r="W4" s="37"/>
      <c r="X4" s="37"/>
      <c r="Y4" s="37"/>
      <c r="Z4" s="37"/>
      <c r="AA4" s="37" t="s">
        <v>158</v>
      </c>
      <c r="AB4" s="37"/>
      <c r="AC4" s="37"/>
      <c r="AD4" s="37"/>
      <c r="AE4" s="37"/>
      <c r="AF4" s="37"/>
      <c r="AG4" s="37"/>
      <c r="AH4" s="37"/>
      <c r="AI4" s="37"/>
      <c r="AJ4" s="37"/>
      <c r="AK4" s="37"/>
      <c r="AL4" s="37"/>
      <c r="AM4" s="37"/>
      <c r="AN4" s="90"/>
    </row>
    <row r="5" s="68" customFormat="1" ht="23" customHeight="1" spans="1:40">
      <c r="A5" s="73"/>
      <c r="B5" s="37" t="s">
        <v>79</v>
      </c>
      <c r="C5" s="37"/>
      <c r="D5" s="37" t="s">
        <v>71</v>
      </c>
      <c r="E5" s="37" t="s">
        <v>59</v>
      </c>
      <c r="F5" s="37"/>
      <c r="G5" s="37" t="s">
        <v>60</v>
      </c>
      <c r="H5" s="37" t="s">
        <v>159</v>
      </c>
      <c r="I5" s="37"/>
      <c r="J5" s="37"/>
      <c r="K5" s="37" t="s">
        <v>160</v>
      </c>
      <c r="L5" s="37"/>
      <c r="M5" s="37"/>
      <c r="N5" s="37" t="s">
        <v>161</v>
      </c>
      <c r="O5" s="37"/>
      <c r="P5" s="37"/>
      <c r="Q5" s="37" t="s">
        <v>60</v>
      </c>
      <c r="R5" s="37" t="s">
        <v>159</v>
      </c>
      <c r="S5" s="37"/>
      <c r="T5" s="37"/>
      <c r="U5" s="37" t="s">
        <v>160</v>
      </c>
      <c r="V5" s="37"/>
      <c r="W5" s="37"/>
      <c r="X5" s="37" t="s">
        <v>161</v>
      </c>
      <c r="Y5" s="37"/>
      <c r="Z5" s="37"/>
      <c r="AA5" s="37" t="s">
        <v>60</v>
      </c>
      <c r="AB5" s="37" t="s">
        <v>159</v>
      </c>
      <c r="AC5" s="37"/>
      <c r="AD5" s="37"/>
      <c r="AE5" s="37" t="s">
        <v>160</v>
      </c>
      <c r="AF5" s="37"/>
      <c r="AG5" s="37"/>
      <c r="AH5" s="37" t="s">
        <v>161</v>
      </c>
      <c r="AI5" s="37"/>
      <c r="AJ5" s="37"/>
      <c r="AK5" s="37" t="s">
        <v>162</v>
      </c>
      <c r="AL5" s="37"/>
      <c r="AM5" s="37"/>
      <c r="AN5" s="90"/>
    </row>
    <row r="6" s="68" customFormat="1" ht="30" customHeight="1" spans="1:40">
      <c r="A6" s="71"/>
      <c r="B6" s="37" t="s">
        <v>80</v>
      </c>
      <c r="C6" s="37" t="s">
        <v>81</v>
      </c>
      <c r="D6" s="37"/>
      <c r="E6" s="37"/>
      <c r="F6" s="37"/>
      <c r="G6" s="37"/>
      <c r="H6" s="37" t="s">
        <v>163</v>
      </c>
      <c r="I6" s="37" t="s">
        <v>75</v>
      </c>
      <c r="J6" s="37" t="s">
        <v>76</v>
      </c>
      <c r="K6" s="37" t="s">
        <v>163</v>
      </c>
      <c r="L6" s="37" t="s">
        <v>75</v>
      </c>
      <c r="M6" s="37" t="s">
        <v>76</v>
      </c>
      <c r="N6" s="37" t="s">
        <v>163</v>
      </c>
      <c r="O6" s="37" t="s">
        <v>164</v>
      </c>
      <c r="P6" s="37" t="s">
        <v>165</v>
      </c>
      <c r="Q6" s="37"/>
      <c r="R6" s="37" t="s">
        <v>163</v>
      </c>
      <c r="S6" s="37" t="s">
        <v>75</v>
      </c>
      <c r="T6" s="37" t="s">
        <v>76</v>
      </c>
      <c r="U6" s="37" t="s">
        <v>163</v>
      </c>
      <c r="V6" s="37" t="s">
        <v>75</v>
      </c>
      <c r="W6" s="37" t="s">
        <v>76</v>
      </c>
      <c r="X6" s="37" t="s">
        <v>163</v>
      </c>
      <c r="Y6" s="37" t="s">
        <v>164</v>
      </c>
      <c r="Z6" s="37" t="s">
        <v>165</v>
      </c>
      <c r="AA6" s="37"/>
      <c r="AB6" s="37" t="s">
        <v>163</v>
      </c>
      <c r="AC6" s="37" t="s">
        <v>75</v>
      </c>
      <c r="AD6" s="37" t="s">
        <v>76</v>
      </c>
      <c r="AE6" s="37" t="s">
        <v>163</v>
      </c>
      <c r="AF6" s="37" t="s">
        <v>75</v>
      </c>
      <c r="AG6" s="37" t="s">
        <v>76</v>
      </c>
      <c r="AH6" s="37" t="s">
        <v>163</v>
      </c>
      <c r="AI6" s="37" t="s">
        <v>164</v>
      </c>
      <c r="AJ6" s="37" t="s">
        <v>165</v>
      </c>
      <c r="AK6" s="37" t="s">
        <v>163</v>
      </c>
      <c r="AL6" s="37" t="s">
        <v>164</v>
      </c>
      <c r="AM6" s="37" t="s">
        <v>165</v>
      </c>
      <c r="AN6" s="90"/>
    </row>
    <row r="7" s="68" customFormat="1" ht="22.8" customHeight="1" spans="1:40">
      <c r="A7" s="73"/>
      <c r="B7" s="36"/>
      <c r="C7" s="36"/>
      <c r="D7" s="36"/>
      <c r="E7" s="36" t="s">
        <v>72</v>
      </c>
      <c r="F7" s="61">
        <v>5277.77</v>
      </c>
      <c r="G7" s="61">
        <f>N7+K7+H7</f>
        <v>5277.77</v>
      </c>
      <c r="H7" s="61">
        <f>SUM(I7:J7)</f>
        <v>4617.2</v>
      </c>
      <c r="I7" s="61">
        <f>SUM(I8:I38)</f>
        <v>1590.28</v>
      </c>
      <c r="J7" s="61">
        <f>SUM(J8:J38)</f>
        <v>3026.92</v>
      </c>
      <c r="K7" s="61">
        <f>SUM(L7:M7)</f>
        <v>340.03</v>
      </c>
      <c r="L7" s="61"/>
      <c r="M7" s="61">
        <f>SUM(M8:M38)</f>
        <v>340.03</v>
      </c>
      <c r="N7" s="61">
        <f>SUM(O7:P7)</f>
        <v>320.54</v>
      </c>
      <c r="O7" s="61"/>
      <c r="P7" s="61">
        <f>SUM(P8:P38)</f>
        <v>320.54</v>
      </c>
      <c r="Q7" s="61"/>
      <c r="R7" s="61"/>
      <c r="S7" s="61"/>
      <c r="T7" s="61"/>
      <c r="U7" s="61"/>
      <c r="V7" s="61"/>
      <c r="W7" s="61"/>
      <c r="X7" s="61"/>
      <c r="Y7" s="61"/>
      <c r="Z7" s="61"/>
      <c r="AA7" s="61"/>
      <c r="AB7" s="61"/>
      <c r="AC7" s="61"/>
      <c r="AD7" s="61"/>
      <c r="AE7" s="61"/>
      <c r="AF7" s="61"/>
      <c r="AG7" s="61"/>
      <c r="AH7" s="61"/>
      <c r="AI7" s="61"/>
      <c r="AJ7" s="61"/>
      <c r="AK7" s="61"/>
      <c r="AL7" s="61"/>
      <c r="AM7" s="61"/>
      <c r="AN7" s="90"/>
    </row>
    <row r="8" s="68" customFormat="1" ht="27" customHeight="1" spans="1:40">
      <c r="A8" s="73"/>
      <c r="B8" s="36">
        <v>301</v>
      </c>
      <c r="C8" s="136" t="s">
        <v>83</v>
      </c>
      <c r="D8" s="36">
        <v>302001</v>
      </c>
      <c r="E8" s="37" t="s">
        <v>166</v>
      </c>
      <c r="F8" s="63">
        <f>G8</f>
        <v>127.85</v>
      </c>
      <c r="G8" s="63">
        <f>H8+K8+N8</f>
        <v>127.85</v>
      </c>
      <c r="H8" s="63">
        <v>127.85</v>
      </c>
      <c r="I8" s="63">
        <v>127.85</v>
      </c>
      <c r="J8" s="63"/>
      <c r="K8" s="63"/>
      <c r="L8" s="63"/>
      <c r="M8" s="63"/>
      <c r="N8" s="63"/>
      <c r="O8" s="63"/>
      <c r="P8" s="63"/>
      <c r="Q8" s="61"/>
      <c r="R8" s="61"/>
      <c r="S8" s="61"/>
      <c r="T8" s="61"/>
      <c r="U8" s="61"/>
      <c r="V8" s="61"/>
      <c r="W8" s="61"/>
      <c r="X8" s="61"/>
      <c r="Y8" s="61"/>
      <c r="Z8" s="61"/>
      <c r="AA8" s="61"/>
      <c r="AB8" s="61"/>
      <c r="AC8" s="61"/>
      <c r="AD8" s="61"/>
      <c r="AE8" s="61"/>
      <c r="AF8" s="61"/>
      <c r="AG8" s="61"/>
      <c r="AH8" s="61"/>
      <c r="AI8" s="61"/>
      <c r="AJ8" s="61"/>
      <c r="AK8" s="61"/>
      <c r="AL8" s="61"/>
      <c r="AM8" s="61"/>
      <c r="AN8" s="90"/>
    </row>
    <row r="9" s="68" customFormat="1" ht="22.8" customHeight="1" spans="1:40">
      <c r="A9" s="73"/>
      <c r="B9" s="36">
        <v>301</v>
      </c>
      <c r="C9" s="136" t="s">
        <v>84</v>
      </c>
      <c r="D9" s="36">
        <v>302001</v>
      </c>
      <c r="E9" s="36" t="s">
        <v>167</v>
      </c>
      <c r="F9" s="63">
        <f t="shared" ref="F9:F38" si="0">G9</f>
        <v>66.08</v>
      </c>
      <c r="G9" s="63">
        <f t="shared" ref="G9:G38" si="1">H9+K9+N9</f>
        <v>66.08</v>
      </c>
      <c r="H9" s="63">
        <v>66.08</v>
      </c>
      <c r="I9" s="63">
        <v>66.08</v>
      </c>
      <c r="J9" s="63"/>
      <c r="K9" s="63"/>
      <c r="L9" s="63"/>
      <c r="M9" s="63"/>
      <c r="N9" s="63"/>
      <c r="O9" s="63"/>
      <c r="P9" s="63"/>
      <c r="Q9" s="61"/>
      <c r="R9" s="61"/>
      <c r="S9" s="61"/>
      <c r="T9" s="61"/>
      <c r="U9" s="61"/>
      <c r="V9" s="61"/>
      <c r="W9" s="61"/>
      <c r="X9" s="61"/>
      <c r="Y9" s="61"/>
      <c r="Z9" s="61"/>
      <c r="AA9" s="61"/>
      <c r="AB9" s="61"/>
      <c r="AC9" s="61"/>
      <c r="AD9" s="61"/>
      <c r="AE9" s="61"/>
      <c r="AF9" s="61"/>
      <c r="AG9" s="61"/>
      <c r="AH9" s="61"/>
      <c r="AI9" s="61"/>
      <c r="AJ9" s="61"/>
      <c r="AK9" s="61"/>
      <c r="AL9" s="61"/>
      <c r="AM9" s="61"/>
      <c r="AN9" s="90"/>
    </row>
    <row r="10" s="68" customFormat="1" ht="22.8" customHeight="1" spans="1:40">
      <c r="A10" s="73"/>
      <c r="B10" s="36">
        <v>301</v>
      </c>
      <c r="C10" s="136" t="s">
        <v>86</v>
      </c>
      <c r="D10" s="36">
        <v>302001</v>
      </c>
      <c r="E10" s="36" t="s">
        <v>168</v>
      </c>
      <c r="F10" s="63">
        <f t="shared" si="0"/>
        <v>137.3</v>
      </c>
      <c r="G10" s="63">
        <f t="shared" si="1"/>
        <v>137.3</v>
      </c>
      <c r="H10" s="63">
        <v>137.3</v>
      </c>
      <c r="I10" s="63">
        <v>137.3</v>
      </c>
      <c r="J10" s="63"/>
      <c r="K10" s="63"/>
      <c r="L10" s="63"/>
      <c r="M10" s="63"/>
      <c r="N10" s="63"/>
      <c r="O10" s="63"/>
      <c r="P10" s="63"/>
      <c r="Q10" s="61"/>
      <c r="R10" s="61"/>
      <c r="S10" s="61"/>
      <c r="T10" s="61"/>
      <c r="U10" s="61"/>
      <c r="V10" s="61"/>
      <c r="W10" s="61"/>
      <c r="X10" s="61"/>
      <c r="Y10" s="61"/>
      <c r="Z10" s="61"/>
      <c r="AA10" s="61"/>
      <c r="AB10" s="61"/>
      <c r="AC10" s="61"/>
      <c r="AD10" s="61"/>
      <c r="AE10" s="61"/>
      <c r="AF10" s="61"/>
      <c r="AG10" s="61"/>
      <c r="AH10" s="61"/>
      <c r="AI10" s="61"/>
      <c r="AJ10" s="61"/>
      <c r="AK10" s="61"/>
      <c r="AL10" s="61"/>
      <c r="AM10" s="61"/>
      <c r="AN10" s="90"/>
    </row>
    <row r="11" s="68" customFormat="1" ht="22.8" customHeight="1" spans="1:40">
      <c r="A11" s="73"/>
      <c r="B11" s="36">
        <v>301</v>
      </c>
      <c r="C11" s="136" t="s">
        <v>106</v>
      </c>
      <c r="D11" s="36">
        <v>302001</v>
      </c>
      <c r="E11" s="36" t="s">
        <v>169</v>
      </c>
      <c r="F11" s="63">
        <f t="shared" si="0"/>
        <v>61.5</v>
      </c>
      <c r="G11" s="63">
        <f t="shared" si="1"/>
        <v>61.5</v>
      </c>
      <c r="H11" s="63">
        <v>61.5</v>
      </c>
      <c r="I11" s="63">
        <v>61.5</v>
      </c>
      <c r="J11" s="63"/>
      <c r="K11" s="63"/>
      <c r="L11" s="63"/>
      <c r="M11" s="63"/>
      <c r="N11" s="63"/>
      <c r="O11" s="63"/>
      <c r="P11" s="63"/>
      <c r="Q11" s="61"/>
      <c r="R11" s="61"/>
      <c r="S11" s="61"/>
      <c r="T11" s="61"/>
      <c r="U11" s="61"/>
      <c r="V11" s="61"/>
      <c r="W11" s="61"/>
      <c r="X11" s="61"/>
      <c r="Y11" s="61"/>
      <c r="Z11" s="61"/>
      <c r="AA11" s="61"/>
      <c r="AB11" s="61"/>
      <c r="AC11" s="61"/>
      <c r="AD11" s="61"/>
      <c r="AE11" s="61"/>
      <c r="AF11" s="61"/>
      <c r="AG11" s="61"/>
      <c r="AH11" s="61"/>
      <c r="AI11" s="61"/>
      <c r="AJ11" s="61"/>
      <c r="AK11" s="61"/>
      <c r="AL11" s="61"/>
      <c r="AM11" s="61"/>
      <c r="AN11" s="90"/>
    </row>
    <row r="12" s="68" customFormat="1" ht="30" customHeight="1" spans="1:40">
      <c r="A12" s="73"/>
      <c r="B12" s="36">
        <v>301</v>
      </c>
      <c r="C12" s="136" t="s">
        <v>103</v>
      </c>
      <c r="D12" s="36">
        <v>302001</v>
      </c>
      <c r="E12" s="37" t="s">
        <v>170</v>
      </c>
      <c r="F12" s="63">
        <f t="shared" si="0"/>
        <v>56.94</v>
      </c>
      <c r="G12" s="63">
        <f t="shared" si="1"/>
        <v>56.94</v>
      </c>
      <c r="H12" s="63">
        <v>56.94</v>
      </c>
      <c r="I12" s="63">
        <v>56.94</v>
      </c>
      <c r="J12" s="63"/>
      <c r="K12" s="63"/>
      <c r="L12" s="63"/>
      <c r="M12" s="63"/>
      <c r="N12" s="63"/>
      <c r="O12" s="63"/>
      <c r="P12" s="63"/>
      <c r="Q12" s="61"/>
      <c r="R12" s="61"/>
      <c r="S12" s="61"/>
      <c r="T12" s="61"/>
      <c r="U12" s="61"/>
      <c r="V12" s="61"/>
      <c r="W12" s="61"/>
      <c r="X12" s="61"/>
      <c r="Y12" s="61"/>
      <c r="Z12" s="61"/>
      <c r="AA12" s="61"/>
      <c r="AB12" s="61"/>
      <c r="AC12" s="61"/>
      <c r="AD12" s="61"/>
      <c r="AE12" s="61"/>
      <c r="AF12" s="61"/>
      <c r="AG12" s="61"/>
      <c r="AH12" s="61"/>
      <c r="AI12" s="61"/>
      <c r="AJ12" s="61"/>
      <c r="AK12" s="61"/>
      <c r="AL12" s="61"/>
      <c r="AM12" s="61"/>
      <c r="AN12" s="90"/>
    </row>
    <row r="13" s="68" customFormat="1" ht="22.8" customHeight="1" spans="1:40">
      <c r="A13" s="73"/>
      <c r="B13" s="36">
        <v>301</v>
      </c>
      <c r="C13" s="136" t="s">
        <v>171</v>
      </c>
      <c r="D13" s="36">
        <v>302001</v>
      </c>
      <c r="E13" s="36" t="s">
        <v>172</v>
      </c>
      <c r="F13" s="63">
        <f t="shared" si="0"/>
        <v>28.47</v>
      </c>
      <c r="G13" s="63">
        <f t="shared" si="1"/>
        <v>28.47</v>
      </c>
      <c r="H13" s="63">
        <v>28.47</v>
      </c>
      <c r="I13" s="63">
        <v>28.47</v>
      </c>
      <c r="J13" s="63"/>
      <c r="K13" s="63"/>
      <c r="L13" s="63"/>
      <c r="M13" s="63"/>
      <c r="N13" s="63"/>
      <c r="O13" s="63"/>
      <c r="P13" s="63"/>
      <c r="Q13" s="61"/>
      <c r="R13" s="61"/>
      <c r="S13" s="61"/>
      <c r="T13" s="61"/>
      <c r="U13" s="61"/>
      <c r="V13" s="61"/>
      <c r="W13" s="61"/>
      <c r="X13" s="61"/>
      <c r="Y13" s="61"/>
      <c r="Z13" s="61"/>
      <c r="AA13" s="61"/>
      <c r="AB13" s="61"/>
      <c r="AC13" s="61"/>
      <c r="AD13" s="61"/>
      <c r="AE13" s="61"/>
      <c r="AF13" s="61"/>
      <c r="AG13" s="61"/>
      <c r="AH13" s="61"/>
      <c r="AI13" s="61"/>
      <c r="AJ13" s="61"/>
      <c r="AK13" s="61"/>
      <c r="AL13" s="61"/>
      <c r="AM13" s="61"/>
      <c r="AN13" s="90"/>
    </row>
    <row r="14" s="68" customFormat="1" ht="22.8" customHeight="1" spans="1:40">
      <c r="A14" s="73"/>
      <c r="B14" s="36">
        <v>301</v>
      </c>
      <c r="C14" s="136" t="s">
        <v>173</v>
      </c>
      <c r="D14" s="36">
        <v>302001</v>
      </c>
      <c r="E14" s="36" t="s">
        <v>174</v>
      </c>
      <c r="F14" s="63">
        <f t="shared" si="0"/>
        <v>30.24</v>
      </c>
      <c r="G14" s="63">
        <f t="shared" si="1"/>
        <v>30.24</v>
      </c>
      <c r="H14" s="63">
        <v>30.24</v>
      </c>
      <c r="I14" s="63">
        <v>30.24</v>
      </c>
      <c r="J14" s="63"/>
      <c r="K14" s="63"/>
      <c r="L14" s="63"/>
      <c r="M14" s="63"/>
      <c r="N14" s="63"/>
      <c r="O14" s="63"/>
      <c r="P14" s="63"/>
      <c r="Q14" s="61"/>
      <c r="R14" s="61"/>
      <c r="S14" s="61"/>
      <c r="T14" s="61"/>
      <c r="U14" s="61"/>
      <c r="V14" s="61"/>
      <c r="W14" s="61"/>
      <c r="X14" s="61"/>
      <c r="Y14" s="61"/>
      <c r="Z14" s="61"/>
      <c r="AA14" s="61"/>
      <c r="AB14" s="61"/>
      <c r="AC14" s="61"/>
      <c r="AD14" s="61"/>
      <c r="AE14" s="61"/>
      <c r="AF14" s="61"/>
      <c r="AG14" s="61"/>
      <c r="AH14" s="61"/>
      <c r="AI14" s="61"/>
      <c r="AJ14" s="61"/>
      <c r="AK14" s="61"/>
      <c r="AL14" s="61"/>
      <c r="AM14" s="61"/>
      <c r="AN14" s="90"/>
    </row>
    <row r="15" s="68" customFormat="1" ht="22.8" customHeight="1" spans="1:40">
      <c r="A15" s="73"/>
      <c r="B15" s="36">
        <v>301</v>
      </c>
      <c r="C15" s="136" t="s">
        <v>108</v>
      </c>
      <c r="D15" s="36">
        <v>302001</v>
      </c>
      <c r="E15" s="36" t="s">
        <v>175</v>
      </c>
      <c r="F15" s="63">
        <f t="shared" si="0"/>
        <v>19.31</v>
      </c>
      <c r="G15" s="63">
        <f t="shared" si="1"/>
        <v>19.31</v>
      </c>
      <c r="H15" s="63">
        <v>19.31</v>
      </c>
      <c r="I15" s="63">
        <v>19.31</v>
      </c>
      <c r="J15" s="63"/>
      <c r="K15" s="63"/>
      <c r="L15" s="63"/>
      <c r="M15" s="63"/>
      <c r="N15" s="63"/>
      <c r="O15" s="63"/>
      <c r="P15" s="63"/>
      <c r="Q15" s="61"/>
      <c r="R15" s="61"/>
      <c r="S15" s="61"/>
      <c r="T15" s="61"/>
      <c r="U15" s="61"/>
      <c r="V15" s="61"/>
      <c r="W15" s="61"/>
      <c r="X15" s="61"/>
      <c r="Y15" s="61"/>
      <c r="Z15" s="61"/>
      <c r="AA15" s="61"/>
      <c r="AB15" s="61"/>
      <c r="AC15" s="61"/>
      <c r="AD15" s="61"/>
      <c r="AE15" s="61"/>
      <c r="AF15" s="61"/>
      <c r="AG15" s="61"/>
      <c r="AH15" s="61"/>
      <c r="AI15" s="61"/>
      <c r="AJ15" s="61"/>
      <c r="AK15" s="61"/>
      <c r="AL15" s="61"/>
      <c r="AM15" s="61"/>
      <c r="AN15" s="90"/>
    </row>
    <row r="16" s="68" customFormat="1" ht="22.8" customHeight="1" spans="1:40">
      <c r="A16" s="73"/>
      <c r="B16" s="36">
        <v>301</v>
      </c>
      <c r="C16" s="136" t="s">
        <v>176</v>
      </c>
      <c r="D16" s="36">
        <v>302001</v>
      </c>
      <c r="E16" s="36" t="s">
        <v>177</v>
      </c>
      <c r="F16" s="63">
        <f t="shared" si="0"/>
        <v>1.88</v>
      </c>
      <c r="G16" s="63">
        <f t="shared" si="1"/>
        <v>1.88</v>
      </c>
      <c r="H16" s="63">
        <v>1.88</v>
      </c>
      <c r="I16" s="63">
        <v>1.88</v>
      </c>
      <c r="J16" s="63"/>
      <c r="K16" s="63"/>
      <c r="L16" s="63"/>
      <c r="M16" s="63"/>
      <c r="N16" s="63"/>
      <c r="O16" s="63"/>
      <c r="P16" s="63"/>
      <c r="Q16" s="61"/>
      <c r="R16" s="61"/>
      <c r="S16" s="61"/>
      <c r="T16" s="61"/>
      <c r="U16" s="61"/>
      <c r="V16" s="61"/>
      <c r="W16" s="61"/>
      <c r="X16" s="61"/>
      <c r="Y16" s="61"/>
      <c r="Z16" s="61"/>
      <c r="AA16" s="61"/>
      <c r="AB16" s="61"/>
      <c r="AC16" s="61"/>
      <c r="AD16" s="61"/>
      <c r="AE16" s="61"/>
      <c r="AF16" s="61"/>
      <c r="AG16" s="61"/>
      <c r="AH16" s="61"/>
      <c r="AI16" s="61"/>
      <c r="AJ16" s="61"/>
      <c r="AK16" s="61"/>
      <c r="AL16" s="61"/>
      <c r="AM16" s="61"/>
      <c r="AN16" s="90"/>
    </row>
    <row r="17" s="68" customFormat="1" ht="22.8" customHeight="1" spans="1:40">
      <c r="A17" s="73"/>
      <c r="B17" s="36">
        <v>301</v>
      </c>
      <c r="C17" s="136" t="s">
        <v>178</v>
      </c>
      <c r="D17" s="36">
        <v>302001</v>
      </c>
      <c r="E17" s="36" t="s">
        <v>110</v>
      </c>
      <c r="F17" s="63">
        <f t="shared" si="0"/>
        <v>47.13</v>
      </c>
      <c r="G17" s="63">
        <f t="shared" si="1"/>
        <v>47.13</v>
      </c>
      <c r="H17" s="63">
        <v>47.13</v>
      </c>
      <c r="I17" s="63">
        <v>47.13</v>
      </c>
      <c r="J17" s="63"/>
      <c r="K17" s="63"/>
      <c r="L17" s="63"/>
      <c r="M17" s="63"/>
      <c r="N17" s="63"/>
      <c r="O17" s="63"/>
      <c r="P17" s="63"/>
      <c r="Q17" s="61"/>
      <c r="R17" s="61"/>
      <c r="S17" s="61"/>
      <c r="T17" s="61"/>
      <c r="U17" s="61"/>
      <c r="V17" s="61"/>
      <c r="W17" s="61"/>
      <c r="X17" s="61"/>
      <c r="Y17" s="61"/>
      <c r="Z17" s="61"/>
      <c r="AA17" s="61"/>
      <c r="AB17" s="61"/>
      <c r="AC17" s="61"/>
      <c r="AD17" s="61"/>
      <c r="AE17" s="61"/>
      <c r="AF17" s="61"/>
      <c r="AG17" s="61"/>
      <c r="AH17" s="61"/>
      <c r="AI17" s="61"/>
      <c r="AJ17" s="61"/>
      <c r="AK17" s="61"/>
      <c r="AL17" s="61"/>
      <c r="AM17" s="61"/>
      <c r="AN17" s="90"/>
    </row>
    <row r="18" s="68" customFormat="1" ht="22.8" customHeight="1" spans="1:40">
      <c r="A18" s="73"/>
      <c r="B18" s="36">
        <v>301</v>
      </c>
      <c r="C18" s="36">
        <v>99</v>
      </c>
      <c r="D18" s="36">
        <v>302001</v>
      </c>
      <c r="E18" s="36" t="s">
        <v>179</v>
      </c>
      <c r="F18" s="63">
        <f t="shared" si="0"/>
        <v>902.26</v>
      </c>
      <c r="G18" s="63">
        <f t="shared" si="1"/>
        <v>902.26</v>
      </c>
      <c r="H18" s="63">
        <f t="shared" ref="H18:H23" si="2">SUM(I18:J18)</f>
        <v>902.26</v>
      </c>
      <c r="I18" s="63">
        <v>869.16</v>
      </c>
      <c r="J18" s="105">
        <v>33.1</v>
      </c>
      <c r="K18" s="63"/>
      <c r="L18" s="63"/>
      <c r="M18" s="63"/>
      <c r="N18" s="63"/>
      <c r="O18" s="63"/>
      <c r="P18" s="63"/>
      <c r="Q18" s="61"/>
      <c r="R18" s="61"/>
      <c r="S18" s="61"/>
      <c r="T18" s="61"/>
      <c r="U18" s="61"/>
      <c r="V18" s="61"/>
      <c r="W18" s="61"/>
      <c r="X18" s="61"/>
      <c r="Y18" s="61"/>
      <c r="Z18" s="61"/>
      <c r="AA18" s="61"/>
      <c r="AB18" s="61"/>
      <c r="AC18" s="61"/>
      <c r="AD18" s="61"/>
      <c r="AE18" s="61"/>
      <c r="AF18" s="61"/>
      <c r="AG18" s="61"/>
      <c r="AH18" s="61"/>
      <c r="AI18" s="61"/>
      <c r="AJ18" s="61"/>
      <c r="AK18" s="61"/>
      <c r="AL18" s="61"/>
      <c r="AM18" s="61"/>
      <c r="AN18" s="90"/>
    </row>
    <row r="19" s="68" customFormat="1" ht="22.8" customHeight="1" spans="1:40">
      <c r="A19" s="73"/>
      <c r="B19" s="36">
        <v>302</v>
      </c>
      <c r="C19" s="136" t="s">
        <v>83</v>
      </c>
      <c r="D19" s="36">
        <v>302001</v>
      </c>
      <c r="E19" s="36" t="s">
        <v>180</v>
      </c>
      <c r="F19" s="63">
        <f t="shared" si="0"/>
        <v>19</v>
      </c>
      <c r="G19" s="63">
        <f t="shared" si="1"/>
        <v>19</v>
      </c>
      <c r="H19" s="63">
        <f t="shared" si="2"/>
        <v>19</v>
      </c>
      <c r="I19" s="63">
        <v>19</v>
      </c>
      <c r="J19" s="63"/>
      <c r="K19" s="63"/>
      <c r="L19" s="63"/>
      <c r="M19" s="63"/>
      <c r="N19" s="63"/>
      <c r="O19" s="63"/>
      <c r="P19" s="63"/>
      <c r="Q19" s="61"/>
      <c r="R19" s="61"/>
      <c r="S19" s="61"/>
      <c r="T19" s="61"/>
      <c r="U19" s="61"/>
      <c r="V19" s="61"/>
      <c r="W19" s="61"/>
      <c r="X19" s="61"/>
      <c r="Y19" s="61"/>
      <c r="Z19" s="61"/>
      <c r="AA19" s="61"/>
      <c r="AB19" s="61"/>
      <c r="AC19" s="61"/>
      <c r="AD19" s="61"/>
      <c r="AE19" s="61"/>
      <c r="AF19" s="61"/>
      <c r="AG19" s="61"/>
      <c r="AH19" s="61"/>
      <c r="AI19" s="61"/>
      <c r="AJ19" s="61"/>
      <c r="AK19" s="61"/>
      <c r="AL19" s="61"/>
      <c r="AM19" s="61"/>
      <c r="AN19" s="90"/>
    </row>
    <row r="20" s="68" customFormat="1" ht="22.8" customHeight="1" spans="1:40">
      <c r="A20" s="73"/>
      <c r="B20" s="36">
        <v>302</v>
      </c>
      <c r="C20" s="136" t="s">
        <v>89</v>
      </c>
      <c r="D20" s="36">
        <v>302001</v>
      </c>
      <c r="E20" s="36" t="s">
        <v>181</v>
      </c>
      <c r="F20" s="63">
        <f t="shared" si="0"/>
        <v>2</v>
      </c>
      <c r="G20" s="63">
        <f t="shared" si="1"/>
        <v>2</v>
      </c>
      <c r="H20" s="63">
        <f t="shared" si="2"/>
        <v>2</v>
      </c>
      <c r="I20" s="63">
        <v>2</v>
      </c>
      <c r="J20" s="63"/>
      <c r="K20" s="63"/>
      <c r="L20" s="63"/>
      <c r="M20" s="63"/>
      <c r="N20" s="63"/>
      <c r="O20" s="63"/>
      <c r="P20" s="63"/>
      <c r="Q20" s="61"/>
      <c r="R20" s="61"/>
      <c r="S20" s="61"/>
      <c r="T20" s="61"/>
      <c r="U20" s="61"/>
      <c r="V20" s="61"/>
      <c r="W20" s="61"/>
      <c r="X20" s="61"/>
      <c r="Y20" s="61"/>
      <c r="Z20" s="61"/>
      <c r="AA20" s="61"/>
      <c r="AB20" s="61"/>
      <c r="AC20" s="61"/>
      <c r="AD20" s="61"/>
      <c r="AE20" s="61"/>
      <c r="AF20" s="61"/>
      <c r="AG20" s="61"/>
      <c r="AH20" s="61"/>
      <c r="AI20" s="61"/>
      <c r="AJ20" s="61"/>
      <c r="AK20" s="61"/>
      <c r="AL20" s="61"/>
      <c r="AM20" s="61"/>
      <c r="AN20" s="90"/>
    </row>
    <row r="21" s="68" customFormat="1" ht="22.8" customHeight="1" spans="1:40">
      <c r="A21" s="73"/>
      <c r="B21" s="36">
        <v>302</v>
      </c>
      <c r="C21" s="136" t="s">
        <v>91</v>
      </c>
      <c r="D21" s="36">
        <v>302001</v>
      </c>
      <c r="E21" s="36" t="s">
        <v>182</v>
      </c>
      <c r="F21" s="63">
        <f t="shared" si="0"/>
        <v>3.45</v>
      </c>
      <c r="G21" s="63">
        <f t="shared" si="1"/>
        <v>3.45</v>
      </c>
      <c r="H21" s="63">
        <f t="shared" si="2"/>
        <v>3.45</v>
      </c>
      <c r="I21" s="63">
        <v>3</v>
      </c>
      <c r="J21" s="105">
        <v>0.45</v>
      </c>
      <c r="K21" s="63"/>
      <c r="L21" s="63"/>
      <c r="M21" s="63"/>
      <c r="N21" s="63"/>
      <c r="O21" s="63"/>
      <c r="P21" s="63"/>
      <c r="Q21" s="61"/>
      <c r="R21" s="61"/>
      <c r="S21" s="61"/>
      <c r="T21" s="61"/>
      <c r="U21" s="61"/>
      <c r="V21" s="61"/>
      <c r="W21" s="61"/>
      <c r="X21" s="61"/>
      <c r="Y21" s="61"/>
      <c r="Z21" s="61"/>
      <c r="AA21" s="61"/>
      <c r="AB21" s="61"/>
      <c r="AC21" s="61"/>
      <c r="AD21" s="61"/>
      <c r="AE21" s="61"/>
      <c r="AF21" s="61"/>
      <c r="AG21" s="61"/>
      <c r="AH21" s="61"/>
      <c r="AI21" s="61"/>
      <c r="AJ21" s="61"/>
      <c r="AK21" s="61"/>
      <c r="AL21" s="61"/>
      <c r="AM21" s="61"/>
      <c r="AN21" s="90"/>
    </row>
    <row r="22" s="68" customFormat="1" ht="22.8" customHeight="1" spans="1:40">
      <c r="A22" s="73"/>
      <c r="B22" s="36">
        <v>302</v>
      </c>
      <c r="C22" s="136" t="s">
        <v>106</v>
      </c>
      <c r="D22" s="36">
        <v>302001</v>
      </c>
      <c r="E22" s="36" t="s">
        <v>183</v>
      </c>
      <c r="F22" s="63">
        <f t="shared" si="0"/>
        <v>7.89</v>
      </c>
      <c r="G22" s="63">
        <f t="shared" si="1"/>
        <v>7.89</v>
      </c>
      <c r="H22" s="63">
        <f t="shared" si="2"/>
        <v>7.89</v>
      </c>
      <c r="I22" s="63">
        <v>7.89</v>
      </c>
      <c r="J22" s="63"/>
      <c r="K22" s="63"/>
      <c r="L22" s="63"/>
      <c r="M22" s="63"/>
      <c r="N22" s="63"/>
      <c r="O22" s="63"/>
      <c r="P22" s="63"/>
      <c r="Q22" s="61"/>
      <c r="R22" s="61"/>
      <c r="S22" s="61"/>
      <c r="T22" s="61"/>
      <c r="U22" s="61"/>
      <c r="V22" s="61"/>
      <c r="W22" s="61"/>
      <c r="X22" s="61"/>
      <c r="Y22" s="61"/>
      <c r="Z22" s="61"/>
      <c r="AA22" s="61"/>
      <c r="AB22" s="61"/>
      <c r="AC22" s="61"/>
      <c r="AD22" s="61"/>
      <c r="AE22" s="61"/>
      <c r="AF22" s="61"/>
      <c r="AG22" s="61"/>
      <c r="AH22" s="61"/>
      <c r="AI22" s="61"/>
      <c r="AJ22" s="61"/>
      <c r="AK22" s="61"/>
      <c r="AL22" s="61"/>
      <c r="AM22" s="61"/>
      <c r="AN22" s="90"/>
    </row>
    <row r="23" s="68" customFormat="1" ht="22.8" customHeight="1" spans="1:40">
      <c r="A23" s="73"/>
      <c r="B23" s="36">
        <v>302</v>
      </c>
      <c r="C23" s="36">
        <v>11</v>
      </c>
      <c r="D23" s="36">
        <v>302001</v>
      </c>
      <c r="E23" s="36" t="s">
        <v>184</v>
      </c>
      <c r="F23" s="63">
        <f t="shared" si="0"/>
        <v>12.7</v>
      </c>
      <c r="G23" s="63">
        <f t="shared" si="1"/>
        <v>12.7</v>
      </c>
      <c r="H23" s="63">
        <f t="shared" si="2"/>
        <v>12.7</v>
      </c>
      <c r="I23" s="63">
        <v>12.7</v>
      </c>
      <c r="J23" s="63"/>
      <c r="K23" s="63"/>
      <c r="L23" s="63"/>
      <c r="M23" s="63"/>
      <c r="N23" s="63"/>
      <c r="O23" s="63"/>
      <c r="P23" s="63"/>
      <c r="Q23" s="61"/>
      <c r="R23" s="61"/>
      <c r="S23" s="61"/>
      <c r="T23" s="61"/>
      <c r="U23" s="61"/>
      <c r="V23" s="61"/>
      <c r="W23" s="61"/>
      <c r="X23" s="61"/>
      <c r="Y23" s="61"/>
      <c r="Z23" s="61"/>
      <c r="AA23" s="61"/>
      <c r="AB23" s="61"/>
      <c r="AC23" s="61"/>
      <c r="AD23" s="61"/>
      <c r="AE23" s="61"/>
      <c r="AF23" s="61"/>
      <c r="AG23" s="61"/>
      <c r="AH23" s="61"/>
      <c r="AI23" s="61"/>
      <c r="AJ23" s="61"/>
      <c r="AK23" s="61"/>
      <c r="AL23" s="61"/>
      <c r="AM23" s="61"/>
      <c r="AN23" s="90"/>
    </row>
    <row r="24" s="68" customFormat="1" ht="22.8" customHeight="1" spans="1:40">
      <c r="A24" s="73"/>
      <c r="B24" s="36">
        <v>302</v>
      </c>
      <c r="C24" s="36">
        <v>13</v>
      </c>
      <c r="D24" s="36">
        <v>302001</v>
      </c>
      <c r="E24" s="36" t="s">
        <v>185</v>
      </c>
      <c r="F24" s="63">
        <f t="shared" si="0"/>
        <v>4</v>
      </c>
      <c r="G24" s="63">
        <f t="shared" si="1"/>
        <v>4</v>
      </c>
      <c r="H24" s="63"/>
      <c r="I24" s="63"/>
      <c r="J24" s="63"/>
      <c r="K24" s="63"/>
      <c r="L24" s="63"/>
      <c r="M24" s="63"/>
      <c r="N24" s="63">
        <f>SUM(O24:P24)</f>
        <v>4</v>
      </c>
      <c r="O24" s="63"/>
      <c r="P24" s="63">
        <v>4</v>
      </c>
      <c r="Q24" s="61"/>
      <c r="R24" s="61"/>
      <c r="S24" s="61"/>
      <c r="T24" s="61"/>
      <c r="U24" s="61"/>
      <c r="V24" s="61"/>
      <c r="W24" s="61"/>
      <c r="X24" s="61"/>
      <c r="Y24" s="61"/>
      <c r="Z24" s="61"/>
      <c r="AA24" s="61"/>
      <c r="AB24" s="61"/>
      <c r="AC24" s="61"/>
      <c r="AD24" s="61"/>
      <c r="AE24" s="61"/>
      <c r="AF24" s="61"/>
      <c r="AG24" s="61"/>
      <c r="AH24" s="61"/>
      <c r="AI24" s="61"/>
      <c r="AJ24" s="61"/>
      <c r="AK24" s="61"/>
      <c r="AL24" s="61"/>
      <c r="AM24" s="61"/>
      <c r="AN24" s="90"/>
    </row>
    <row r="25" s="68" customFormat="1" ht="22.8" customHeight="1" spans="1:40">
      <c r="A25" s="73"/>
      <c r="B25" s="36">
        <v>302</v>
      </c>
      <c r="C25" s="36">
        <v>14</v>
      </c>
      <c r="D25" s="36">
        <v>302001</v>
      </c>
      <c r="E25" s="36" t="s">
        <v>186</v>
      </c>
      <c r="F25" s="63">
        <f t="shared" si="0"/>
        <v>55.2</v>
      </c>
      <c r="G25" s="63">
        <f t="shared" si="1"/>
        <v>55.2</v>
      </c>
      <c r="H25" s="63">
        <f t="shared" ref="H25:H35" si="3">SUM(I25:J25)</f>
        <v>55.2</v>
      </c>
      <c r="I25" s="63"/>
      <c r="J25" s="63">
        <v>55.2</v>
      </c>
      <c r="K25" s="63"/>
      <c r="L25" s="63"/>
      <c r="M25" s="63"/>
      <c r="N25" s="63"/>
      <c r="O25" s="63"/>
      <c r="P25" s="63"/>
      <c r="Q25" s="61"/>
      <c r="R25" s="61"/>
      <c r="S25" s="61"/>
      <c r="T25" s="61"/>
      <c r="U25" s="61"/>
      <c r="V25" s="61"/>
      <c r="W25" s="61"/>
      <c r="X25" s="61"/>
      <c r="Y25" s="61"/>
      <c r="Z25" s="61"/>
      <c r="AA25" s="61"/>
      <c r="AB25" s="61"/>
      <c r="AC25" s="61"/>
      <c r="AD25" s="61"/>
      <c r="AE25" s="61"/>
      <c r="AF25" s="61"/>
      <c r="AG25" s="61"/>
      <c r="AH25" s="61"/>
      <c r="AI25" s="61"/>
      <c r="AJ25" s="61"/>
      <c r="AK25" s="61"/>
      <c r="AL25" s="61"/>
      <c r="AM25" s="61"/>
      <c r="AN25" s="90"/>
    </row>
    <row r="26" s="68" customFormat="1" ht="22.8" customHeight="1" spans="1:40">
      <c r="A26" s="73"/>
      <c r="B26" s="36">
        <v>302</v>
      </c>
      <c r="C26" s="36">
        <v>26</v>
      </c>
      <c r="D26" s="36">
        <v>302001</v>
      </c>
      <c r="E26" s="36" t="s">
        <v>187</v>
      </c>
      <c r="F26" s="63">
        <f t="shared" si="0"/>
        <v>48.48</v>
      </c>
      <c r="G26" s="63">
        <f t="shared" si="1"/>
        <v>48.48</v>
      </c>
      <c r="H26" s="63">
        <f t="shared" si="3"/>
        <v>46.08</v>
      </c>
      <c r="I26" s="63"/>
      <c r="J26" s="63">
        <v>46.08</v>
      </c>
      <c r="K26" s="63"/>
      <c r="L26" s="63"/>
      <c r="M26" s="63"/>
      <c r="N26" s="63">
        <f>SUM(O26:P26)</f>
        <v>2.4</v>
      </c>
      <c r="O26" s="63"/>
      <c r="P26" s="63">
        <v>2.4</v>
      </c>
      <c r="Q26" s="61"/>
      <c r="R26" s="61"/>
      <c r="S26" s="61"/>
      <c r="T26" s="61"/>
      <c r="U26" s="61"/>
      <c r="V26" s="61"/>
      <c r="W26" s="61"/>
      <c r="X26" s="61"/>
      <c r="Y26" s="61"/>
      <c r="Z26" s="61"/>
      <c r="AA26" s="61"/>
      <c r="AB26" s="61"/>
      <c r="AC26" s="61"/>
      <c r="AD26" s="61"/>
      <c r="AE26" s="61"/>
      <c r="AF26" s="61"/>
      <c r="AG26" s="61"/>
      <c r="AH26" s="61"/>
      <c r="AI26" s="61"/>
      <c r="AJ26" s="61"/>
      <c r="AK26" s="61"/>
      <c r="AL26" s="61"/>
      <c r="AM26" s="61"/>
      <c r="AN26" s="90"/>
    </row>
    <row r="27" s="68" customFormat="1" ht="22.8" customHeight="1" spans="1:40">
      <c r="A27" s="73"/>
      <c r="B27" s="36">
        <v>302</v>
      </c>
      <c r="C27" s="36">
        <v>27</v>
      </c>
      <c r="D27" s="36">
        <v>302001</v>
      </c>
      <c r="E27" s="36" t="s">
        <v>188</v>
      </c>
      <c r="F27" s="63">
        <f t="shared" si="0"/>
        <v>3281.43</v>
      </c>
      <c r="G27" s="63">
        <f t="shared" si="1"/>
        <v>3281.43</v>
      </c>
      <c r="H27" s="63">
        <f t="shared" si="3"/>
        <v>2869.8</v>
      </c>
      <c r="I27" s="63"/>
      <c r="J27" s="63">
        <v>2869.8</v>
      </c>
      <c r="K27" s="63">
        <f>SUM(L27:M27)</f>
        <v>150</v>
      </c>
      <c r="L27" s="63"/>
      <c r="M27" s="63">
        <v>150</v>
      </c>
      <c r="N27" s="63">
        <f>SUM(O27:P27)</f>
        <v>261.63</v>
      </c>
      <c r="O27" s="63"/>
      <c r="P27" s="63">
        <v>261.63</v>
      </c>
      <c r="Q27" s="63"/>
      <c r="R27" s="63"/>
      <c r="S27" s="63"/>
      <c r="T27" s="63"/>
      <c r="U27" s="63"/>
      <c r="V27" s="63"/>
      <c r="W27" s="63"/>
      <c r="X27" s="63"/>
      <c r="Y27" s="63"/>
      <c r="Z27" s="63"/>
      <c r="AA27" s="63"/>
      <c r="AB27" s="63"/>
      <c r="AC27" s="63"/>
      <c r="AD27" s="63"/>
      <c r="AE27" s="63"/>
      <c r="AF27" s="63"/>
      <c r="AG27" s="63"/>
      <c r="AH27" s="63"/>
      <c r="AI27" s="63"/>
      <c r="AJ27" s="63"/>
      <c r="AK27" s="63"/>
      <c r="AL27" s="63"/>
      <c r="AM27" s="63"/>
      <c r="AN27" s="90"/>
    </row>
    <row r="28" s="68" customFormat="1" ht="22.8" customHeight="1" spans="1:40">
      <c r="A28" s="73"/>
      <c r="B28" s="36">
        <v>302</v>
      </c>
      <c r="C28" s="36">
        <v>28</v>
      </c>
      <c r="D28" s="36">
        <v>302001</v>
      </c>
      <c r="E28" s="36" t="s">
        <v>189</v>
      </c>
      <c r="F28" s="63">
        <f t="shared" si="0"/>
        <v>18.34</v>
      </c>
      <c r="G28" s="63">
        <f t="shared" si="1"/>
        <v>18.34</v>
      </c>
      <c r="H28" s="63">
        <f t="shared" si="3"/>
        <v>18.34</v>
      </c>
      <c r="I28" s="63">
        <v>18.34</v>
      </c>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90"/>
    </row>
    <row r="29" ht="22.8" customHeight="1" spans="1:40">
      <c r="A29" s="84"/>
      <c r="B29" s="36">
        <v>302</v>
      </c>
      <c r="C29" s="36">
        <v>31</v>
      </c>
      <c r="D29" s="36">
        <v>302001</v>
      </c>
      <c r="E29" s="36" t="s">
        <v>190</v>
      </c>
      <c r="F29" s="63">
        <f t="shared" si="0"/>
        <v>5.91</v>
      </c>
      <c r="G29" s="63">
        <f t="shared" si="1"/>
        <v>5.91</v>
      </c>
      <c r="H29" s="106">
        <f t="shared" si="3"/>
        <v>5.91</v>
      </c>
      <c r="I29" s="106">
        <v>5.91</v>
      </c>
      <c r="J29" s="107"/>
      <c r="K29" s="107"/>
      <c r="L29" s="107"/>
      <c r="M29" s="107"/>
      <c r="N29" s="107"/>
      <c r="O29" s="107"/>
      <c r="P29" s="107"/>
      <c r="Q29" s="92"/>
      <c r="R29" s="92"/>
      <c r="S29" s="92"/>
      <c r="T29" s="92"/>
      <c r="U29" s="92"/>
      <c r="V29" s="92"/>
      <c r="W29" s="92"/>
      <c r="X29" s="92"/>
      <c r="Y29" s="92"/>
      <c r="Z29" s="92"/>
      <c r="AA29" s="92"/>
      <c r="AB29" s="92"/>
      <c r="AC29" s="92"/>
      <c r="AD29" s="92"/>
      <c r="AE29" s="92"/>
      <c r="AF29" s="92"/>
      <c r="AG29" s="92"/>
      <c r="AH29" s="92"/>
      <c r="AI29" s="92"/>
      <c r="AJ29" s="92"/>
      <c r="AK29" s="92"/>
      <c r="AL29" s="92"/>
      <c r="AM29" s="108"/>
      <c r="AN29" s="109"/>
    </row>
    <row r="30" ht="22.8" customHeight="1" spans="1:40">
      <c r="B30" s="36">
        <v>302</v>
      </c>
      <c r="C30" s="36">
        <v>39</v>
      </c>
      <c r="D30" s="36">
        <v>302001</v>
      </c>
      <c r="E30" s="36" t="s">
        <v>191</v>
      </c>
      <c r="F30" s="63">
        <f t="shared" si="0"/>
        <v>11.4</v>
      </c>
      <c r="G30" s="63">
        <f t="shared" si="1"/>
        <v>11.4</v>
      </c>
      <c r="H30" s="63">
        <f t="shared" si="3"/>
        <v>11.4</v>
      </c>
      <c r="I30" s="63">
        <v>11.4</v>
      </c>
      <c r="J30" s="110"/>
      <c r="K30" s="110"/>
      <c r="L30" s="110"/>
      <c r="M30" s="110"/>
      <c r="N30" s="110"/>
      <c r="O30" s="110"/>
      <c r="P30" s="110"/>
      <c r="Q30" s="94"/>
      <c r="R30" s="94"/>
      <c r="S30" s="94"/>
      <c r="T30" s="94"/>
      <c r="U30" s="94"/>
      <c r="V30" s="94"/>
      <c r="W30" s="94"/>
      <c r="X30" s="94"/>
      <c r="Y30" s="94"/>
      <c r="Z30" s="94"/>
      <c r="AA30" s="94"/>
      <c r="AB30" s="94"/>
      <c r="AC30" s="94"/>
      <c r="AD30" s="94"/>
      <c r="AE30" s="94"/>
      <c r="AF30" s="94"/>
      <c r="AG30" s="94"/>
      <c r="AH30" s="94"/>
      <c r="AI30" s="94"/>
      <c r="AJ30" s="94"/>
      <c r="AK30" s="94"/>
      <c r="AL30" s="94"/>
      <c r="AM30" s="94"/>
    </row>
    <row r="31" ht="22.8" customHeight="1" spans="1:40">
      <c r="B31" s="36">
        <v>302</v>
      </c>
      <c r="C31" s="36">
        <v>99</v>
      </c>
      <c r="D31" s="36">
        <v>302001</v>
      </c>
      <c r="E31" s="36" t="s">
        <v>192</v>
      </c>
      <c r="F31" s="63">
        <f t="shared" si="0"/>
        <v>67.32</v>
      </c>
      <c r="G31" s="63">
        <f t="shared" si="1"/>
        <v>67.32</v>
      </c>
      <c r="H31" s="63">
        <f t="shared" si="3"/>
        <v>25.32</v>
      </c>
      <c r="I31" s="63">
        <v>19.82</v>
      </c>
      <c r="J31" s="63">
        <v>5.5</v>
      </c>
      <c r="K31" s="110"/>
      <c r="L31" s="110"/>
      <c r="M31" s="110"/>
      <c r="N31" s="63">
        <v>42</v>
      </c>
      <c r="O31" s="110"/>
      <c r="P31" s="63">
        <v>42</v>
      </c>
      <c r="Q31" s="94"/>
      <c r="R31" s="94"/>
      <c r="S31" s="94"/>
      <c r="T31" s="94"/>
      <c r="U31" s="94"/>
      <c r="V31" s="94"/>
      <c r="W31" s="94"/>
      <c r="X31" s="94"/>
      <c r="Y31" s="94"/>
      <c r="Z31" s="94"/>
      <c r="AA31" s="94"/>
      <c r="AB31" s="94"/>
      <c r="AC31" s="94"/>
      <c r="AD31" s="94"/>
      <c r="AE31" s="94"/>
      <c r="AF31" s="94"/>
      <c r="AG31" s="94"/>
      <c r="AH31" s="94"/>
      <c r="AI31" s="94"/>
      <c r="AJ31" s="94"/>
      <c r="AK31" s="94"/>
      <c r="AL31" s="94"/>
      <c r="AM31" s="94"/>
    </row>
    <row r="32" ht="22.8" customHeight="1" spans="1:40">
      <c r="B32" s="36">
        <v>303</v>
      </c>
      <c r="C32" s="136" t="s">
        <v>89</v>
      </c>
      <c r="D32" s="36">
        <v>302001</v>
      </c>
      <c r="E32" s="36" t="s">
        <v>193</v>
      </c>
      <c r="F32" s="63">
        <f t="shared" si="0"/>
        <v>32.4</v>
      </c>
      <c r="G32" s="63">
        <f t="shared" si="1"/>
        <v>32.4</v>
      </c>
      <c r="H32" s="63">
        <f t="shared" si="3"/>
        <v>32.4</v>
      </c>
      <c r="I32" s="63">
        <v>32.4</v>
      </c>
      <c r="J32" s="110"/>
      <c r="K32" s="110"/>
      <c r="L32" s="110"/>
      <c r="M32" s="110"/>
      <c r="N32" s="110"/>
      <c r="O32" s="110"/>
      <c r="P32" s="110"/>
      <c r="Q32" s="94"/>
      <c r="R32" s="94"/>
      <c r="S32" s="94"/>
      <c r="T32" s="94"/>
      <c r="U32" s="94"/>
      <c r="V32" s="94"/>
      <c r="W32" s="94"/>
      <c r="X32" s="94"/>
      <c r="Y32" s="94"/>
      <c r="Z32" s="94"/>
      <c r="AA32" s="94"/>
      <c r="AB32" s="94"/>
      <c r="AC32" s="94"/>
      <c r="AD32" s="94"/>
      <c r="AE32" s="94"/>
      <c r="AF32" s="94"/>
      <c r="AG32" s="94"/>
      <c r="AH32" s="94"/>
      <c r="AI32" s="94"/>
      <c r="AJ32" s="94"/>
      <c r="AK32" s="94"/>
      <c r="AL32" s="94"/>
      <c r="AM32" s="94"/>
    </row>
    <row r="33" ht="22.8" customHeight="1" spans="2:39">
      <c r="B33" s="36">
        <v>303</v>
      </c>
      <c r="C33" s="136" t="s">
        <v>106</v>
      </c>
      <c r="D33" s="36">
        <v>302001</v>
      </c>
      <c r="E33" s="36" t="s">
        <v>194</v>
      </c>
      <c r="F33" s="63">
        <f t="shared" si="0"/>
        <v>11.96</v>
      </c>
      <c r="G33" s="63">
        <f t="shared" si="1"/>
        <v>11.96</v>
      </c>
      <c r="H33" s="63">
        <f t="shared" si="3"/>
        <v>11.96</v>
      </c>
      <c r="I33" s="63">
        <v>11.96</v>
      </c>
      <c r="J33" s="110"/>
      <c r="K33" s="110"/>
      <c r="L33" s="110"/>
      <c r="M33" s="110"/>
      <c r="N33" s="110"/>
      <c r="O33" s="110"/>
      <c r="P33" s="110"/>
      <c r="Q33" s="94"/>
      <c r="R33" s="94"/>
      <c r="S33" s="94"/>
      <c r="T33" s="94"/>
      <c r="U33" s="94"/>
      <c r="V33" s="94"/>
      <c r="W33" s="94"/>
      <c r="X33" s="94"/>
      <c r="Y33" s="94"/>
      <c r="Z33" s="94"/>
      <c r="AA33" s="94"/>
      <c r="AB33" s="94"/>
      <c r="AC33" s="94"/>
      <c r="AD33" s="94"/>
      <c r="AE33" s="94"/>
      <c r="AF33" s="94"/>
      <c r="AG33" s="94"/>
      <c r="AH33" s="94"/>
      <c r="AI33" s="94"/>
      <c r="AJ33" s="94"/>
      <c r="AK33" s="94"/>
      <c r="AL33" s="94"/>
      <c r="AM33" s="94"/>
    </row>
    <row r="34" ht="22.8" customHeight="1" spans="2:39">
      <c r="B34" s="36">
        <v>303</v>
      </c>
      <c r="C34" s="36">
        <v>11</v>
      </c>
      <c r="D34" s="36">
        <v>302001</v>
      </c>
      <c r="E34" s="36" t="s">
        <v>195</v>
      </c>
      <c r="F34" s="63">
        <f t="shared" si="0"/>
        <v>10.04</v>
      </c>
      <c r="G34" s="63">
        <f t="shared" si="1"/>
        <v>10.04</v>
      </c>
      <c r="H34" s="63">
        <f t="shared" si="3"/>
        <v>10.04</v>
      </c>
      <c r="I34" s="110"/>
      <c r="J34" s="63">
        <v>10.04</v>
      </c>
      <c r="K34" s="110"/>
      <c r="L34" s="110"/>
      <c r="M34" s="110"/>
      <c r="N34" s="110"/>
      <c r="O34" s="110"/>
      <c r="P34" s="110"/>
      <c r="Q34" s="94"/>
      <c r="R34" s="94"/>
      <c r="S34" s="94"/>
      <c r="T34" s="94"/>
      <c r="U34" s="94"/>
      <c r="V34" s="94"/>
      <c r="W34" s="94"/>
      <c r="X34" s="94"/>
      <c r="Y34" s="94"/>
      <c r="Z34" s="94"/>
      <c r="AA34" s="94"/>
      <c r="AB34" s="94"/>
      <c r="AC34" s="94"/>
      <c r="AD34" s="94"/>
      <c r="AE34" s="94"/>
      <c r="AF34" s="94"/>
      <c r="AG34" s="94"/>
      <c r="AH34" s="94"/>
      <c r="AI34" s="94"/>
      <c r="AJ34" s="94"/>
      <c r="AK34" s="94"/>
      <c r="AL34" s="94"/>
      <c r="AM34" s="94"/>
    </row>
    <row r="35" ht="22.8" customHeight="1" spans="2:39">
      <c r="B35" s="36">
        <v>303</v>
      </c>
      <c r="C35" s="36">
        <v>99</v>
      </c>
      <c r="D35" s="36">
        <v>302001</v>
      </c>
      <c r="E35" s="36" t="s">
        <v>196</v>
      </c>
      <c r="F35" s="63">
        <f t="shared" si="0"/>
        <v>6.75</v>
      </c>
      <c r="G35" s="63">
        <f t="shared" si="1"/>
        <v>6.75</v>
      </c>
      <c r="H35" s="63">
        <f t="shared" si="3"/>
        <v>6.75</v>
      </c>
      <c r="I35" s="110"/>
      <c r="J35" s="63">
        <v>6.75</v>
      </c>
      <c r="K35" s="110"/>
      <c r="L35" s="110"/>
      <c r="M35" s="110"/>
      <c r="N35" s="110"/>
      <c r="O35" s="110"/>
      <c r="P35" s="110"/>
      <c r="Q35" s="94"/>
      <c r="R35" s="94"/>
      <c r="S35" s="94"/>
      <c r="T35" s="94"/>
      <c r="U35" s="94"/>
      <c r="V35" s="94"/>
      <c r="W35" s="94"/>
      <c r="X35" s="94"/>
      <c r="Y35" s="94"/>
      <c r="Z35" s="94"/>
      <c r="AA35" s="94"/>
      <c r="AB35" s="94"/>
      <c r="AC35" s="94"/>
      <c r="AD35" s="94"/>
      <c r="AE35" s="94"/>
      <c r="AF35" s="94"/>
      <c r="AG35" s="94"/>
      <c r="AH35" s="94"/>
      <c r="AI35" s="94"/>
      <c r="AJ35" s="94"/>
      <c r="AK35" s="94"/>
      <c r="AL35" s="94"/>
      <c r="AM35" s="94"/>
    </row>
    <row r="36" ht="22.8" customHeight="1" spans="2:39">
      <c r="B36" s="36">
        <v>309</v>
      </c>
      <c r="C36" s="136" t="s">
        <v>89</v>
      </c>
      <c r="D36" s="36">
        <v>302001</v>
      </c>
      <c r="E36" s="36" t="s">
        <v>197</v>
      </c>
      <c r="F36" s="63">
        <f t="shared" si="0"/>
        <v>1.08</v>
      </c>
      <c r="G36" s="63">
        <f t="shared" si="1"/>
        <v>1.08</v>
      </c>
      <c r="H36" s="94"/>
      <c r="I36" s="110"/>
      <c r="J36" s="110"/>
      <c r="K36" s="63">
        <v>1.08</v>
      </c>
      <c r="L36" s="110"/>
      <c r="M36" s="63">
        <v>1.08</v>
      </c>
      <c r="N36" s="110"/>
      <c r="O36" s="110"/>
      <c r="P36" s="110"/>
      <c r="Q36" s="94"/>
      <c r="R36" s="94"/>
      <c r="S36" s="94"/>
      <c r="T36" s="94"/>
      <c r="U36" s="94"/>
      <c r="V36" s="94"/>
      <c r="W36" s="94"/>
      <c r="X36" s="94"/>
      <c r="Y36" s="94"/>
      <c r="Z36" s="94"/>
      <c r="AA36" s="94"/>
      <c r="AB36" s="94"/>
      <c r="AC36" s="94"/>
      <c r="AD36" s="94"/>
      <c r="AE36" s="94"/>
      <c r="AF36" s="94"/>
      <c r="AG36" s="94"/>
      <c r="AH36" s="94"/>
      <c r="AI36" s="94"/>
      <c r="AJ36" s="94"/>
      <c r="AK36" s="94"/>
      <c r="AL36" s="94"/>
      <c r="AM36" s="94"/>
    </row>
    <row r="37" ht="22.8" customHeight="1" spans="2:39">
      <c r="B37" s="36">
        <v>310</v>
      </c>
      <c r="C37" s="136" t="s">
        <v>84</v>
      </c>
      <c r="D37" s="36">
        <v>302001</v>
      </c>
      <c r="E37" s="36" t="s">
        <v>198</v>
      </c>
      <c r="F37" s="63">
        <f t="shared" si="0"/>
        <v>10.51</v>
      </c>
      <c r="G37" s="63">
        <f t="shared" si="1"/>
        <v>10.51</v>
      </c>
      <c r="H37" s="94"/>
      <c r="I37" s="110"/>
      <c r="J37" s="110"/>
      <c r="K37" s="110"/>
      <c r="L37" s="110"/>
      <c r="M37" s="110"/>
      <c r="N37" s="63">
        <v>10.51</v>
      </c>
      <c r="O37" s="110"/>
      <c r="P37" s="63">
        <v>10.51</v>
      </c>
      <c r="Q37" s="94"/>
      <c r="R37" s="94"/>
      <c r="S37" s="94"/>
      <c r="T37" s="94"/>
      <c r="U37" s="94"/>
      <c r="V37" s="94"/>
      <c r="W37" s="94"/>
      <c r="X37" s="94"/>
      <c r="Y37" s="94"/>
      <c r="Z37" s="94"/>
      <c r="AA37" s="94"/>
      <c r="AB37" s="94"/>
      <c r="AC37" s="94"/>
      <c r="AD37" s="94"/>
      <c r="AE37" s="94"/>
      <c r="AF37" s="94"/>
      <c r="AG37" s="94"/>
      <c r="AH37" s="94"/>
      <c r="AI37" s="94"/>
      <c r="AJ37" s="94"/>
      <c r="AK37" s="94"/>
      <c r="AL37" s="94"/>
      <c r="AM37" s="94"/>
    </row>
    <row r="38" ht="22.8" customHeight="1" spans="2:39">
      <c r="B38" s="36">
        <v>310</v>
      </c>
      <c r="C38" s="136" t="s">
        <v>171</v>
      </c>
      <c r="D38" s="36">
        <v>302001</v>
      </c>
      <c r="E38" s="36" t="s">
        <v>199</v>
      </c>
      <c r="F38" s="63">
        <f t="shared" si="0"/>
        <v>188.95</v>
      </c>
      <c r="G38" s="63">
        <f t="shared" si="1"/>
        <v>188.95</v>
      </c>
      <c r="H38" s="94"/>
      <c r="I38" s="110"/>
      <c r="J38" s="110"/>
      <c r="K38" s="63">
        <v>188.95</v>
      </c>
      <c r="L38" s="110"/>
      <c r="M38" s="63">
        <v>188.95</v>
      </c>
      <c r="N38" s="110"/>
      <c r="O38" s="110"/>
      <c r="P38" s="110"/>
      <c r="Q38" s="94"/>
      <c r="R38" s="94"/>
      <c r="S38" s="94"/>
      <c r="T38" s="94"/>
      <c r="U38" s="94"/>
      <c r="V38" s="94"/>
      <c r="W38" s="94"/>
      <c r="X38" s="94"/>
      <c r="Y38" s="94"/>
      <c r="Z38" s="94"/>
      <c r="AA38" s="94"/>
      <c r="AB38" s="94"/>
      <c r="AC38" s="94"/>
      <c r="AD38" s="94"/>
      <c r="AE38" s="94"/>
      <c r="AF38" s="94"/>
      <c r="AG38" s="94"/>
      <c r="AH38" s="94"/>
      <c r="AI38" s="94"/>
      <c r="AJ38" s="94"/>
      <c r="AK38" s="94"/>
      <c r="AL38" s="94"/>
      <c r="AM38" s="94"/>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472222222222222" right="0.354166666666667" top="1.14166666666667" bottom="0.984027777777778" header="0" footer="0"/>
  <pageSetup paperSize="9" scale="5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pane ySplit="6" topLeftCell="A7" activePane="bottomLeft" state="frozen"/>
      <selection/>
      <selection pane="bottomLeft" activeCell="M8" sqref="M8"/>
    </sheetView>
  </sheetViews>
  <sheetFormatPr defaultColWidth="10" defaultRowHeight="13.5"/>
  <cols>
    <col min="1" max="1" width="1.53333333333333" style="69" customWidth="1"/>
    <col min="2" max="4" width="6.15833333333333" style="69" customWidth="1"/>
    <col min="5" max="5" width="16.825" style="69" customWidth="1"/>
    <col min="6" max="6" width="41.025" style="69" customWidth="1"/>
    <col min="7" max="9" width="16.4166666666667" style="69" customWidth="1"/>
    <col min="10" max="10" width="1.53333333333333" style="69" customWidth="1"/>
    <col min="11" max="12" width="9.76666666666667" style="69" customWidth="1"/>
    <col min="13" max="16384" width="10" style="69"/>
  </cols>
  <sheetData>
    <row r="1" ht="25" customHeight="1" spans="1:10">
      <c r="A1" s="70"/>
      <c r="B1" s="29"/>
      <c r="C1" s="29"/>
      <c r="D1" s="29"/>
      <c r="E1" s="71"/>
      <c r="F1" s="71"/>
      <c r="H1" s="97"/>
      <c r="I1" s="72" t="s">
        <v>200</v>
      </c>
      <c r="J1" s="73"/>
    </row>
    <row r="2" ht="22.8" customHeight="1" spans="1:10">
      <c r="A2" s="70"/>
      <c r="B2" s="74" t="s">
        <v>201</v>
      </c>
      <c r="C2" s="74"/>
      <c r="D2" s="74"/>
      <c r="E2" s="74"/>
      <c r="F2" s="74"/>
      <c r="G2" s="74"/>
      <c r="H2" s="74"/>
      <c r="I2" s="74"/>
      <c r="J2" s="73" t="s">
        <v>58</v>
      </c>
    </row>
    <row r="3" ht="19.55" customHeight="1" spans="1:10">
      <c r="A3" s="75"/>
      <c r="B3" s="98" t="s">
        <v>4</v>
      </c>
      <c r="C3" s="98"/>
      <c r="D3" s="98"/>
      <c r="E3" s="98"/>
      <c r="F3" s="98"/>
      <c r="G3" s="75"/>
      <c r="I3" s="99" t="s">
        <v>5</v>
      </c>
      <c r="J3" s="78"/>
    </row>
    <row r="4" s="96" customFormat="1" ht="24.4" customHeight="1" spans="1:10">
      <c r="A4" s="100"/>
      <c r="B4" s="36" t="s">
        <v>8</v>
      </c>
      <c r="C4" s="36"/>
      <c r="D4" s="36"/>
      <c r="E4" s="36"/>
      <c r="F4" s="36"/>
      <c r="G4" s="36" t="s">
        <v>60</v>
      </c>
      <c r="H4" s="37" t="s">
        <v>202</v>
      </c>
      <c r="I4" s="37" t="s">
        <v>158</v>
      </c>
      <c r="J4" s="100"/>
    </row>
    <row r="5" s="96" customFormat="1" ht="24.4" customHeight="1" spans="1:10">
      <c r="A5" s="100"/>
      <c r="B5" s="36" t="s">
        <v>79</v>
      </c>
      <c r="C5" s="36"/>
      <c r="D5" s="36"/>
      <c r="E5" s="36" t="s">
        <v>71</v>
      </c>
      <c r="F5" s="36" t="s">
        <v>59</v>
      </c>
      <c r="G5" s="36"/>
      <c r="H5" s="37"/>
      <c r="I5" s="37"/>
      <c r="J5" s="100"/>
    </row>
    <row r="6" s="96" customFormat="1" ht="24.4" customHeight="1" spans="1:10">
      <c r="A6" s="79"/>
      <c r="B6" s="36" t="s">
        <v>80</v>
      </c>
      <c r="C6" s="36" t="s">
        <v>81</v>
      </c>
      <c r="D6" s="36" t="s">
        <v>82</v>
      </c>
      <c r="E6" s="36"/>
      <c r="F6" s="36"/>
      <c r="G6" s="36"/>
      <c r="H6" s="37"/>
      <c r="I6" s="37"/>
      <c r="J6" s="81"/>
    </row>
    <row r="7" s="96" customFormat="1" ht="22.8" customHeight="1" spans="1:10">
      <c r="A7" s="82"/>
      <c r="B7" s="36"/>
      <c r="C7" s="36"/>
      <c r="D7" s="36"/>
      <c r="E7" s="36"/>
      <c r="F7" s="36" t="s">
        <v>72</v>
      </c>
      <c r="G7" s="61">
        <v>4617.2</v>
      </c>
      <c r="H7" s="61">
        <v>4617.2</v>
      </c>
      <c r="I7" s="61"/>
      <c r="J7" s="83"/>
    </row>
    <row r="8" s="96" customFormat="1" ht="22.8" customHeight="1" spans="1:10">
      <c r="A8" s="82"/>
      <c r="B8" s="36">
        <v>201</v>
      </c>
      <c r="C8" s="136" t="s">
        <v>83</v>
      </c>
      <c r="D8" s="136" t="s">
        <v>84</v>
      </c>
      <c r="E8" s="36">
        <v>302001</v>
      </c>
      <c r="F8" s="36" t="s">
        <v>85</v>
      </c>
      <c r="G8" s="61">
        <f>H8</f>
        <v>20</v>
      </c>
      <c r="H8" s="61">
        <v>20</v>
      </c>
      <c r="I8" s="61"/>
      <c r="J8" s="83"/>
    </row>
    <row r="9" s="96" customFormat="1" ht="22.8" customHeight="1" spans="1:10">
      <c r="A9" s="82"/>
      <c r="B9" s="36">
        <v>201</v>
      </c>
      <c r="C9" s="136" t="s">
        <v>86</v>
      </c>
      <c r="D9" s="136" t="s">
        <v>83</v>
      </c>
      <c r="E9" s="36">
        <v>302001</v>
      </c>
      <c r="F9" s="36" t="s">
        <v>87</v>
      </c>
      <c r="G9" s="61">
        <f t="shared" ref="G9:G26" si="0">H9</f>
        <v>404.04</v>
      </c>
      <c r="H9" s="61">
        <v>404.04</v>
      </c>
      <c r="I9" s="61"/>
      <c r="J9" s="83"/>
    </row>
    <row r="10" s="96" customFormat="1" ht="22.8" customHeight="1" spans="1:10">
      <c r="A10" s="82"/>
      <c r="B10" s="36">
        <v>201</v>
      </c>
      <c r="C10" s="136" t="s">
        <v>86</v>
      </c>
      <c r="D10" s="136" t="s">
        <v>84</v>
      </c>
      <c r="E10" s="36">
        <v>302001</v>
      </c>
      <c r="F10" s="36" t="s">
        <v>85</v>
      </c>
      <c r="G10" s="61">
        <f t="shared" si="0"/>
        <v>60.7</v>
      </c>
      <c r="H10" s="61">
        <v>60.7</v>
      </c>
      <c r="I10" s="61"/>
      <c r="J10" s="83"/>
    </row>
    <row r="11" s="96" customFormat="1" ht="22.8" customHeight="1" spans="1:10">
      <c r="A11" s="82"/>
      <c r="B11" s="36">
        <v>201</v>
      </c>
      <c r="C11" s="136" t="s">
        <v>86</v>
      </c>
      <c r="D11" s="36">
        <v>50</v>
      </c>
      <c r="E11" s="36">
        <v>302001</v>
      </c>
      <c r="F11" s="36" t="s">
        <v>88</v>
      </c>
      <c r="G11" s="61">
        <f t="shared" si="0"/>
        <v>231.9</v>
      </c>
      <c r="H11" s="61">
        <v>231.9</v>
      </c>
      <c r="I11" s="61"/>
      <c r="J11" s="83"/>
    </row>
    <row r="12" s="96" customFormat="1" ht="22.8" customHeight="1" spans="1:10">
      <c r="A12" s="82"/>
      <c r="B12" s="36">
        <v>208</v>
      </c>
      <c r="C12" s="136" t="s">
        <v>89</v>
      </c>
      <c r="D12" s="136" t="s">
        <v>89</v>
      </c>
      <c r="E12" s="36">
        <v>302001</v>
      </c>
      <c r="F12" s="36" t="s">
        <v>90</v>
      </c>
      <c r="G12" s="61">
        <f t="shared" si="0"/>
        <v>56.94</v>
      </c>
      <c r="H12" s="61">
        <v>56.94</v>
      </c>
      <c r="I12" s="61"/>
      <c r="J12" s="83"/>
    </row>
    <row r="13" s="96" customFormat="1" ht="22.8" customHeight="1" spans="1:10">
      <c r="A13" s="82"/>
      <c r="B13" s="36">
        <v>208</v>
      </c>
      <c r="C13" s="136" t="s">
        <v>89</v>
      </c>
      <c r="D13" s="136" t="s">
        <v>91</v>
      </c>
      <c r="E13" s="36">
        <v>302001</v>
      </c>
      <c r="F13" s="36" t="s">
        <v>92</v>
      </c>
      <c r="G13" s="61">
        <f t="shared" si="0"/>
        <v>28.47</v>
      </c>
      <c r="H13" s="61">
        <v>28.47</v>
      </c>
      <c r="I13" s="61"/>
      <c r="J13" s="83"/>
    </row>
    <row r="14" s="96" customFormat="1" ht="22.8" customHeight="1" spans="1:10">
      <c r="A14" s="82"/>
      <c r="B14" s="36">
        <v>208</v>
      </c>
      <c r="C14" s="136" t="s">
        <v>89</v>
      </c>
      <c r="D14" s="36">
        <v>99</v>
      </c>
      <c r="E14" s="36">
        <v>302001</v>
      </c>
      <c r="F14" s="36" t="s">
        <v>93</v>
      </c>
      <c r="G14" s="61">
        <f t="shared" si="0"/>
        <v>53.33</v>
      </c>
      <c r="H14" s="61">
        <v>53.33</v>
      </c>
      <c r="I14" s="61"/>
      <c r="J14" s="83"/>
    </row>
    <row r="15" s="96" customFormat="1" ht="22.8" customHeight="1" spans="1:10">
      <c r="A15" s="82"/>
      <c r="B15" s="36">
        <v>208</v>
      </c>
      <c r="C15" s="36">
        <v>30</v>
      </c>
      <c r="D15" s="36">
        <v>99</v>
      </c>
      <c r="E15" s="36">
        <v>302001</v>
      </c>
      <c r="F15" s="36" t="s">
        <v>94</v>
      </c>
      <c r="G15" s="61">
        <f t="shared" si="0"/>
        <v>10.04</v>
      </c>
      <c r="H15" s="61">
        <v>10.04</v>
      </c>
      <c r="I15" s="61"/>
      <c r="J15" s="83"/>
    </row>
    <row r="16" s="96" customFormat="1" ht="22.8" customHeight="1" spans="1:10">
      <c r="A16" s="82"/>
      <c r="B16" s="36">
        <v>210</v>
      </c>
      <c r="C16" s="36">
        <v>11</v>
      </c>
      <c r="D16" s="136" t="s">
        <v>83</v>
      </c>
      <c r="E16" s="36">
        <v>302001</v>
      </c>
      <c r="F16" s="36" t="s">
        <v>95</v>
      </c>
      <c r="G16" s="61">
        <f t="shared" si="0"/>
        <v>15.01</v>
      </c>
      <c r="H16" s="61">
        <v>15.01</v>
      </c>
      <c r="I16" s="61"/>
      <c r="J16" s="83"/>
    </row>
    <row r="17" s="96" customFormat="1" ht="22.8" customHeight="1" spans="1:10">
      <c r="A17" s="82"/>
      <c r="B17" s="36">
        <v>210</v>
      </c>
      <c r="C17" s="36">
        <v>11</v>
      </c>
      <c r="D17" s="136" t="s">
        <v>84</v>
      </c>
      <c r="E17" s="36">
        <v>302001</v>
      </c>
      <c r="F17" s="36" t="s">
        <v>96</v>
      </c>
      <c r="G17" s="61">
        <f t="shared" si="0"/>
        <v>15.23</v>
      </c>
      <c r="H17" s="61">
        <v>15.23</v>
      </c>
      <c r="I17" s="61"/>
      <c r="J17" s="83"/>
    </row>
    <row r="18" ht="22.8" customHeight="1" spans="1:10">
      <c r="A18" s="84"/>
      <c r="B18" s="36">
        <v>210</v>
      </c>
      <c r="C18" s="36">
        <v>11</v>
      </c>
      <c r="D18" s="136" t="s">
        <v>86</v>
      </c>
      <c r="E18" s="36">
        <v>302001</v>
      </c>
      <c r="F18" s="36" t="s">
        <v>97</v>
      </c>
      <c r="G18" s="61">
        <f t="shared" si="0"/>
        <v>19.31</v>
      </c>
      <c r="H18" s="61">
        <v>19.31</v>
      </c>
      <c r="I18" s="92"/>
      <c r="J18" s="100"/>
    </row>
    <row r="19" ht="22.8" customHeight="1" spans="1:10">
      <c r="B19" s="36">
        <v>212</v>
      </c>
      <c r="C19" s="136" t="s">
        <v>83</v>
      </c>
      <c r="D19" s="136" t="s">
        <v>98</v>
      </c>
      <c r="E19" s="36">
        <v>302001</v>
      </c>
      <c r="F19" s="36" t="s">
        <v>99</v>
      </c>
      <c r="G19" s="61">
        <f t="shared" si="0"/>
        <v>6.75</v>
      </c>
      <c r="H19" s="61">
        <v>6.75</v>
      </c>
      <c r="I19" s="94"/>
    </row>
    <row r="20" ht="22.8" customHeight="1" spans="1:10">
      <c r="B20" s="36">
        <v>212</v>
      </c>
      <c r="C20" s="136" t="s">
        <v>83</v>
      </c>
      <c r="D20" s="36">
        <v>99</v>
      </c>
      <c r="E20" s="36">
        <v>302001</v>
      </c>
      <c r="F20" s="36" t="s">
        <v>100</v>
      </c>
      <c r="G20" s="61">
        <f t="shared" si="0"/>
        <v>934.61</v>
      </c>
      <c r="H20" s="61">
        <v>934.61</v>
      </c>
      <c r="I20" s="94"/>
    </row>
    <row r="21" ht="22.8" customHeight="1" spans="1:10">
      <c r="B21" s="36">
        <v>212</v>
      </c>
      <c r="C21" s="136" t="s">
        <v>86</v>
      </c>
      <c r="D21" s="36">
        <v>99</v>
      </c>
      <c r="E21" s="36">
        <v>302001</v>
      </c>
      <c r="F21" s="36" t="s">
        <v>101</v>
      </c>
      <c r="G21" s="61">
        <f t="shared" si="0"/>
        <v>70</v>
      </c>
      <c r="H21" s="61">
        <v>70</v>
      </c>
      <c r="I21" s="94"/>
    </row>
    <row r="22" ht="22.8" customHeight="1" spans="1:10">
      <c r="B22" s="36">
        <v>212</v>
      </c>
      <c r="C22" s="136" t="s">
        <v>89</v>
      </c>
      <c r="D22" s="136" t="s">
        <v>83</v>
      </c>
      <c r="E22" s="36">
        <v>302001</v>
      </c>
      <c r="F22" s="36" t="s">
        <v>203</v>
      </c>
      <c r="G22" s="61">
        <f t="shared" si="0"/>
        <v>44.44</v>
      </c>
      <c r="H22" s="61">
        <v>44.44</v>
      </c>
      <c r="I22" s="94"/>
    </row>
    <row r="23" ht="22.8" customHeight="1" spans="1:10">
      <c r="B23" s="36">
        <v>213</v>
      </c>
      <c r="C23" s="136" t="s">
        <v>106</v>
      </c>
      <c r="D23" s="136" t="s">
        <v>89</v>
      </c>
      <c r="E23" s="36">
        <v>302001</v>
      </c>
      <c r="F23" s="36" t="s">
        <v>107</v>
      </c>
      <c r="G23" s="61">
        <f t="shared" si="0"/>
        <v>50.75</v>
      </c>
      <c r="H23" s="61">
        <v>50.75</v>
      </c>
      <c r="I23" s="94"/>
    </row>
    <row r="24" ht="22.8" customHeight="1" spans="1:10">
      <c r="B24" s="36">
        <v>221</v>
      </c>
      <c r="C24" s="136" t="s">
        <v>83</v>
      </c>
      <c r="D24" s="36">
        <v>11</v>
      </c>
      <c r="E24" s="36">
        <v>302001</v>
      </c>
      <c r="F24" s="36" t="s">
        <v>109</v>
      </c>
      <c r="G24" s="61">
        <f t="shared" si="0"/>
        <v>48.56</v>
      </c>
      <c r="H24" s="61">
        <v>48.56</v>
      </c>
      <c r="I24" s="94"/>
    </row>
    <row r="25" ht="22.8" customHeight="1" spans="1:10">
      <c r="B25" s="36">
        <v>221</v>
      </c>
      <c r="C25" s="136" t="s">
        <v>84</v>
      </c>
      <c r="D25" s="136" t="s">
        <v>83</v>
      </c>
      <c r="E25" s="36">
        <v>302001</v>
      </c>
      <c r="F25" s="36" t="s">
        <v>110</v>
      </c>
      <c r="G25" s="61">
        <f t="shared" si="0"/>
        <v>47.13</v>
      </c>
      <c r="H25" s="61">
        <v>47.13</v>
      </c>
      <c r="I25" s="94"/>
    </row>
    <row r="26" ht="22.8" customHeight="1" spans="1:10">
      <c r="B26" s="36">
        <v>224</v>
      </c>
      <c r="C26" s="136" t="s">
        <v>83</v>
      </c>
      <c r="D26" s="36">
        <v>99</v>
      </c>
      <c r="E26" s="36">
        <v>302001</v>
      </c>
      <c r="F26" s="36" t="s">
        <v>113</v>
      </c>
      <c r="G26" s="61">
        <f t="shared" si="0"/>
        <v>2500</v>
      </c>
      <c r="H26" s="61">
        <v>2500</v>
      </c>
      <c r="I26" s="94"/>
    </row>
  </sheetData>
  <mergeCells count="9">
    <mergeCell ref="B2:I2"/>
    <mergeCell ref="B3:F3"/>
    <mergeCell ref="B4:F4"/>
    <mergeCell ref="B5:D5"/>
    <mergeCell ref="E5:E6"/>
    <mergeCell ref="F5:F6"/>
    <mergeCell ref="G4:G6"/>
    <mergeCell ref="H4:H6"/>
    <mergeCell ref="I4:I6"/>
  </mergeCells>
  <printOptions horizontalCentered="1"/>
  <pageMargins left="0.590277777777778" right="0.590277777777778" top="0.865972222222222" bottom="0.59027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pane ySplit="6" topLeftCell="A7" activePane="bottomLeft" state="frozen"/>
      <selection/>
      <selection pane="bottomLeft" activeCell="D8" sqref="D8"/>
    </sheetView>
  </sheetViews>
  <sheetFormatPr defaultColWidth="10" defaultRowHeight="13.5"/>
  <cols>
    <col min="1" max="1" width="1.53333333333333" style="69" customWidth="1"/>
    <col min="2" max="3" width="6.15833333333333" style="69" customWidth="1"/>
    <col min="4" max="4" width="24.3833333333333" style="69" customWidth="1"/>
    <col min="5" max="5" width="41.025" style="69" customWidth="1"/>
    <col min="6" max="8" width="17.3833333333333" style="69" customWidth="1"/>
    <col min="9" max="9" width="1.53333333333333" style="69" customWidth="1"/>
    <col min="10" max="10" width="9.76666666666667" style="69" customWidth="1"/>
    <col min="11" max="16384" width="10" style="69"/>
  </cols>
  <sheetData>
    <row r="1" ht="25" customHeight="1" spans="1:9">
      <c r="A1" s="87"/>
      <c r="B1" s="29"/>
      <c r="C1" s="29"/>
      <c r="D1" s="88"/>
      <c r="E1" s="88"/>
      <c r="F1" s="70"/>
      <c r="G1" s="70"/>
      <c r="H1" s="89" t="s">
        <v>204</v>
      </c>
      <c r="I1" s="90"/>
    </row>
    <row r="2" ht="22.8" customHeight="1" spans="1:9">
      <c r="A2" s="70"/>
      <c r="B2" s="74" t="s">
        <v>205</v>
      </c>
      <c r="C2" s="74"/>
      <c r="D2" s="74"/>
      <c r="E2" s="74"/>
      <c r="F2" s="74"/>
      <c r="G2" s="74"/>
      <c r="H2" s="74"/>
      <c r="I2" s="90"/>
    </row>
    <row r="3" s="68" customFormat="1" ht="19.55" customHeight="1" spans="1:9">
      <c r="A3" s="75"/>
      <c r="B3" s="76" t="s">
        <v>4</v>
      </c>
      <c r="C3" s="76"/>
      <c r="D3" s="76"/>
      <c r="E3" s="76"/>
      <c r="G3" s="75"/>
      <c r="H3" s="91" t="s">
        <v>5</v>
      </c>
      <c r="I3" s="90"/>
    </row>
    <row r="4" s="68" customFormat="1" ht="24.4" customHeight="1" spans="1:9">
      <c r="A4" s="73"/>
      <c r="B4" s="36" t="s">
        <v>8</v>
      </c>
      <c r="C4" s="36"/>
      <c r="D4" s="36"/>
      <c r="E4" s="36"/>
      <c r="F4" s="36" t="s">
        <v>75</v>
      </c>
      <c r="G4" s="36"/>
      <c r="H4" s="36"/>
      <c r="I4" s="90"/>
    </row>
    <row r="5" s="68" customFormat="1" ht="24.4" customHeight="1" spans="1:9">
      <c r="A5" s="73"/>
      <c r="B5" s="36" t="s">
        <v>79</v>
      </c>
      <c r="C5" s="36"/>
      <c r="D5" s="36" t="s">
        <v>71</v>
      </c>
      <c r="E5" s="36" t="s">
        <v>59</v>
      </c>
      <c r="F5" s="36" t="s">
        <v>60</v>
      </c>
      <c r="G5" s="36" t="s">
        <v>206</v>
      </c>
      <c r="H5" s="36" t="s">
        <v>207</v>
      </c>
      <c r="I5" s="90"/>
    </row>
    <row r="6" s="68" customFormat="1" ht="24.4" customHeight="1" spans="1:9">
      <c r="A6" s="71"/>
      <c r="B6" s="36" t="s">
        <v>80</v>
      </c>
      <c r="C6" s="36" t="s">
        <v>81</v>
      </c>
      <c r="D6" s="36"/>
      <c r="E6" s="36"/>
      <c r="F6" s="36"/>
      <c r="G6" s="36"/>
      <c r="H6" s="36"/>
      <c r="I6" s="90"/>
    </row>
    <row r="7" s="68" customFormat="1" ht="22.8" customHeight="1" spans="1:9">
      <c r="A7" s="73"/>
      <c r="B7" s="36"/>
      <c r="C7" s="36"/>
      <c r="D7" s="36"/>
      <c r="E7" s="36" t="s">
        <v>72</v>
      </c>
      <c r="F7" s="61">
        <f>SUM(G7:H7)</f>
        <v>1590.26</v>
      </c>
      <c r="G7" s="61">
        <v>1490.2</v>
      </c>
      <c r="H7" s="61">
        <v>100.06</v>
      </c>
      <c r="I7" s="90"/>
    </row>
    <row r="8" s="68" customFormat="1" ht="22.8" customHeight="1" spans="1:9">
      <c r="A8" s="73"/>
      <c r="B8" s="36">
        <v>301</v>
      </c>
      <c r="C8" s="136" t="s">
        <v>83</v>
      </c>
      <c r="D8" s="36">
        <v>302001</v>
      </c>
      <c r="E8" s="36" t="s">
        <v>166</v>
      </c>
      <c r="F8" s="63">
        <f>G8+H8</f>
        <v>127.85</v>
      </c>
      <c r="G8" s="63">
        <v>127.85</v>
      </c>
      <c r="H8" s="63"/>
      <c r="I8" s="90"/>
    </row>
    <row r="9" s="68" customFormat="1" ht="22.8" customHeight="1" spans="1:9">
      <c r="A9" s="73"/>
      <c r="B9" s="36">
        <v>301</v>
      </c>
      <c r="C9" s="136" t="s">
        <v>84</v>
      </c>
      <c r="D9" s="36">
        <v>302001</v>
      </c>
      <c r="E9" s="36" t="s">
        <v>167</v>
      </c>
      <c r="F9" s="63">
        <f t="shared" ref="F9:F29" si="0">G9+H9</f>
        <v>66.08</v>
      </c>
      <c r="G9" s="63">
        <v>66.08</v>
      </c>
      <c r="H9" s="63"/>
      <c r="I9" s="90"/>
    </row>
    <row r="10" s="68" customFormat="1" ht="22.8" customHeight="1" spans="1:9">
      <c r="A10" s="73"/>
      <c r="B10" s="36">
        <v>301</v>
      </c>
      <c r="C10" s="136" t="s">
        <v>86</v>
      </c>
      <c r="D10" s="36">
        <v>302001</v>
      </c>
      <c r="E10" s="36" t="s">
        <v>168</v>
      </c>
      <c r="F10" s="63">
        <f t="shared" si="0"/>
        <v>137.3</v>
      </c>
      <c r="G10" s="63">
        <v>137.3</v>
      </c>
      <c r="H10" s="63"/>
      <c r="I10" s="90"/>
    </row>
    <row r="11" s="68" customFormat="1" ht="22.8" customHeight="1" spans="1:9">
      <c r="A11" s="73"/>
      <c r="B11" s="36">
        <v>301</v>
      </c>
      <c r="C11" s="136" t="s">
        <v>106</v>
      </c>
      <c r="D11" s="36">
        <v>302001</v>
      </c>
      <c r="E11" s="36" t="s">
        <v>169</v>
      </c>
      <c r="F11" s="63">
        <f t="shared" si="0"/>
        <v>61.5</v>
      </c>
      <c r="G11" s="63">
        <v>61.5</v>
      </c>
      <c r="H11" s="63"/>
      <c r="I11" s="90"/>
    </row>
    <row r="12" s="68" customFormat="1" ht="22.8" customHeight="1" spans="1:9">
      <c r="A12" s="73"/>
      <c r="B12" s="36">
        <v>301</v>
      </c>
      <c r="C12" s="136" t="s">
        <v>103</v>
      </c>
      <c r="D12" s="36">
        <v>302001</v>
      </c>
      <c r="E12" s="36" t="s">
        <v>170</v>
      </c>
      <c r="F12" s="63">
        <f t="shared" si="0"/>
        <v>56.94</v>
      </c>
      <c r="G12" s="63">
        <v>56.94</v>
      </c>
      <c r="H12" s="63"/>
      <c r="I12" s="90"/>
    </row>
    <row r="13" s="68" customFormat="1" ht="22.8" customHeight="1" spans="1:9">
      <c r="A13" s="73"/>
      <c r="B13" s="36">
        <v>301</v>
      </c>
      <c r="C13" s="136" t="s">
        <v>171</v>
      </c>
      <c r="D13" s="36">
        <v>302001</v>
      </c>
      <c r="E13" s="36" t="s">
        <v>172</v>
      </c>
      <c r="F13" s="63">
        <f t="shared" si="0"/>
        <v>28.47</v>
      </c>
      <c r="G13" s="63">
        <v>28.47</v>
      </c>
      <c r="H13" s="63"/>
      <c r="I13" s="90"/>
    </row>
    <row r="14" s="68" customFormat="1" ht="22.8" customHeight="1" spans="1:9">
      <c r="A14" s="73"/>
      <c r="B14" s="36">
        <v>301</v>
      </c>
      <c r="C14" s="136" t="s">
        <v>173</v>
      </c>
      <c r="D14" s="36">
        <v>302001</v>
      </c>
      <c r="E14" s="36" t="s">
        <v>174</v>
      </c>
      <c r="F14" s="63">
        <f t="shared" si="0"/>
        <v>30.24</v>
      </c>
      <c r="G14" s="63">
        <v>30.24</v>
      </c>
      <c r="H14" s="63"/>
      <c r="I14" s="90"/>
    </row>
    <row r="15" s="68" customFormat="1" ht="22.8" customHeight="1" spans="1:9">
      <c r="A15" s="73"/>
      <c r="B15" s="36">
        <v>301</v>
      </c>
      <c r="C15" s="136" t="s">
        <v>108</v>
      </c>
      <c r="D15" s="36">
        <v>302001</v>
      </c>
      <c r="E15" s="36" t="s">
        <v>175</v>
      </c>
      <c r="F15" s="63">
        <f t="shared" si="0"/>
        <v>19.31</v>
      </c>
      <c r="G15" s="63">
        <v>19.31</v>
      </c>
      <c r="H15" s="63"/>
      <c r="I15" s="90"/>
    </row>
    <row r="16" s="68" customFormat="1" ht="22.8" customHeight="1" spans="1:9">
      <c r="A16" s="73"/>
      <c r="B16" s="36">
        <v>301</v>
      </c>
      <c r="C16" s="136" t="s">
        <v>176</v>
      </c>
      <c r="D16" s="36">
        <v>302001</v>
      </c>
      <c r="E16" s="36" t="s">
        <v>177</v>
      </c>
      <c r="F16" s="63">
        <f t="shared" si="0"/>
        <v>1.88</v>
      </c>
      <c r="G16" s="63">
        <v>1.88</v>
      </c>
      <c r="H16" s="63"/>
      <c r="I16" s="90"/>
    </row>
    <row r="17" ht="22.8" customHeight="1" spans="1:9">
      <c r="A17" s="84"/>
      <c r="B17" s="36">
        <v>301</v>
      </c>
      <c r="C17" s="136" t="s">
        <v>178</v>
      </c>
      <c r="D17" s="36">
        <v>302001</v>
      </c>
      <c r="E17" s="36" t="s">
        <v>110</v>
      </c>
      <c r="F17" s="63">
        <f t="shared" si="0"/>
        <v>47.13</v>
      </c>
      <c r="G17" s="63">
        <v>47.13</v>
      </c>
      <c r="H17" s="92"/>
      <c r="I17" s="93"/>
    </row>
    <row r="18" ht="22.8" customHeight="1" spans="1:9">
      <c r="B18" s="36">
        <v>301</v>
      </c>
      <c r="C18" s="36">
        <v>99</v>
      </c>
      <c r="D18" s="36">
        <v>302001</v>
      </c>
      <c r="E18" s="36" t="s">
        <v>179</v>
      </c>
      <c r="F18" s="63">
        <f t="shared" si="0"/>
        <v>869.16</v>
      </c>
      <c r="G18" s="63">
        <v>869.16</v>
      </c>
      <c r="H18" s="94"/>
    </row>
    <row r="19" ht="22.8" customHeight="1" spans="1:9">
      <c r="B19" s="36">
        <v>302</v>
      </c>
      <c r="C19" s="136" t="s">
        <v>83</v>
      </c>
      <c r="D19" s="36">
        <v>302001</v>
      </c>
      <c r="E19" s="36" t="s">
        <v>180</v>
      </c>
      <c r="F19" s="63">
        <f t="shared" si="0"/>
        <v>19</v>
      </c>
      <c r="G19" s="94"/>
      <c r="H19" s="63">
        <v>19</v>
      </c>
    </row>
    <row r="20" ht="22.8" customHeight="1" spans="1:9">
      <c r="B20" s="36">
        <v>302</v>
      </c>
      <c r="C20" s="136" t="s">
        <v>89</v>
      </c>
      <c r="D20" s="36">
        <v>302001</v>
      </c>
      <c r="E20" s="36" t="s">
        <v>181</v>
      </c>
      <c r="F20" s="63">
        <f t="shared" si="0"/>
        <v>2</v>
      </c>
      <c r="G20" s="94"/>
      <c r="H20" s="63">
        <v>2</v>
      </c>
    </row>
    <row r="21" ht="22.8" customHeight="1" spans="1:9">
      <c r="B21" s="36">
        <v>302</v>
      </c>
      <c r="C21" s="136" t="s">
        <v>91</v>
      </c>
      <c r="D21" s="36">
        <v>302001</v>
      </c>
      <c r="E21" s="36" t="s">
        <v>182</v>
      </c>
      <c r="F21" s="63">
        <f t="shared" si="0"/>
        <v>3</v>
      </c>
      <c r="G21" s="94"/>
      <c r="H21" s="95">
        <v>3</v>
      </c>
    </row>
    <row r="22" ht="22.8" customHeight="1" spans="1:9">
      <c r="B22" s="36">
        <v>302</v>
      </c>
      <c r="C22" s="136" t="s">
        <v>106</v>
      </c>
      <c r="D22" s="36">
        <v>302001</v>
      </c>
      <c r="E22" s="36" t="s">
        <v>183</v>
      </c>
      <c r="F22" s="63">
        <f t="shared" si="0"/>
        <v>7.89</v>
      </c>
      <c r="G22" s="94"/>
      <c r="H22" s="95">
        <v>7.89</v>
      </c>
    </row>
    <row r="23" ht="22.8" customHeight="1" spans="1:9">
      <c r="B23" s="36">
        <v>302</v>
      </c>
      <c r="C23" s="36">
        <v>11</v>
      </c>
      <c r="D23" s="36">
        <v>302001</v>
      </c>
      <c r="E23" s="36" t="s">
        <v>184</v>
      </c>
      <c r="F23" s="63">
        <f t="shared" si="0"/>
        <v>12.7</v>
      </c>
      <c r="G23" s="94"/>
      <c r="H23" s="95">
        <v>12.7</v>
      </c>
    </row>
    <row r="24" ht="22.8" customHeight="1" spans="1:9">
      <c r="B24" s="36">
        <v>302</v>
      </c>
      <c r="C24" s="36">
        <v>28</v>
      </c>
      <c r="D24" s="36">
        <v>302001</v>
      </c>
      <c r="E24" s="36" t="s">
        <v>208</v>
      </c>
      <c r="F24" s="63">
        <f t="shared" si="0"/>
        <v>18.33</v>
      </c>
      <c r="G24" s="94"/>
      <c r="H24" s="95">
        <v>18.33</v>
      </c>
    </row>
    <row r="25" ht="22.8" customHeight="1" spans="1:9">
      <c r="B25" s="36">
        <v>302</v>
      </c>
      <c r="C25" s="36">
        <v>31</v>
      </c>
      <c r="D25" s="36">
        <v>302001</v>
      </c>
      <c r="E25" s="36" t="s">
        <v>190</v>
      </c>
      <c r="F25" s="63">
        <f t="shared" si="0"/>
        <v>5.91</v>
      </c>
      <c r="G25" s="94"/>
      <c r="H25" s="95">
        <v>5.91</v>
      </c>
    </row>
    <row r="26" ht="22.8" customHeight="1" spans="1:9">
      <c r="B26" s="36">
        <v>302</v>
      </c>
      <c r="C26" s="36">
        <v>39</v>
      </c>
      <c r="D26" s="36">
        <v>302001</v>
      </c>
      <c r="E26" s="36" t="s">
        <v>191</v>
      </c>
      <c r="F26" s="63">
        <f t="shared" si="0"/>
        <v>11.4</v>
      </c>
      <c r="G26" s="94"/>
      <c r="H26" s="95">
        <v>11.4</v>
      </c>
    </row>
    <row r="27" ht="22.8" customHeight="1" spans="1:9">
      <c r="B27" s="36">
        <v>302</v>
      </c>
      <c r="C27" s="36">
        <v>99</v>
      </c>
      <c r="D27" s="36">
        <v>302001</v>
      </c>
      <c r="E27" s="36" t="s">
        <v>192</v>
      </c>
      <c r="F27" s="63">
        <f t="shared" si="0"/>
        <v>19.82</v>
      </c>
      <c r="G27" s="94"/>
      <c r="H27" s="95">
        <v>19.82</v>
      </c>
    </row>
    <row r="28" ht="22.8" customHeight="1" spans="1:9">
      <c r="B28" s="36">
        <v>303</v>
      </c>
      <c r="C28" s="136" t="s">
        <v>89</v>
      </c>
      <c r="D28" s="36">
        <v>302001</v>
      </c>
      <c r="E28" s="36" t="s">
        <v>193</v>
      </c>
      <c r="F28" s="63">
        <f t="shared" si="0"/>
        <v>32.4</v>
      </c>
      <c r="G28" s="63">
        <v>32.4</v>
      </c>
      <c r="H28" s="94"/>
    </row>
    <row r="29" ht="22.8" customHeight="1" spans="1:9">
      <c r="B29" s="36">
        <v>303</v>
      </c>
      <c r="C29" s="136" t="s">
        <v>106</v>
      </c>
      <c r="D29" s="36">
        <v>302001</v>
      </c>
      <c r="E29" s="36" t="s">
        <v>194</v>
      </c>
      <c r="F29" s="63">
        <f t="shared" si="0"/>
        <v>11.96</v>
      </c>
      <c r="G29" s="63">
        <v>11.96</v>
      </c>
      <c r="H29" s="94"/>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0.904861111111111"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pane ySplit="5" topLeftCell="A6" activePane="bottomLeft" state="frozen"/>
      <selection/>
      <selection pane="bottomLeft" activeCell="G14" sqref="G14"/>
    </sheetView>
  </sheetViews>
  <sheetFormatPr defaultColWidth="10" defaultRowHeight="13.5" outlineLevelCol="7"/>
  <cols>
    <col min="1" max="1" width="1.53333333333333" style="69" customWidth="1"/>
    <col min="2" max="4" width="6.63333333333333" style="69" customWidth="1"/>
    <col min="5" max="5" width="26.6333333333333" style="69" customWidth="1"/>
    <col min="6" max="6" width="48.6333333333333" style="69" customWidth="1"/>
    <col min="7" max="7" width="26.6333333333333" style="69" customWidth="1"/>
    <col min="8" max="8" width="1.53333333333333" style="69" customWidth="1"/>
    <col min="9" max="10" width="9.76666666666667" style="69" customWidth="1"/>
    <col min="11" max="16384" width="10" style="69"/>
  </cols>
  <sheetData>
    <row r="1" ht="25" customHeight="1" spans="1:8">
      <c r="A1" s="70"/>
      <c r="B1" s="29"/>
      <c r="C1" s="29"/>
      <c r="D1" s="29"/>
      <c r="E1" s="71"/>
      <c r="F1" s="71"/>
      <c r="G1" s="72" t="s">
        <v>209</v>
      </c>
      <c r="H1" s="73"/>
    </row>
    <row r="2" ht="22.8" customHeight="1" spans="1:8">
      <c r="A2" s="70"/>
      <c r="B2" s="74" t="s">
        <v>210</v>
      </c>
      <c r="C2" s="74"/>
      <c r="D2" s="74"/>
      <c r="E2" s="74"/>
      <c r="F2" s="74"/>
      <c r="G2" s="74"/>
      <c r="H2" s="73" t="s">
        <v>58</v>
      </c>
    </row>
    <row r="3" s="68" customFormat="1" ht="19.55" customHeight="1" spans="1:8">
      <c r="A3" s="75"/>
      <c r="B3" s="76" t="s">
        <v>4</v>
      </c>
      <c r="C3" s="76"/>
      <c r="D3" s="76"/>
      <c r="E3" s="76"/>
      <c r="F3" s="76"/>
      <c r="G3" s="77" t="s">
        <v>5</v>
      </c>
      <c r="H3" s="78"/>
    </row>
    <row r="4" s="68" customFormat="1" ht="24.4" customHeight="1" spans="1:8">
      <c r="A4" s="79"/>
      <c r="B4" s="36" t="s">
        <v>79</v>
      </c>
      <c r="C4" s="36"/>
      <c r="D4" s="36"/>
      <c r="E4" s="36" t="s">
        <v>71</v>
      </c>
      <c r="F4" s="36" t="s">
        <v>59</v>
      </c>
      <c r="G4" s="36" t="s">
        <v>211</v>
      </c>
      <c r="H4" s="80"/>
    </row>
    <row r="5" s="68" customFormat="1" ht="24.4" customHeight="1" spans="1:8">
      <c r="A5" s="79"/>
      <c r="B5" s="36" t="s">
        <v>80</v>
      </c>
      <c r="C5" s="36" t="s">
        <v>81</v>
      </c>
      <c r="D5" s="36" t="s">
        <v>82</v>
      </c>
      <c r="E5" s="36"/>
      <c r="F5" s="36"/>
      <c r="G5" s="36"/>
      <c r="H5" s="81"/>
    </row>
    <row r="6" s="68" customFormat="1" ht="22.8" customHeight="1" spans="1:8">
      <c r="A6" s="82"/>
      <c r="B6" s="36"/>
      <c r="C6" s="36"/>
      <c r="D6" s="36"/>
      <c r="E6" s="36"/>
      <c r="F6" s="36" t="s">
        <v>72</v>
      </c>
      <c r="G6" s="61">
        <v>3026.94</v>
      </c>
      <c r="H6" s="83"/>
    </row>
    <row r="7" s="68" customFormat="1" ht="22.8" customHeight="1" spans="1:8">
      <c r="A7" s="82"/>
      <c r="B7" s="36">
        <v>201</v>
      </c>
      <c r="C7" s="136" t="s">
        <v>83</v>
      </c>
      <c r="D7" s="136" t="s">
        <v>84</v>
      </c>
      <c r="E7" s="36">
        <v>302001</v>
      </c>
      <c r="F7" s="36" t="s">
        <v>85</v>
      </c>
      <c r="G7" s="63">
        <v>20</v>
      </c>
      <c r="H7" s="83"/>
    </row>
    <row r="8" s="68" customFormat="1" ht="22.8" customHeight="1" spans="1:8">
      <c r="A8" s="82"/>
      <c r="B8" s="36">
        <v>201</v>
      </c>
      <c r="C8" s="136" t="s">
        <v>86</v>
      </c>
      <c r="D8" s="136" t="s">
        <v>84</v>
      </c>
      <c r="E8" s="36">
        <v>302001</v>
      </c>
      <c r="F8" s="36" t="s">
        <v>85</v>
      </c>
      <c r="G8" s="63">
        <v>60.7</v>
      </c>
      <c r="H8" s="83"/>
    </row>
    <row r="9" s="68" customFormat="1" ht="22.8" customHeight="1" spans="1:8">
      <c r="A9" s="82"/>
      <c r="B9" s="36">
        <v>208</v>
      </c>
      <c r="C9" s="36">
        <v>30</v>
      </c>
      <c r="D9" s="36">
        <v>99</v>
      </c>
      <c r="E9" s="36">
        <v>302001</v>
      </c>
      <c r="F9" s="36" t="s">
        <v>94</v>
      </c>
      <c r="G9" s="63">
        <v>10.04</v>
      </c>
      <c r="H9" s="83"/>
    </row>
    <row r="10" s="68" customFormat="1" ht="22.8" customHeight="1" spans="1:8">
      <c r="A10" s="82"/>
      <c r="B10" s="36">
        <v>212</v>
      </c>
      <c r="C10" s="136" t="s">
        <v>83</v>
      </c>
      <c r="D10" s="136" t="s">
        <v>98</v>
      </c>
      <c r="E10" s="36">
        <v>302001</v>
      </c>
      <c r="F10" s="36" t="s">
        <v>99</v>
      </c>
      <c r="G10" s="63">
        <v>6.75</v>
      </c>
      <c r="H10" s="83"/>
    </row>
    <row r="11" s="68" customFormat="1" ht="22.8" customHeight="1" spans="1:8">
      <c r="A11" s="82"/>
      <c r="B11" s="36">
        <v>212</v>
      </c>
      <c r="C11" s="136" t="s">
        <v>83</v>
      </c>
      <c r="D11" s="36">
        <v>99</v>
      </c>
      <c r="E11" s="36">
        <v>302001</v>
      </c>
      <c r="F11" s="36" t="s">
        <v>100</v>
      </c>
      <c r="G11" s="63">
        <v>266.45</v>
      </c>
      <c r="H11" s="83"/>
    </row>
    <row r="12" s="68" customFormat="1" ht="22.8" customHeight="1" spans="1:8">
      <c r="A12" s="82"/>
      <c r="B12" s="36">
        <v>212</v>
      </c>
      <c r="C12" s="136" t="s">
        <v>86</v>
      </c>
      <c r="D12" s="36">
        <v>99</v>
      </c>
      <c r="E12" s="36">
        <v>302001</v>
      </c>
      <c r="F12" s="36" t="s">
        <v>101</v>
      </c>
      <c r="G12" s="63">
        <v>70</v>
      </c>
      <c r="H12" s="83"/>
    </row>
    <row r="13" s="68" customFormat="1" ht="22.8" customHeight="1" spans="1:8">
      <c r="A13" s="82"/>
      <c r="B13" s="36">
        <v>212</v>
      </c>
      <c r="C13" s="136" t="s">
        <v>89</v>
      </c>
      <c r="D13" s="136" t="s">
        <v>83</v>
      </c>
      <c r="E13" s="36">
        <v>302001</v>
      </c>
      <c r="F13" s="36" t="s">
        <v>203</v>
      </c>
      <c r="G13" s="63">
        <v>44.44</v>
      </c>
      <c r="H13" s="83"/>
    </row>
    <row r="14" s="68" customFormat="1" ht="22.8" customHeight="1" spans="1:8">
      <c r="A14" s="82"/>
      <c r="B14" s="36">
        <v>221</v>
      </c>
      <c r="C14" s="136" t="s">
        <v>83</v>
      </c>
      <c r="D14" s="36">
        <v>11</v>
      </c>
      <c r="E14" s="36">
        <v>302001</v>
      </c>
      <c r="F14" s="36" t="s">
        <v>109</v>
      </c>
      <c r="G14" s="63">
        <v>48.56</v>
      </c>
      <c r="H14" s="83"/>
    </row>
    <row r="15" s="68" customFormat="1" ht="22.8" customHeight="1" spans="1:8">
      <c r="A15" s="79"/>
      <c r="B15" s="36">
        <v>224</v>
      </c>
      <c r="C15" s="136" t="s">
        <v>83</v>
      </c>
      <c r="D15" s="36">
        <v>99</v>
      </c>
      <c r="E15" s="36">
        <v>302001</v>
      </c>
      <c r="F15" s="36" t="s">
        <v>113</v>
      </c>
      <c r="G15" s="63">
        <v>2500</v>
      </c>
      <c r="H15" s="80"/>
    </row>
    <row r="16" s="68" customFormat="1" ht="22.8" customHeight="1" spans="1:8">
      <c r="A16" s="79"/>
      <c r="B16" s="64"/>
      <c r="C16" s="64"/>
      <c r="D16" s="64"/>
      <c r="E16" s="64"/>
      <c r="F16" s="64" t="s">
        <v>22</v>
      </c>
      <c r="G16" s="63"/>
      <c r="H16" s="80"/>
    </row>
    <row r="17" s="68" customFormat="1" ht="22.8" customHeight="1" spans="1:8">
      <c r="A17" s="79"/>
      <c r="B17" s="64"/>
      <c r="C17" s="64"/>
      <c r="D17" s="64"/>
      <c r="E17" s="64"/>
      <c r="F17" s="64" t="s">
        <v>132</v>
      </c>
      <c r="G17" s="63"/>
      <c r="H17" s="81"/>
    </row>
    <row r="18" s="68" customFormat="1" ht="22.8" customHeight="1" spans="1:8">
      <c r="A18" s="79"/>
      <c r="B18" s="64"/>
      <c r="C18" s="64"/>
      <c r="D18" s="64"/>
      <c r="E18" s="64"/>
      <c r="F18" s="64" t="s">
        <v>212</v>
      </c>
      <c r="G18" s="63"/>
      <c r="H18" s="81"/>
    </row>
    <row r="19" ht="9.75" customHeight="1" spans="1:8">
      <c r="A19" s="84"/>
      <c r="B19" s="85"/>
      <c r="C19" s="85"/>
      <c r="D19" s="85"/>
      <c r="E19" s="85"/>
      <c r="F19" s="84"/>
      <c r="G19" s="84"/>
      <c r="H19" s="86"/>
    </row>
  </sheetData>
  <mergeCells count="6">
    <mergeCell ref="B2:G2"/>
    <mergeCell ref="B3:F3"/>
    <mergeCell ref="B4:D4"/>
    <mergeCell ref="E4:E5"/>
    <mergeCell ref="F4:F5"/>
    <mergeCell ref="G4:G5"/>
  </mergeCells>
  <printOptions horizontalCentered="1"/>
  <pageMargins left="0.472222222222222" right="0.590277777777778" top="0.865972222222222" bottom="0.66875"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WPS_1750387177</cp:lastModifiedBy>
  <dcterms:created xsi:type="dcterms:W3CDTF">2022-03-04T19:28:00Z</dcterms:created>
  <dcterms:modified xsi:type="dcterms:W3CDTF">2026-05-06T01:39:04Z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6669412ECFCE4B299903AA83C23C81FA</vt:lpwstr>
  </property>
  <property fmtid="{D5CDD505-2E9C-101B-9397-08002B2CF9AE}" pid="4" name="KSOReadingLayout">
    <vt:bool>true</vt:bool>
  </property>
  <property fmtid="{D5CDD505-2E9C-101B-9397-08002B2CF9AE}" pid="5" name="CalculationRule">
    <vt:i4>0</vt:i4>
  </property>
</Properties>
</file>