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 activeTab="13"/>
  </bookViews>
  <sheets>
    <sheet name="封面 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'1'!$B$1:E40</definedName>
    <definedName name="_xlnm.Print_Area" localSheetId="3">'1-2'!$B$1:K22</definedName>
    <definedName name="_xlnm.Print_Area" localSheetId="0">'封面 '!$A$1:A3</definedName>
    <definedName name="_xlnm.Print_Area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6" l="1"/>
  <c r="F10" i="16"/>
  <c r="E10" i="16"/>
  <c r="E9" i="16"/>
  <c r="E8" i="16"/>
  <c r="E7" i="16"/>
  <c r="G6" i="9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H7" i="8"/>
  <c r="G7" i="8"/>
  <c r="F7" i="8"/>
  <c r="H7" i="7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J7" i="6"/>
  <c r="I7" i="6"/>
  <c r="H7" i="6"/>
  <c r="F6" i="5"/>
  <c r="E6" i="5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I7" i="4"/>
  <c r="H7" i="4"/>
  <c r="G7" i="4"/>
  <c r="F7" i="3"/>
  <c r="D7" i="3"/>
  <c r="E40" i="2"/>
</calcChain>
</file>

<file path=xl/sharedStrings.xml><?xml version="1.0" encoding="utf-8"?>
<sst xmlns="http://schemas.openxmlformats.org/spreadsheetml/2006/main" count="796" uniqueCount="370">
  <si>
    <t xml:space="preserve">攀枝花市东区发展和改革局部门     2026年部门预算
</t>
  </si>
  <si>
    <t>报送日期：2026年4月14日</t>
  </si>
  <si>
    <t>表1</t>
  </si>
  <si>
    <t xml:space="preserve"> </t>
  </si>
  <si>
    <t>部门收支总表</t>
  </si>
  <si>
    <t>部门：攀枝花市东区发展和改革局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</si>
  <si>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</si>
  <si>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</si>
  <si>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</si>
  <si>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</si>
  <si>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</si>
  <si>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</si>
  <si>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</si>
  <si>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</si>
  <si>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</si>
  <si>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</si>
  <si>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</si>
  <si>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</si>
  <si>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</si>
  <si>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</si>
  <si>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</si>
  <si>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</si>
  <si>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</si>
  <si>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</si>
  <si>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</si>
  <si>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</si>
  <si>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</si>
  <si>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</si>
  <si>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</si>
  <si>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</si>
  <si>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</si>
  <si>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</si>
  <si>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</si>
  <si>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</si>
  <si>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</si>
  <si>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</si>
  <si>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</si>
  <si>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</si>
  <si>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t>二十一、粮油物资储备支出</t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</si>
  <si>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</si>
  <si>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</si>
  <si>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</si>
  <si>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</si>
  <si>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</si>
  <si>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</si>
  <si>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</si>
  <si>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</si>
  <si>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</si>
  <si>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</si>
  <si>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</si>
  <si>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</si>
  <si>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</si>
  <si>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</si>
  <si>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</si>
  <si>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</si>
  <si>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</si>
  <si>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</si>
  <si>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</si>
  <si>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</si>
  <si>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</si>
  <si>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</si>
  <si>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</si>
  <si>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</si>
  <si>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</si>
  <si>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</si>
  <si>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</si>
  <si>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</si>
  <si>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</si>
  <si>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</si>
  <si>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</si>
  <si>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</si>
  <si>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</si>
  <si>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</si>
  <si>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 xml:space="preserve">  023001</t>
  </si>
  <si>
    <t xml:space="preserve">  住房公积金</t>
  </si>
  <si>
    <t xml:space="preserve">  行政运行</t>
  </si>
  <si>
    <t xml:space="preserve">  事业运行</t>
  </si>
  <si>
    <t xml:space="preserve">  未归口管理的行政单位离退休</t>
  </si>
  <si>
    <t>战略规划与实施</t>
  </si>
  <si>
    <t xml:space="preserve">  行政单位医疗</t>
  </si>
  <si>
    <t xml:space="preserve">  物价管理</t>
  </si>
  <si>
    <t xml:space="preserve">  事业单位医疗</t>
  </si>
  <si>
    <t xml:space="preserve">  机关事业单位基本养老保险缴费支出</t>
  </si>
  <si>
    <t>机关事业单位职业年金缴费支出</t>
  </si>
  <si>
    <t xml:space="preserve">  公务员医疗补助</t>
  </si>
  <si>
    <t xml:space="preserve">  一般行政管理事务</t>
  </si>
  <si>
    <t>粮油物资储备支出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</si>
  <si>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</si>
  <si>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</si>
  <si>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</si>
  <si>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</si>
  <si>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</si>
  <si>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</si>
  <si>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</si>
  <si>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</si>
  <si>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</si>
  <si>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</si>
  <si>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221</t>
  </si>
  <si>
    <t>02</t>
  </si>
  <si>
    <t>01</t>
  </si>
  <si>
    <t>201</t>
  </si>
  <si>
    <t>04</t>
  </si>
  <si>
    <t>50</t>
  </si>
  <si>
    <t>208</t>
  </si>
  <si>
    <t>05</t>
  </si>
  <si>
    <t>210</t>
  </si>
  <si>
    <t>11</t>
  </si>
  <si>
    <t>08</t>
  </si>
  <si>
    <t>06</t>
  </si>
  <si>
    <t>03</t>
  </si>
  <si>
    <t>222</t>
  </si>
  <si>
    <t>21</t>
  </si>
  <si>
    <t>物资保管保养</t>
  </si>
  <si>
    <r>
      <rPr>
        <sz val="11"/>
        <rFont val="宋体"/>
        <family val="3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</si>
  <si>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</si>
  <si>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</si>
  <si>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</si>
  <si>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</si>
  <si>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</si>
  <si>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</si>
  <si>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</si>
  <si>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</si>
  <si>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</si>
  <si>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</si>
  <si>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</si>
  <si>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</si>
  <si>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</si>
  <si>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</si>
  <si>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</si>
  <si>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</si>
  <si>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</si>
  <si>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</si>
  <si>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</si>
  <si>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</si>
  <si>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</si>
  <si>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</si>
  <si>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</si>
  <si>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</si>
  <si>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</si>
  <si>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</si>
  <si>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</si>
  <si>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</si>
  <si>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</si>
  <si>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</si>
  <si>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</si>
  <si>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</si>
  <si>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</si>
  <si>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</si>
  <si>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</si>
  <si>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</si>
  <si>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</si>
  <si>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</si>
  <si>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</si>
  <si>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</si>
  <si>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</si>
  <si>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</si>
  <si>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</si>
  <si>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</si>
  <si>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</si>
  <si>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</si>
  <si>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</si>
  <si>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</si>
  <si>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</si>
  <si>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</si>
  <si>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</si>
  <si>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</si>
  <si>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</si>
  <si>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绩效工资</t>
  </si>
  <si>
    <t>奖金</t>
  </si>
  <si>
    <t>其他工资福利支出</t>
  </si>
  <si>
    <t xml:space="preserve">  职工基本医疗保险缴费</t>
  </si>
  <si>
    <t>公务员医疗补助缴费</t>
  </si>
  <si>
    <t xml:space="preserve">  机关事业单位基本养老保险缴费</t>
  </si>
  <si>
    <t xml:space="preserve"> 职业年金缴费</t>
  </si>
  <si>
    <t>其他社会保障缴费</t>
  </si>
  <si>
    <t>办公经费</t>
  </si>
  <si>
    <t>印刷费</t>
  </si>
  <si>
    <t>公务接待费</t>
  </si>
  <si>
    <t>差旅费</t>
  </si>
  <si>
    <t>邮电费</t>
  </si>
  <si>
    <t>电费</t>
  </si>
  <si>
    <t>水费</t>
  </si>
  <si>
    <t>会议费</t>
  </si>
  <si>
    <t>培训费</t>
  </si>
  <si>
    <t>劳务费</t>
  </si>
  <si>
    <t>委托业务费</t>
  </si>
  <si>
    <t>福利费</t>
  </si>
  <si>
    <t>工会经费</t>
  </si>
  <si>
    <t>其他交通费用</t>
  </si>
  <si>
    <t>其他商品服务支出</t>
  </si>
  <si>
    <t>医疗费补助</t>
  </si>
  <si>
    <t>生活补助</t>
  </si>
  <si>
    <t>物资储备</t>
  </si>
  <si>
    <t>表3</t>
  </si>
  <si>
    <t>一般公共预算支出预算表</t>
  </si>
  <si>
    <t>当年财政拨款安排</t>
  </si>
  <si>
    <t>一般行政管理事务</t>
  </si>
  <si>
    <t>行政单位离退休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</si>
  <si>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</si>
  <si>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</si>
  <si>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</si>
  <si>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</si>
  <si>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</si>
  <si>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</si>
  <si>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</si>
  <si>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政府投资项目管理经费</t>
  </si>
  <si>
    <t>东区粮食和物资储备专项经费</t>
  </si>
  <si>
    <t>涉税财物价格认证专项经费</t>
  </si>
  <si>
    <t>项目包装储备暨争取资金专项经费</t>
  </si>
  <si>
    <t>东区“十五五”规划编制专项经费</t>
  </si>
  <si>
    <t>办公楼搬迁经费</t>
  </si>
  <si>
    <r>
      <rPr>
        <sz val="11"/>
        <rFont val="宋体"/>
        <family val="3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</si>
  <si>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</si>
  <si>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</si>
  <si>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</si>
  <si>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</si>
  <si>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</si>
  <si>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</si>
  <si>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</si>
  <si>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</si>
  <si>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023001</t>
  </si>
  <si>
    <t>攀枝花市东区发展和改革局</t>
  </si>
  <si>
    <t>表4</t>
  </si>
  <si>
    <t xml:space="preserve">政府性基金预算支出预算表 </t>
  </si>
  <si>
    <t>本年政府性基金预算支出</t>
  </si>
  <si>
    <t>本单位没有该项预算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</si>
  <si>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</si>
  <si>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</si>
  <si>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</si>
  <si>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</si>
  <si>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</si>
  <si>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攀枝花市东区发展和改革局预算项目支出绩效目标汇总表</t>
  </si>
  <si>
    <t>编制部门：攀枝花市东区发展和改革局</t>
  </si>
  <si>
    <t>序号</t>
  </si>
  <si>
    <t>项目名称</t>
  </si>
  <si>
    <t>项目资金情况（单位：元）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</si>
  <si>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</si>
  <si>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</si>
  <si>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</si>
  <si>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</si>
  <si>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</si>
  <si>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</si>
  <si>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满意度指标</t>
  </si>
  <si>
    <t>其他绩效指标</t>
  </si>
  <si>
    <t>数量指标</t>
  </si>
  <si>
    <t>质量指标</t>
  </si>
  <si>
    <t>时效指标</t>
  </si>
  <si>
    <t>成本指标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</si>
  <si>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</si>
  <si>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</si>
  <si>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</si>
  <si>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</si>
  <si>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</si>
  <si>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</si>
  <si>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</si>
  <si>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 xml:space="preserve"> 根据部门职责规定，我局积极做好辖区政府投资项目评审、固定资产投资、县域经济、重点项目现场推进活动、信用体系及招商引资等重大工作，具体包括：1.提出全区全社会固定资产投资总规模、投资结构，编制年度投资计划，确保圆满完成市委市政府对东区下达的固定资产投资任务；2.牵头推动县域经济工作。对四川省县域经济监测平台中经济指标进行监测分析，加强省市协调，探索东区经济发展新路径，推进东区经济高质量发展，加快创建全国百强区；3.牵头组织省、市、区的重点项目现场推进活动。市、区各级主要领导对重点项目现场进行调研，2026年预计完成2次重点项目现场推进活动；4.招商引资。2026年将加大协调力度，积极做好招商引资工作，为地方经济社会发展服务。5.2026年积极做好辖区项目招投标及政府投资项目评审，预计评审全区政府投资项目约5个，将进一步加强政府投资项目的管理，规范政府投资行为。</t>
  </si>
  <si>
    <t>1：完成重点项目现场推进活动2次；2：争创县域经济发展强县，加快创建全国百强区；3.储备2个以上招商引资项目，力争招商引资资金3亿元以上。4.评审政府投资项目约5个</t>
  </si>
  <si>
    <t>1.实现增速3%，圆满完成东区固定资产投资任务；2.项目招投标、重点项目现场推进活动成功率100%；3.争创县域经济发展强县；4.储备2个以上招商引资项目，力争招商引资资金3亿元以上，为地方经济社会发展服务。5.项目招投标及政府投资项目评审完成率100%。</t>
  </si>
  <si>
    <t>2026年</t>
  </si>
  <si>
    <t>1.发改重大专项工作经费：印刷费3万元，会议费3万元，办公费3万元，小计9万元；2.政府投资项目专家评审费3万元；3.固定资产投资统计规范化建设技术咨询合同尾款5.68万元；4.重点项目现场推进活动展板制作、场地布置等相关费用2.32万元。</t>
  </si>
  <si>
    <t>1.提高财政资金使用效率5%以上；2.促进项目落地实施，争取项目资金4亿元以上，促进东区高质量发展；3.招商引资资金3亿元以上；4.创建全国百强区</t>
  </si>
  <si>
    <t>全社会固定资产投资预计增速3%</t>
  </si>
  <si>
    <t>创建全国百强区，推动东区高质量发展</t>
  </si>
  <si>
    <t>上级主管部门和服务对满意度90%以上</t>
  </si>
  <si>
    <t>2</t>
  </si>
  <si>
    <t>涉税财物价格认证专项工作经费</t>
  </si>
  <si>
    <t>根据价格认定工作职责，需聘请第三方检测机构对纪检监察、司法、行政案件中价格不明或有争议事物进行价格鉴定，预计完成涉税、涉案、涉纪的财物及服务的价格认定50起以上，涉及金额达数万元至数千万元不等。</t>
  </si>
  <si>
    <t>完成50起以上涉税、涉案、涉纪的财物及服务的价格认定，涉纪金额达数万元至数千万元不等。</t>
  </si>
  <si>
    <t>税务部门采纳率达到95%以上，无因认证失误引发的行政复议或诉讼案件</t>
  </si>
  <si>
    <t>委托第三方专业检测机构鉴定服务费3.5万元、资料印刷费1万元。</t>
  </si>
  <si>
    <t>纳税人对价格认证工作的知晓度达到80%以上</t>
  </si>
  <si>
    <t>提高政府公信力</t>
  </si>
  <si>
    <t>3</t>
  </si>
  <si>
    <t>东区粮食和物资储备经费</t>
  </si>
  <si>
    <t>区级储备粮食14000吨、食用油373吨。</t>
  </si>
  <si>
    <t>粮食质量检测合格率98%以上，粮食储备完好率100%</t>
  </si>
  <si>
    <t xml:space="preserve">1.区级储备粮油贷款利息87万元；2.区级储备粮油保管费100万元；3.粮食轮换费用200万元；4.粮食宣传经费0万元；5.粮食管理巡查监管（含粮食执法经费）和质量检测经费3万元；6.救灾物资购置、收储、轮换、日常管理经费10万元。       </t>
  </si>
  <si>
    <t>保持粮食价格稳定，粮食储备成本控制在预算范围内</t>
  </si>
  <si>
    <t>粮油市场供应率100%</t>
  </si>
  <si>
    <t>满足国家应急响应和粮油宏观调控的需要100%</t>
  </si>
  <si>
    <t>4</t>
  </si>
  <si>
    <t>东区项目包装储备及争取资金专项经费</t>
  </si>
  <si>
    <t xml:space="preserve">  依据《东区项目储备管理办法》，2026年预计包装储备30个以上争取资金项目，包装内容包括项目前期手续和项目可研、资金申请报告等，平均每个争取资金项目前期包装费用约28万元，预计共需经费1000万元。通过项目包装储备将为我区的向上争取资金、政策及招商引资工作打下坚实基础，落实项目带动发展战略，促进项目落地开工、投产达效，推动我区又好又快发展。</t>
  </si>
  <si>
    <t>包装储备争取资金项目30个以上</t>
  </si>
  <si>
    <t>项目包装储备通过率90%以上，项目资金使用合规率100%</t>
  </si>
  <si>
    <t xml:space="preserve">1.委托业务费929.66万元（预计包装30个项目以上，平均每个项目包装费用28万元）；2.印刷费5万元；3.差旅费3万元；4.东区县域经济高质量发展技术咨询服务政府采购项目合同款尾款59.34万元；5.办公费3万元。                        </t>
  </si>
  <si>
    <t>新增储备项目计划总投资≥50亿元，拟争取上级资金≥15亿元，以高质量的项目储备与资金保障，强力推动区域经济高质量发展。</t>
  </si>
  <si>
    <t>提升区域公共服务水平，城市更新与民生补短板项目≥20个，街道覆盖率≥80%。</t>
  </si>
  <si>
    <t>储备生态环保类项目占比≥20%，污染治理和节能降碳类项目不少于3个，推动经济社会绿色转型。</t>
  </si>
  <si>
    <t>建立项目包装储备长效机制，常态化储备各专项领域项目30个以上，项目入库率100%，提升区域项目管理能力，为未来发展奠定基础。</t>
  </si>
  <si>
    <t>5</t>
  </si>
  <si>
    <t>东区“十五五”规划编制专项工作经费</t>
  </si>
  <si>
    <t>按照国家、省、市部署要求及区委区政府工作安排，高标准、高质量完成东区“十五五”规划编制工作，形成以规划《纲要》为统领、各专项规划为支撑、与市级规划有效衔接的“十五五”规划体系，集中体现区委、区政府“十五五”时期的战略意图和施政方针，有力指导东区“十五五”时期经济社会高质量发展，加快建成产强城优人民幸福的现代化区域中心城区。</t>
  </si>
  <si>
    <t>1.编制送审公布1个总体规划《纲要》。2.编制完成22个专项规划编制，进一步细化落实“十五五”规划《纲要》重点领域、关键环节和重要区域的战略部署。</t>
  </si>
  <si>
    <t xml:space="preserve">1.已按政府采购程序委托第三方专业机构编制东区“十五五”规划《纲要》，按照合同约定，2026年需拨付编制费343000元（即合同总金额的70%）。
2.开展22个专项规划编制，进一步细化落实“十五五”规划《纲要》重点领域、关键环节和重要区域的战略部署，平均每个按3万元计算预算60.7万元。
3.“十五五”规划编制资料印刷、成果开发经费5万元。
</t>
  </si>
  <si>
    <t>地区生产总值保持稳定增长，争取年均增速与全市平均水平持平</t>
  </si>
  <si>
    <t>民生福祉持续改善，城镇居民人均可支配收入与经济增长基本同步，常住人口城镇化率保持在99%以上</t>
  </si>
  <si>
    <t>生态环境持续改善，空气质量优良天数比率保持在96%以上，地表水达到或好于Ⅲ类水体比例保持在100%。</t>
  </si>
  <si>
    <t>建立规划实施动态监测机制，形成的发展理念及路径可支撑东区未来5年高质量发展。</t>
  </si>
  <si>
    <t>6</t>
  </si>
  <si>
    <t xml:space="preserve"> 按照区政府统一安排，区发改局办公室将于2026年整体搬迁至原渡口商场4楼办公。通过搬迁经费投入，加快办公进程化建设，完善配套设施，提升会议质效，节约办公耗材，推动绿色办公，提高办公效率。</t>
  </si>
  <si>
    <t>完成整体搬迁1次，办公桌椅需搬迁的31人，搬迁数量≥150台套</t>
  </si>
  <si>
    <t>完成率100%</t>
  </si>
  <si>
    <t>搬迁费1.4万元</t>
  </si>
  <si>
    <t>改善办公条件，提升办公效率，办公设施包括网络、照明、通风完善率≥95%</t>
  </si>
  <si>
    <t>设备正常运行年限≥5年</t>
  </si>
  <si>
    <t>部门整体支出绩效目标申报表</t>
  </si>
  <si>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 xml:space="preserve"> 2026</t>
    </r>
    <r>
      <rPr>
        <b/>
        <sz val="10"/>
        <rFont val="宋体"/>
        <family val="3"/>
        <charset val="134"/>
      </rPr>
      <t>年度）</t>
    </r>
  </si>
  <si>
    <r>
      <rPr>
        <sz val="10"/>
        <rFont val="宋体"/>
        <family val="3"/>
        <charset val="134"/>
      </rPr>
      <t>预算单位：攀枝花市东区发展和改革局</t>
    </r>
  </si>
  <si>
    <r>
      <rPr>
        <sz val="10"/>
        <rFont val="宋体"/>
        <family val="3"/>
        <charset val="134"/>
      </rPr>
      <t>单位：万元</t>
    </r>
  </si>
  <si>
    <r>
      <rPr>
        <sz val="10"/>
        <rFont val="宋体"/>
        <family val="3"/>
        <charset val="134"/>
      </rPr>
      <t>年度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主要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任务</t>
    </r>
  </si>
  <si>
    <r>
      <rPr>
        <sz val="10"/>
        <rFont val="宋体"/>
        <family val="3"/>
        <charset val="134"/>
      </rPr>
      <t>任务名称</t>
    </r>
  </si>
  <si>
    <r>
      <rPr>
        <sz val="10"/>
        <rFont val="宋体"/>
        <family val="3"/>
        <charset val="134"/>
      </rPr>
      <t>主要内容</t>
    </r>
  </si>
  <si>
    <r>
      <rPr>
        <sz val="10"/>
        <rFont val="宋体"/>
        <family val="3"/>
        <charset val="134"/>
      </rPr>
      <t>预算金额</t>
    </r>
  </si>
  <si>
    <r>
      <rPr>
        <sz val="10"/>
        <rFont val="宋体"/>
        <family val="3"/>
        <charset val="134"/>
      </rPr>
      <t>合计</t>
    </r>
  </si>
  <si>
    <r>
      <rPr>
        <sz val="10"/>
        <rFont val="宋体"/>
        <family val="3"/>
        <charset val="134"/>
      </rPr>
      <t>财政拨款</t>
    </r>
  </si>
  <si>
    <r>
      <rPr>
        <sz val="10"/>
        <rFont val="宋体"/>
        <family val="3"/>
        <charset val="134"/>
      </rPr>
      <t>其他资金</t>
    </r>
  </si>
  <si>
    <t>人员支出</t>
  </si>
  <si>
    <r>
      <rPr>
        <sz val="10"/>
        <rFont val="宋体"/>
        <family val="3"/>
        <charset val="134"/>
      </rPr>
      <t>保障人员工资、绩效奖、社会保障缴费、住房公积金等人员经费支出</t>
    </r>
  </si>
  <si>
    <r>
      <rPr>
        <sz val="10"/>
        <color theme="1"/>
        <rFont val="宋体"/>
        <family val="3"/>
        <charset val="134"/>
      </rPr>
      <t>公用支出</t>
    </r>
  </si>
  <si>
    <r>
      <rPr>
        <sz val="10"/>
        <rFont val="宋体"/>
        <family val="3"/>
        <charset val="134"/>
      </rPr>
      <t>保障办公费、水、电费、差旅费、电话费、公务交通补贴、公务用车运行维护费、公务接待费、福利费、工会经费、党建经费、等公用经费支出</t>
    </r>
  </si>
  <si>
    <r>
      <rPr>
        <sz val="10"/>
        <color theme="1"/>
        <rFont val="宋体"/>
        <family val="3"/>
        <charset val="134"/>
      </rPr>
      <t>项目支出</t>
    </r>
  </si>
  <si>
    <r>
      <rPr>
        <sz val="10"/>
        <rFont val="宋体"/>
        <family val="3"/>
        <charset val="134"/>
      </rPr>
      <t>在基本支出之外为完成特定行政任务和事业发展目标所发生的支出</t>
    </r>
  </si>
  <si>
    <r>
      <rPr>
        <sz val="10"/>
        <rFont val="宋体"/>
        <family val="3"/>
        <charset val="134"/>
      </rPr>
      <t>年度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总体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目标</t>
    </r>
  </si>
  <si>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完成年度计划和东区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十五五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规划中的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个重点专项规划和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个总体规划纲要编制，加大经济运行的监测分析，提出助力东区经济社会发展的相关建议，推动经济社会高质量发展；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完成全年固定资产投资任务，预计增速</t>
    </r>
    <r>
      <rPr>
        <sz val="10"/>
        <rFont val="Times New Roman"/>
        <family val="1"/>
      </rPr>
      <t>3%</t>
    </r>
    <r>
      <rPr>
        <sz val="10"/>
        <rFont val="宋体"/>
        <family val="3"/>
        <charset val="134"/>
      </rPr>
      <t>以上；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进一步加强招投标管理和政府投资项目管理，预计评审政府投资项目约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个；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深化体制改革、诚信体系建设及辖区的价格监测、认证工作，预计至少完成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件以上涉税财物价格认证，维护群众合法权益；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牵头推动县域经济工作。对四川省县域经济监测平台中经济指标进行监测分析，加强省市协调，探索东区经济发展新路径，推进东区经济高质量发展，加快创建全国百强区；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做好大数据产业发展工作，促进大数据产业持续、快速、全面发展；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继续实施项目带动发展战略，强化项目储备与管理，</t>
    </r>
    <r>
      <rPr>
        <sz val="10"/>
        <rFont val="Times New Roman"/>
        <family val="1"/>
      </rPr>
      <t>2026</t>
    </r>
    <r>
      <rPr>
        <sz val="10"/>
        <rFont val="宋体"/>
        <family val="3"/>
        <charset val="134"/>
      </rPr>
      <t>年预计包装储备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个以上争取资金项目，努力争取资金上千万和政策支持，完成本单位年度招商引资任务。同时做好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次重点项目现场推进活动；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加强粮食管理（储备粮食</t>
    </r>
    <r>
      <rPr>
        <sz val="10"/>
        <rFont val="Times New Roman"/>
        <family val="1"/>
      </rPr>
      <t>14000</t>
    </r>
    <r>
      <rPr>
        <sz val="10"/>
        <rFont val="宋体"/>
        <family val="3"/>
        <charset val="134"/>
      </rPr>
      <t>吨、食用油</t>
    </r>
    <r>
      <rPr>
        <sz val="10"/>
        <rFont val="Times New Roman"/>
        <family val="1"/>
      </rPr>
      <t>373</t>
    </r>
    <r>
      <rPr>
        <sz val="10"/>
        <rFont val="宋体"/>
        <family val="3"/>
        <charset val="134"/>
      </rPr>
      <t>吨），进一步做好东区应急物资采购储备，做好国民经济动员工作；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认真做好党建、党风廉政、纪检工作，加强安全管理，深入推进扶贫帮困等相关工作。</t>
    </r>
  </si>
  <si>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度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绩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效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标</t>
    </r>
  </si>
  <si>
    <r>
      <rPr>
        <sz val="10"/>
        <rFont val="宋体"/>
        <family val="3"/>
        <charset val="134"/>
      </rPr>
      <t>一级指标</t>
    </r>
  </si>
  <si>
    <r>
      <rPr>
        <sz val="10"/>
        <rFont val="宋体"/>
        <family val="3"/>
        <charset val="134"/>
      </rPr>
      <t>二级指标</t>
    </r>
  </si>
  <si>
    <r>
      <rPr>
        <sz val="10"/>
        <rFont val="宋体"/>
        <family val="3"/>
        <charset val="134"/>
      </rPr>
      <t>三级指标</t>
    </r>
  </si>
  <si>
    <r>
      <rPr>
        <sz val="10"/>
        <rFont val="宋体"/>
        <family val="3"/>
        <charset val="134"/>
      </rPr>
      <t>指标值（包含数字及文字描述）</t>
    </r>
  </si>
  <si>
    <r>
      <rPr>
        <sz val="10"/>
        <rFont val="宋体"/>
        <family val="3"/>
        <charset val="134"/>
      </rPr>
      <t>完成指标</t>
    </r>
  </si>
  <si>
    <r>
      <rPr>
        <sz val="10"/>
        <rFont val="宋体"/>
        <family val="3"/>
        <charset val="134"/>
      </rPr>
      <t>数量指标</t>
    </r>
  </si>
  <si>
    <r>
      <rPr>
        <sz val="10"/>
        <rFont val="宋体"/>
        <family val="3"/>
        <charset val="134"/>
      </rPr>
      <t>人员经费保障人数</t>
    </r>
  </si>
  <si>
    <r>
      <rPr>
        <sz val="10"/>
        <rFont val="宋体"/>
        <family val="3"/>
        <charset val="134"/>
      </rPr>
      <t>在职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人，退休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人</t>
    </r>
  </si>
  <si>
    <r>
      <rPr>
        <sz val="10"/>
        <rFont val="宋体"/>
        <family val="3"/>
        <charset val="134"/>
      </rPr>
      <t>公用经费保障机构数、人数</t>
    </r>
  </si>
  <si>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个机构；在职工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人，退休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人，</t>
    </r>
  </si>
  <si>
    <r>
      <rPr>
        <sz val="10"/>
        <rFont val="宋体"/>
        <family val="3"/>
        <charset val="134"/>
      </rPr>
      <t>项目完成个数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</si>
  <si>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</si>
  <si>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质量指标</t>
    </r>
  </si>
  <si>
    <r>
      <rPr>
        <sz val="10"/>
        <rFont val="宋体"/>
        <family val="3"/>
        <charset val="134"/>
      </rPr>
      <t>人员经费保障率</t>
    </r>
  </si>
  <si>
    <r>
      <rPr>
        <sz val="10"/>
        <rFont val="宋体"/>
        <family val="3"/>
        <charset val="134"/>
      </rPr>
      <t>公用经费保障率</t>
    </r>
  </si>
  <si>
    <r>
      <rPr>
        <sz val="10"/>
        <rFont val="宋体"/>
        <family val="3"/>
        <charset val="134"/>
      </rPr>
      <t>项目完成率</t>
    </r>
  </si>
  <si>
    <r>
      <rPr>
        <sz val="10"/>
        <rFont val="宋体"/>
        <family val="3"/>
        <charset val="134"/>
      </rPr>
      <t>时效指标</t>
    </r>
  </si>
  <si>
    <r>
      <rPr>
        <sz val="10"/>
        <rFont val="宋体"/>
        <family val="3"/>
        <charset val="134"/>
      </rPr>
      <t>完成时间期限</t>
    </r>
  </si>
  <si>
    <r>
      <rPr>
        <sz val="10"/>
        <rFont val="Times New Roman"/>
        <family val="1"/>
      </rPr>
      <t>2026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1-12</t>
    </r>
    <r>
      <rPr>
        <sz val="10"/>
        <rFont val="宋体"/>
        <family val="3"/>
        <charset val="134"/>
      </rPr>
      <t>月</t>
    </r>
  </si>
  <si>
    <r>
      <rPr>
        <sz val="10"/>
        <rFont val="宋体"/>
        <family val="3"/>
        <charset val="134"/>
      </rPr>
      <t>成本指标</t>
    </r>
  </si>
  <si>
    <r>
      <rPr>
        <sz val="10"/>
        <rFont val="宋体"/>
        <family val="3"/>
        <charset val="134"/>
      </rPr>
      <t>人员经费</t>
    </r>
  </si>
  <si>
    <r>
      <rPr>
        <sz val="10"/>
        <rFont val="Times New Roman"/>
        <family val="1"/>
      </rPr>
      <t>433.02</t>
    </r>
    <r>
      <rPr>
        <sz val="10"/>
        <rFont val="宋体"/>
        <family val="3"/>
        <charset val="134"/>
      </rPr>
      <t>万元</t>
    </r>
  </si>
  <si>
    <r>
      <rPr>
        <sz val="10"/>
        <rFont val="宋体"/>
        <family val="3"/>
        <charset val="134"/>
      </rPr>
      <t>公用经费</t>
    </r>
  </si>
  <si>
    <r>
      <rPr>
        <sz val="10"/>
        <rFont val="Times New Roman"/>
        <family val="1"/>
      </rPr>
      <t>45.73</t>
    </r>
    <r>
      <rPr>
        <sz val="10"/>
        <rFont val="宋体"/>
        <family val="3"/>
        <charset val="134"/>
      </rPr>
      <t>万元</t>
    </r>
  </si>
  <si>
    <r>
      <rPr>
        <sz val="10"/>
        <rFont val="宋体"/>
        <family val="3"/>
        <charset val="134"/>
      </rPr>
      <t>项目经费</t>
    </r>
  </si>
  <si>
    <r>
      <rPr>
        <sz val="10"/>
        <rFont val="Times New Roman"/>
        <family val="1"/>
      </rPr>
      <t>1525.4</t>
    </r>
    <r>
      <rPr>
        <sz val="10"/>
        <rFont val="宋体"/>
        <family val="3"/>
        <charset val="134"/>
      </rPr>
      <t>万元</t>
    </r>
  </si>
  <si>
    <r>
      <rPr>
        <sz val="10"/>
        <rFont val="宋体"/>
        <family val="3"/>
        <charset val="134"/>
      </rPr>
      <t>效益指标</t>
    </r>
  </si>
  <si>
    <r>
      <rPr>
        <sz val="10"/>
        <rFont val="宋体"/>
        <family val="3"/>
        <charset val="134"/>
      </rPr>
      <t>经济效益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指标</t>
    </r>
  </si>
  <si>
    <r>
      <rPr>
        <sz val="10"/>
        <rFont val="宋体"/>
        <family val="3"/>
        <charset val="134"/>
      </rPr>
      <t>经济社会高质量发展</t>
    </r>
  </si>
  <si>
    <r>
      <rPr>
        <sz val="10"/>
        <rFont val="宋体"/>
        <family val="3"/>
        <charset val="134"/>
      </rPr>
      <t>提高财政资金使用效率</t>
    </r>
    <r>
      <rPr>
        <sz val="10"/>
        <rFont val="Times New Roman"/>
        <family val="1"/>
      </rPr>
      <t>5%</t>
    </r>
    <r>
      <rPr>
        <sz val="10"/>
        <rFont val="宋体"/>
        <family val="3"/>
        <charset val="134"/>
      </rPr>
      <t>以上；促进项目落地实施，争取项目资金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亿元以上，促进东区高质量发展；争取招商引资资金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亿元以上；创建全国百强区；新增储备项目计划总投资</t>
    </r>
    <r>
      <rPr>
        <sz val="10"/>
        <rFont val="Times New Roman"/>
        <family val="1"/>
      </rPr>
      <t>≥50</t>
    </r>
    <r>
      <rPr>
        <sz val="10"/>
        <rFont val="宋体"/>
        <family val="3"/>
        <charset val="134"/>
      </rPr>
      <t>亿元，拟争取上级资金</t>
    </r>
    <r>
      <rPr>
        <sz val="10"/>
        <rFont val="Times New Roman"/>
        <family val="1"/>
      </rPr>
      <t>≥15</t>
    </r>
    <r>
      <rPr>
        <sz val="10"/>
        <rFont val="宋体"/>
        <family val="3"/>
        <charset val="134"/>
      </rPr>
      <t>亿元，以高质量的项目储备与资金保障，强力推动区域经济高质量发展</t>
    </r>
  </si>
  <si>
    <r>
      <rPr>
        <sz val="10"/>
        <rFont val="宋体"/>
        <family val="3"/>
        <charset val="134"/>
      </rPr>
      <t>社会效益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指标</t>
    </r>
  </si>
  <si>
    <r>
      <rPr>
        <sz val="10"/>
        <rFont val="宋体"/>
        <family val="3"/>
        <charset val="134"/>
      </rPr>
      <t>全区经济社会加快发展</t>
    </r>
  </si>
  <si>
    <r>
      <rPr>
        <sz val="10"/>
        <rFont val="宋体"/>
        <family val="3"/>
        <charset val="134"/>
      </rPr>
      <t>全社会固定资产投资预计增速</t>
    </r>
    <r>
      <rPr>
        <sz val="10"/>
        <rFont val="Times New Roman"/>
        <family val="1"/>
      </rPr>
      <t>3%</t>
    </r>
    <r>
      <rPr>
        <sz val="10"/>
        <rFont val="宋体"/>
        <family val="3"/>
        <charset val="134"/>
      </rPr>
      <t>；纳税人对价格认证工作的知晓度达到</t>
    </r>
    <r>
      <rPr>
        <sz val="10"/>
        <rFont val="Times New Roman"/>
        <family val="1"/>
      </rPr>
      <t>80%</t>
    </r>
    <r>
      <rPr>
        <sz val="10"/>
        <rFont val="宋体"/>
        <family val="3"/>
        <charset val="134"/>
      </rPr>
      <t>以上；粮油市场供应率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；提升区域公共服务水平，城市更新与民生补短板项目</t>
    </r>
    <r>
      <rPr>
        <sz val="10"/>
        <rFont val="Times New Roman"/>
        <family val="1"/>
      </rPr>
      <t>≥20</t>
    </r>
    <r>
      <rPr>
        <sz val="10"/>
        <rFont val="宋体"/>
        <family val="3"/>
        <charset val="134"/>
      </rPr>
      <t>个，街道覆盖率</t>
    </r>
    <r>
      <rPr>
        <sz val="10"/>
        <rFont val="Times New Roman"/>
        <family val="1"/>
      </rPr>
      <t>≥80%</t>
    </r>
    <r>
      <rPr>
        <sz val="10"/>
        <rFont val="宋体"/>
        <family val="3"/>
        <charset val="134"/>
      </rPr>
      <t>；民生福祉持续改善，城镇居民人均可支配收入与经济增长基本同步，常住人口城镇化率保持在</t>
    </r>
    <r>
      <rPr>
        <sz val="10"/>
        <rFont val="Times New Roman"/>
        <family val="1"/>
      </rPr>
      <t>99%</t>
    </r>
    <r>
      <rPr>
        <sz val="10"/>
        <rFont val="宋体"/>
        <family val="3"/>
        <charset val="134"/>
      </rPr>
      <t>以上</t>
    </r>
  </si>
  <si>
    <r>
      <rPr>
        <sz val="10"/>
        <rFont val="宋体"/>
        <family val="3"/>
        <charset val="134"/>
      </rPr>
      <t>生态效益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指标</t>
    </r>
  </si>
  <si>
    <r>
      <rPr>
        <sz val="10"/>
        <rFont val="宋体"/>
        <family val="3"/>
        <charset val="134"/>
      </rPr>
      <t>促进全区生态环境优良</t>
    </r>
  </si>
  <si>
    <r>
      <rPr>
        <sz val="10"/>
        <rFont val="宋体"/>
        <family val="3"/>
        <charset val="134"/>
      </rPr>
      <t>储备生态环保类项目占比</t>
    </r>
    <r>
      <rPr>
        <sz val="10"/>
        <rFont val="Times New Roman"/>
        <family val="1"/>
      </rPr>
      <t>≥20%</t>
    </r>
    <r>
      <rPr>
        <sz val="10"/>
        <rFont val="宋体"/>
        <family val="3"/>
        <charset val="134"/>
      </rPr>
      <t>，污染治理和节能降碳类项目不少于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个，推动经济社会绿色转型，生态环境持续改善</t>
    </r>
  </si>
  <si>
    <r>
      <rPr>
        <sz val="10"/>
        <rFont val="宋体"/>
        <family val="3"/>
        <charset val="134"/>
      </rPr>
      <t>可持续影响指标</t>
    </r>
  </si>
  <si>
    <r>
      <rPr>
        <sz val="10"/>
        <rFont val="宋体"/>
        <family val="3"/>
        <charset val="134"/>
      </rPr>
      <t>全区经济社会可持续发展</t>
    </r>
  </si>
  <si>
    <r>
      <rPr>
        <sz val="10"/>
        <rFont val="宋体"/>
        <family val="3"/>
        <charset val="134"/>
      </rPr>
      <t>创建全国百强区；提高政府公信力；满足国家应急响应和粮油宏观调控的需要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；建立项目包装储备长效机制，常态化储备各专项领域项目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个以上，项目入库率</t>
    </r>
    <r>
      <rPr>
        <sz val="10"/>
        <rFont val="Times New Roman"/>
        <family val="1"/>
      </rPr>
      <t>100%</t>
    </r>
    <r>
      <rPr>
        <sz val="10"/>
        <rFont val="宋体"/>
        <family val="3"/>
        <charset val="134"/>
      </rPr>
      <t>，提升区域项目管理能力，为未来发展奠定基础；建立规划实施动态监测机制，形成的发展理念及路径可支撑东区未来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年高质量发展</t>
    </r>
  </si>
  <si>
    <r>
      <rPr>
        <sz val="10"/>
        <rFont val="宋体"/>
        <family val="3"/>
        <charset val="134"/>
      </rPr>
      <t>满意度指标</t>
    </r>
  </si>
  <si>
    <r>
      <rPr>
        <sz val="10"/>
        <rFont val="宋体"/>
        <family val="3"/>
        <charset val="134"/>
      </rPr>
      <t>上级主管部门和服务对象满意度</t>
    </r>
  </si>
  <si>
    <r>
      <rPr>
        <sz val="10"/>
        <rFont val="Times New Roman"/>
        <family val="1"/>
      </rPr>
      <t>90%</t>
    </r>
    <r>
      <rPr>
        <sz val="10"/>
        <rFont val="宋体"/>
        <family val="3"/>
        <charset val="134"/>
      </rPr>
      <t>以上</t>
    </r>
  </si>
  <si>
    <t>“十五五”规划《纲要》评审通过率100%，22个专项规划评审通过率100%</t>
  </si>
  <si>
    <t>完成区级粮油储备任务，确保粮食、食用油储备安全，增强区级粮油应急保障能力；做好粮油流通监管工作，加强粮食宣传，提升粮食安全意识；完成粮食质量检测，确保粮油质量安全，维护社会稳定。确保救灾物资储备充足，保障受灾时期受灾群众基本生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</si>
</sst>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.00_ "/>
    <numFmt numFmtId="179" formatCode="###,###,###,##0"/>
    <numFmt numFmtId="180" formatCode="0.00_ "/>
    <numFmt numFmtId="181" formatCode=";;"/>
  </numFmts>
  <fonts count="38">
    <font>
      <sz val="11"/>
      <color indexed="8"/>
      <name val="宋体"/>
      <charset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6"/>
      <name val="方正小标宋_GBK"/>
      <charset val="134"/>
    </font>
    <font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方正黑体简体"/>
      <charset val="134"/>
    </font>
    <font>
      <sz val="9"/>
      <name val="simhei"/>
      <family val="1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family val="3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right" vertical="center" wrapText="1"/>
    </xf>
    <xf numFmtId="0" fontId="13" fillId="0" borderId="1" xfId="1" applyFont="1" applyFill="1" applyBorder="1" applyAlignment="1">
      <alignment horizontal="justify" vertical="center" wrapText="1"/>
    </xf>
    <xf numFmtId="0" fontId="8" fillId="0" borderId="9" xfId="0" applyFont="1" applyBorder="1">
      <alignment vertical="center"/>
    </xf>
    <xf numFmtId="0" fontId="15" fillId="0" borderId="9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right" vertical="center" wrapTex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20" fillId="0" borderId="10" xfId="0" applyFont="1" applyBorder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20" fillId="0" borderId="13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/>
    <xf numFmtId="0" fontId="0" fillId="0" borderId="0" xfId="0" applyFont="1" applyFill="1">
      <alignment vertical="center"/>
    </xf>
    <xf numFmtId="0" fontId="8" fillId="0" borderId="9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8" fillId="0" borderId="12" xfId="0" applyFont="1" applyFill="1" applyBorder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3" xfId="0" applyFont="1" applyFill="1" applyBorder="1">
      <alignment vertical="center"/>
    </xf>
    <xf numFmtId="0" fontId="8" fillId="0" borderId="13" xfId="0" applyFont="1" applyFill="1" applyBorder="1" applyAlignment="1">
      <alignment vertical="center" wrapText="1"/>
    </xf>
    <xf numFmtId="0" fontId="20" fillId="0" borderId="10" xfId="0" applyFont="1" applyFill="1" applyBorder="1">
      <alignment vertical="center"/>
    </xf>
    <xf numFmtId="0" fontId="20" fillId="0" borderId="13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Fill="1" applyBorder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7" fillId="0" borderId="9" xfId="0" applyFont="1" applyFill="1" applyBorder="1">
      <alignment vertical="center"/>
    </xf>
    <xf numFmtId="0" fontId="23" fillId="0" borderId="9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right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181" fontId="10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81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81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22" fillId="0" borderId="16" xfId="0" applyNumberFormat="1" applyFont="1" applyFill="1" applyBorder="1" applyAlignment="1"/>
    <xf numFmtId="181" fontId="10" fillId="0" borderId="16" xfId="0" applyNumberFormat="1" applyFont="1" applyFill="1" applyBorder="1" applyAlignment="1" applyProtection="1">
      <alignment horizontal="center" vertical="center" wrapText="1"/>
    </xf>
    <xf numFmtId="4" fontId="19" fillId="0" borderId="16" xfId="0" applyNumberFormat="1" applyFont="1" applyFill="1" applyBorder="1" applyAlignment="1">
      <alignment horizontal="right" vertical="center"/>
    </xf>
    <xf numFmtId="0" fontId="8" fillId="0" borderId="15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17" fillId="0" borderId="16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 wrapText="1"/>
    </xf>
    <xf numFmtId="0" fontId="24" fillId="0" borderId="10" xfId="0" applyFont="1" applyFill="1" applyBorder="1">
      <alignment vertical="center"/>
    </xf>
    <xf numFmtId="0" fontId="23" fillId="0" borderId="9" xfId="0" applyFont="1" applyFill="1" applyBorder="1">
      <alignment vertical="center"/>
    </xf>
    <xf numFmtId="0" fontId="24" fillId="0" borderId="9" xfId="0" applyFont="1" applyFill="1" applyBorder="1" applyAlignment="1">
      <alignment horizontal="right" vertical="center"/>
    </xf>
    <xf numFmtId="0" fontId="23" fillId="0" borderId="10" xfId="0" applyFont="1" applyFill="1" applyBorder="1">
      <alignment vertical="center"/>
    </xf>
    <xf numFmtId="0" fontId="23" fillId="0" borderId="17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3" fillId="0" borderId="18" xfId="0" applyFont="1" applyFill="1" applyBorder="1" applyAlignment="1">
      <alignment vertical="center" wrapText="1"/>
    </xf>
    <xf numFmtId="0" fontId="23" fillId="0" borderId="14" xfId="0" applyFont="1" applyFill="1" applyBorder="1">
      <alignment vertical="center"/>
    </xf>
    <xf numFmtId="0" fontId="23" fillId="0" borderId="1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7" fillId="0" borderId="0" xfId="0" applyFont="1" applyFill="1">
      <alignment vertical="center"/>
    </xf>
    <xf numFmtId="0" fontId="15" fillId="0" borderId="10" xfId="0" applyFont="1" applyFill="1" applyBorder="1">
      <alignment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8" fillId="0" borderId="13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9" fillId="0" borderId="13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1" fillId="0" borderId="1" xfId="0" quotePrefix="1" applyNumberFormat="1" applyFont="1" applyFill="1" applyBorder="1" applyAlignment="1"/>
    <xf numFmtId="0" fontId="26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0" xfId="0" applyFont="1" applyFill="1" applyBorder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right" vertical="center"/>
    </xf>
    <xf numFmtId="0" fontId="17" fillId="0" borderId="11" xfId="0" applyFont="1" applyFill="1" applyBorder="1" applyAlignment="1">
      <alignment horizontal="right" vertical="center"/>
    </xf>
    <xf numFmtId="0" fontId="17" fillId="0" borderId="9" xfId="0" applyFont="1" applyFill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9" fontId="7" fillId="0" borderId="3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>
      <selection activeCell="E4" sqref="E4"/>
    </sheetView>
  </sheetViews>
  <sheetFormatPr defaultColWidth="9" defaultRowHeight="14.25"/>
  <cols>
    <col min="1" max="1" width="108.625" style="127" customWidth="1"/>
    <col min="2" max="16384" width="9" style="127"/>
  </cols>
  <sheetData>
    <row r="1" spans="1:1" ht="165" customHeight="1">
      <c r="A1" s="128" t="s">
        <v>0</v>
      </c>
    </row>
    <row r="2" spans="1:1" ht="75" customHeight="1">
      <c r="A2" s="129"/>
    </row>
    <row r="3" spans="1:1" ht="75" customHeight="1">
      <c r="A3" s="130" t="s">
        <v>1</v>
      </c>
    </row>
  </sheetData>
  <phoneticPr fontId="37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H13" sqref="H1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27"/>
      <c r="B1" s="28"/>
      <c r="C1" s="29"/>
      <c r="D1" s="30"/>
      <c r="E1" s="30"/>
      <c r="F1" s="30"/>
      <c r="G1" s="30"/>
      <c r="H1" s="30"/>
      <c r="I1" s="31" t="s">
        <v>212</v>
      </c>
      <c r="J1" s="32"/>
    </row>
    <row r="2" spans="1:10" ht="22.9" customHeight="1">
      <c r="A2" s="27"/>
      <c r="B2" s="142" t="s">
        <v>213</v>
      </c>
      <c r="C2" s="142"/>
      <c r="D2" s="142"/>
      <c r="E2" s="142"/>
      <c r="F2" s="142"/>
      <c r="G2" s="142"/>
      <c r="H2" s="142"/>
      <c r="I2" s="142"/>
      <c r="J2" s="32" t="s">
        <v>3</v>
      </c>
    </row>
    <row r="3" spans="1:10" ht="19.5" customHeight="1">
      <c r="A3" s="33"/>
      <c r="B3" s="143" t="s">
        <v>5</v>
      </c>
      <c r="C3" s="143"/>
      <c r="D3" s="34"/>
      <c r="E3" s="34"/>
      <c r="F3" s="34"/>
      <c r="G3" s="34"/>
      <c r="H3" s="34"/>
      <c r="I3" s="34" t="s">
        <v>6</v>
      </c>
      <c r="J3" s="35"/>
    </row>
    <row r="4" spans="1:10" ht="24.4" customHeight="1">
      <c r="A4" s="32"/>
      <c r="B4" s="133" t="s">
        <v>214</v>
      </c>
      <c r="C4" s="133" t="s">
        <v>71</v>
      </c>
      <c r="D4" s="133" t="s">
        <v>215</v>
      </c>
      <c r="E4" s="133"/>
      <c r="F4" s="133"/>
      <c r="G4" s="133"/>
      <c r="H4" s="133"/>
      <c r="I4" s="133"/>
      <c r="J4" s="37"/>
    </row>
    <row r="5" spans="1:10" ht="24.4" customHeight="1">
      <c r="A5" s="38"/>
      <c r="B5" s="133"/>
      <c r="C5" s="133"/>
      <c r="D5" s="133" t="s">
        <v>59</v>
      </c>
      <c r="E5" s="137" t="s">
        <v>216</v>
      </c>
      <c r="F5" s="133" t="s">
        <v>217</v>
      </c>
      <c r="G5" s="133"/>
      <c r="H5" s="133"/>
      <c r="I5" s="133" t="s">
        <v>177</v>
      </c>
      <c r="J5" s="37"/>
    </row>
    <row r="6" spans="1:10" ht="24.4" customHeight="1">
      <c r="A6" s="38"/>
      <c r="B6" s="133"/>
      <c r="C6" s="133"/>
      <c r="D6" s="133"/>
      <c r="E6" s="137"/>
      <c r="F6" s="36" t="s">
        <v>162</v>
      </c>
      <c r="G6" s="36" t="s">
        <v>218</v>
      </c>
      <c r="H6" s="36" t="s">
        <v>219</v>
      </c>
      <c r="I6" s="133"/>
      <c r="J6" s="39"/>
    </row>
    <row r="7" spans="1:10" ht="22.9" customHeight="1">
      <c r="A7" s="40"/>
      <c r="B7" s="36"/>
      <c r="C7" s="36" t="s">
        <v>72</v>
      </c>
      <c r="D7" s="41">
        <v>4.51</v>
      </c>
      <c r="E7" s="41"/>
      <c r="F7" s="41"/>
      <c r="G7" s="41"/>
      <c r="H7" s="41"/>
      <c r="I7" s="41">
        <v>4.51</v>
      </c>
      <c r="J7" s="42"/>
    </row>
    <row r="8" spans="1:10" ht="22.9" customHeight="1">
      <c r="A8" s="40"/>
      <c r="B8" s="131" t="s">
        <v>220</v>
      </c>
      <c r="C8" s="51" t="s">
        <v>221</v>
      </c>
      <c r="D8" s="41">
        <v>4.51</v>
      </c>
      <c r="E8" s="41"/>
      <c r="F8" s="41"/>
      <c r="G8" s="41"/>
      <c r="H8" s="41"/>
      <c r="I8" s="41">
        <v>4.51</v>
      </c>
      <c r="J8" s="42"/>
    </row>
    <row r="9" spans="1:10" ht="22.9" customHeight="1">
      <c r="A9" s="40"/>
      <c r="B9" s="36"/>
      <c r="C9" s="36"/>
      <c r="D9" s="41"/>
      <c r="E9" s="41"/>
      <c r="F9" s="41"/>
      <c r="G9" s="41"/>
      <c r="H9" s="41"/>
      <c r="I9" s="41"/>
      <c r="J9" s="42"/>
    </row>
    <row r="10" spans="1:10" ht="22.9" customHeight="1">
      <c r="A10" s="40"/>
      <c r="B10" s="36"/>
      <c r="C10" s="36"/>
      <c r="D10" s="41"/>
      <c r="E10" s="41"/>
      <c r="F10" s="41"/>
      <c r="G10" s="41"/>
      <c r="H10" s="41"/>
      <c r="I10" s="41"/>
      <c r="J10" s="42"/>
    </row>
    <row r="11" spans="1:10" ht="22.9" customHeight="1">
      <c r="A11" s="40"/>
      <c r="B11" s="36"/>
      <c r="C11" s="36"/>
      <c r="D11" s="41"/>
      <c r="E11" s="41"/>
      <c r="F11" s="41"/>
      <c r="G11" s="41"/>
      <c r="H11" s="41"/>
      <c r="I11" s="41"/>
      <c r="J11" s="42"/>
    </row>
    <row r="12" spans="1:10" ht="22.9" customHeight="1">
      <c r="A12" s="40"/>
      <c r="B12" s="36"/>
      <c r="C12" s="36"/>
      <c r="D12" s="41"/>
      <c r="E12" s="41"/>
      <c r="F12" s="41"/>
      <c r="G12" s="41"/>
      <c r="H12" s="41"/>
      <c r="I12" s="41"/>
      <c r="J12" s="42"/>
    </row>
    <row r="13" spans="1:10" ht="22.9" customHeight="1">
      <c r="A13" s="40"/>
      <c r="B13" s="36"/>
      <c r="C13" s="36"/>
      <c r="D13" s="41"/>
      <c r="E13" s="41"/>
      <c r="F13" s="41"/>
      <c r="G13" s="41"/>
      <c r="H13" s="41"/>
      <c r="I13" s="41"/>
      <c r="J13" s="42"/>
    </row>
    <row r="14" spans="1:10" ht="22.9" customHeight="1">
      <c r="A14" s="40"/>
      <c r="B14" s="36"/>
      <c r="C14" s="36"/>
      <c r="D14" s="41"/>
      <c r="E14" s="41"/>
      <c r="F14" s="41"/>
      <c r="G14" s="41"/>
      <c r="H14" s="41"/>
      <c r="I14" s="41"/>
      <c r="J14" s="42"/>
    </row>
    <row r="15" spans="1:10" ht="22.9" customHeight="1">
      <c r="A15" s="40"/>
      <c r="B15" s="36"/>
      <c r="C15" s="36"/>
      <c r="D15" s="41"/>
      <c r="E15" s="41"/>
      <c r="F15" s="41"/>
      <c r="G15" s="41"/>
      <c r="H15" s="41"/>
      <c r="I15" s="41"/>
      <c r="J15" s="42"/>
    </row>
    <row r="16" spans="1:10" ht="22.9" customHeight="1">
      <c r="A16" s="40"/>
      <c r="B16" s="36"/>
      <c r="C16" s="36"/>
      <c r="D16" s="41"/>
      <c r="E16" s="41"/>
      <c r="F16" s="41"/>
      <c r="G16" s="41"/>
      <c r="H16" s="41"/>
      <c r="I16" s="41"/>
      <c r="J16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27"/>
      <c r="B1" s="28"/>
      <c r="C1" s="28"/>
      <c r="D1" s="28"/>
      <c r="E1" s="29"/>
      <c r="F1" s="29"/>
      <c r="G1" s="30"/>
      <c r="H1" s="30"/>
      <c r="I1" s="31" t="s">
        <v>222</v>
      </c>
      <c r="J1" s="32"/>
    </row>
    <row r="2" spans="1:10" ht="22.9" customHeight="1">
      <c r="A2" s="27"/>
      <c r="B2" s="142" t="s">
        <v>223</v>
      </c>
      <c r="C2" s="142"/>
      <c r="D2" s="142"/>
      <c r="E2" s="142"/>
      <c r="F2" s="142"/>
      <c r="G2" s="142"/>
      <c r="H2" s="142"/>
      <c r="I2" s="142"/>
      <c r="J2" s="32" t="s">
        <v>3</v>
      </c>
    </row>
    <row r="3" spans="1:10" ht="19.5" customHeight="1">
      <c r="A3" s="33"/>
      <c r="B3" s="143" t="s">
        <v>5</v>
      </c>
      <c r="C3" s="143"/>
      <c r="D3" s="143"/>
      <c r="E3" s="143"/>
      <c r="F3" s="143"/>
      <c r="G3" s="33"/>
      <c r="H3" s="33"/>
      <c r="I3" s="34" t="s">
        <v>6</v>
      </c>
      <c r="J3" s="35"/>
    </row>
    <row r="4" spans="1:10" ht="24.4" customHeight="1">
      <c r="A4" s="32"/>
      <c r="B4" s="133" t="s">
        <v>9</v>
      </c>
      <c r="C4" s="133"/>
      <c r="D4" s="133"/>
      <c r="E4" s="133"/>
      <c r="F4" s="133"/>
      <c r="G4" s="133" t="s">
        <v>224</v>
      </c>
      <c r="H4" s="133"/>
      <c r="I4" s="133"/>
      <c r="J4" s="37"/>
    </row>
    <row r="5" spans="1:10" ht="24.4" customHeight="1">
      <c r="A5" s="38"/>
      <c r="B5" s="133" t="s">
        <v>93</v>
      </c>
      <c r="C5" s="133"/>
      <c r="D5" s="133"/>
      <c r="E5" s="133" t="s">
        <v>70</v>
      </c>
      <c r="F5" s="133" t="s">
        <v>71</v>
      </c>
      <c r="G5" s="133" t="s">
        <v>59</v>
      </c>
      <c r="H5" s="133" t="s">
        <v>89</v>
      </c>
      <c r="I5" s="133" t="s">
        <v>90</v>
      </c>
      <c r="J5" s="37"/>
    </row>
    <row r="6" spans="1:10" ht="24.4" customHeight="1">
      <c r="A6" s="38"/>
      <c r="B6" s="36" t="s">
        <v>94</v>
      </c>
      <c r="C6" s="36" t="s">
        <v>95</v>
      </c>
      <c r="D6" s="36" t="s">
        <v>96</v>
      </c>
      <c r="E6" s="133"/>
      <c r="F6" s="133"/>
      <c r="G6" s="133"/>
      <c r="H6" s="133"/>
      <c r="I6" s="133"/>
      <c r="J6" s="39"/>
    </row>
    <row r="7" spans="1:10" ht="22.9" customHeight="1">
      <c r="A7" s="40"/>
      <c r="B7" s="36"/>
      <c r="C7" s="36"/>
      <c r="D7" s="36"/>
      <c r="E7" s="36"/>
      <c r="F7" s="36" t="s">
        <v>72</v>
      </c>
      <c r="G7" s="41"/>
      <c r="H7" s="41"/>
      <c r="I7" s="41"/>
      <c r="J7" s="42"/>
    </row>
    <row r="8" spans="1:10" ht="22.9" customHeight="1">
      <c r="A8" s="40"/>
      <c r="B8" s="36"/>
      <c r="C8" s="36"/>
      <c r="D8" s="36"/>
      <c r="E8" s="36"/>
      <c r="F8" s="50" t="s">
        <v>225</v>
      </c>
      <c r="G8" s="41"/>
      <c r="H8" s="41"/>
      <c r="I8" s="41"/>
      <c r="J8" s="42"/>
    </row>
    <row r="9" spans="1:10" ht="22.9" customHeight="1">
      <c r="A9" s="40"/>
      <c r="B9" s="36"/>
      <c r="C9" s="36"/>
      <c r="D9" s="36"/>
      <c r="E9" s="36"/>
      <c r="F9" s="36"/>
      <c r="G9" s="41"/>
      <c r="H9" s="41"/>
      <c r="I9" s="41"/>
      <c r="J9" s="42"/>
    </row>
    <row r="10" spans="1:10" ht="22.9" customHeight="1">
      <c r="A10" s="40"/>
      <c r="B10" s="36"/>
      <c r="C10" s="36"/>
      <c r="D10" s="36"/>
      <c r="E10" s="36"/>
      <c r="F10" s="36"/>
      <c r="G10" s="41"/>
      <c r="H10" s="41"/>
      <c r="I10" s="41"/>
      <c r="J10" s="42"/>
    </row>
    <row r="11" spans="1:10" ht="22.9" customHeight="1">
      <c r="A11" s="40"/>
      <c r="B11" s="36"/>
      <c r="C11" s="36"/>
      <c r="D11" s="36"/>
      <c r="E11" s="36"/>
      <c r="F11" s="36"/>
      <c r="G11" s="41"/>
      <c r="H11" s="41"/>
      <c r="I11" s="41"/>
      <c r="J11" s="42"/>
    </row>
    <row r="12" spans="1:10" ht="22.9" customHeight="1">
      <c r="A12" s="40"/>
      <c r="B12" s="36"/>
      <c r="C12" s="36"/>
      <c r="D12" s="36"/>
      <c r="E12" s="36"/>
      <c r="F12" s="36"/>
      <c r="G12" s="41"/>
      <c r="H12" s="41"/>
      <c r="I12" s="41"/>
      <c r="J12" s="42"/>
    </row>
    <row r="13" spans="1:10" ht="22.9" customHeight="1">
      <c r="A13" s="40"/>
      <c r="B13" s="36"/>
      <c r="C13" s="36"/>
      <c r="D13" s="36"/>
      <c r="E13" s="36"/>
      <c r="F13" s="36"/>
      <c r="G13" s="41"/>
      <c r="H13" s="41"/>
      <c r="I13" s="41"/>
      <c r="J13" s="42"/>
    </row>
    <row r="14" spans="1:10" ht="22.9" customHeight="1">
      <c r="A14" s="40"/>
      <c r="B14" s="36"/>
      <c r="C14" s="36"/>
      <c r="D14" s="36"/>
      <c r="E14" s="36"/>
      <c r="F14" s="36"/>
      <c r="G14" s="41"/>
      <c r="H14" s="41"/>
      <c r="I14" s="41"/>
      <c r="J14" s="42"/>
    </row>
    <row r="15" spans="1:10" ht="22.9" customHeight="1">
      <c r="A15" s="40"/>
      <c r="B15" s="36"/>
      <c r="C15" s="36"/>
      <c r="D15" s="36"/>
      <c r="E15" s="36"/>
      <c r="F15" s="36"/>
      <c r="G15" s="41"/>
      <c r="H15" s="41"/>
      <c r="I15" s="41"/>
      <c r="J15" s="42"/>
    </row>
    <row r="16" spans="1:10" ht="22.9" customHeight="1">
      <c r="A16" s="38"/>
      <c r="B16" s="43"/>
      <c r="C16" s="43"/>
      <c r="D16" s="43"/>
      <c r="E16" s="43"/>
      <c r="F16" s="43" t="s">
        <v>23</v>
      </c>
      <c r="G16" s="44"/>
      <c r="H16" s="44"/>
      <c r="I16" s="44"/>
      <c r="J16" s="37"/>
    </row>
    <row r="17" spans="1:10" ht="22.9" customHeight="1">
      <c r="A17" s="38"/>
      <c r="B17" s="43"/>
      <c r="C17" s="43"/>
      <c r="D17" s="43"/>
      <c r="E17" s="43"/>
      <c r="F17" s="43" t="s">
        <v>23</v>
      </c>
      <c r="G17" s="44"/>
      <c r="H17" s="44"/>
      <c r="I17" s="44"/>
      <c r="J17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27"/>
      <c r="B1" s="28"/>
      <c r="C1" s="29"/>
      <c r="D1" s="30"/>
      <c r="E1" s="30"/>
      <c r="F1" s="30"/>
      <c r="G1" s="30"/>
      <c r="H1" s="30"/>
      <c r="I1" s="31" t="s">
        <v>226</v>
      </c>
      <c r="J1" s="32"/>
    </row>
    <row r="2" spans="1:10" ht="22.9" customHeight="1">
      <c r="A2" s="27"/>
      <c r="B2" s="142" t="s">
        <v>227</v>
      </c>
      <c r="C2" s="142"/>
      <c r="D2" s="142"/>
      <c r="E2" s="142"/>
      <c r="F2" s="142"/>
      <c r="G2" s="142"/>
      <c r="H2" s="142"/>
      <c r="I2" s="142"/>
      <c r="J2" s="32" t="s">
        <v>3</v>
      </c>
    </row>
    <row r="3" spans="1:10" ht="19.5" customHeight="1">
      <c r="A3" s="33"/>
      <c r="B3" s="143" t="s">
        <v>5</v>
      </c>
      <c r="C3" s="143"/>
      <c r="D3" s="34"/>
      <c r="E3" s="34"/>
      <c r="F3" s="34"/>
      <c r="G3" s="34"/>
      <c r="H3" s="34"/>
      <c r="I3" s="34" t="s">
        <v>6</v>
      </c>
      <c r="J3" s="35"/>
    </row>
    <row r="4" spans="1:10" ht="24.4" customHeight="1">
      <c r="A4" s="32"/>
      <c r="B4" s="133" t="s">
        <v>214</v>
      </c>
      <c r="C4" s="133" t="s">
        <v>71</v>
      </c>
      <c r="D4" s="133" t="s">
        <v>215</v>
      </c>
      <c r="E4" s="133"/>
      <c r="F4" s="133"/>
      <c r="G4" s="133"/>
      <c r="H4" s="133"/>
      <c r="I4" s="133"/>
      <c r="J4" s="37"/>
    </row>
    <row r="5" spans="1:10" ht="24.4" customHeight="1">
      <c r="A5" s="38"/>
      <c r="B5" s="133"/>
      <c r="C5" s="133"/>
      <c r="D5" s="133" t="s">
        <v>59</v>
      </c>
      <c r="E5" s="137" t="s">
        <v>216</v>
      </c>
      <c r="F5" s="133" t="s">
        <v>217</v>
      </c>
      <c r="G5" s="133"/>
      <c r="H5" s="133"/>
      <c r="I5" s="133" t="s">
        <v>177</v>
      </c>
      <c r="J5" s="37"/>
    </row>
    <row r="6" spans="1:10" ht="24.4" customHeight="1">
      <c r="A6" s="38"/>
      <c r="B6" s="133"/>
      <c r="C6" s="133"/>
      <c r="D6" s="133"/>
      <c r="E6" s="137"/>
      <c r="F6" s="36" t="s">
        <v>162</v>
      </c>
      <c r="G6" s="36" t="s">
        <v>218</v>
      </c>
      <c r="H6" s="36" t="s">
        <v>219</v>
      </c>
      <c r="I6" s="133"/>
      <c r="J6" s="39"/>
    </row>
    <row r="7" spans="1:10" ht="22.9" customHeight="1">
      <c r="A7" s="40"/>
      <c r="B7" s="36"/>
      <c r="C7" s="36" t="s">
        <v>72</v>
      </c>
      <c r="D7" s="41"/>
      <c r="E7" s="41"/>
      <c r="F7" s="41"/>
      <c r="G7" s="41"/>
      <c r="H7" s="41"/>
      <c r="I7" s="41"/>
      <c r="J7" s="42"/>
    </row>
    <row r="8" spans="1:10" ht="22.9" customHeight="1">
      <c r="A8" s="40"/>
      <c r="B8" s="36"/>
      <c r="C8" s="36" t="s">
        <v>225</v>
      </c>
      <c r="D8" s="41"/>
      <c r="E8" s="41"/>
      <c r="F8" s="41"/>
      <c r="G8" s="41"/>
      <c r="H8" s="41"/>
      <c r="I8" s="41"/>
      <c r="J8" s="42"/>
    </row>
    <row r="9" spans="1:10" ht="22.9" customHeight="1">
      <c r="A9" s="40"/>
      <c r="B9" s="36"/>
      <c r="C9" s="36"/>
      <c r="D9" s="41"/>
      <c r="E9" s="41"/>
      <c r="F9" s="41"/>
      <c r="G9" s="41"/>
      <c r="H9" s="41"/>
      <c r="I9" s="41"/>
      <c r="J9" s="42"/>
    </row>
    <row r="10" spans="1:10" ht="22.9" customHeight="1">
      <c r="A10" s="40"/>
      <c r="B10" s="36"/>
      <c r="C10" s="36"/>
      <c r="D10" s="41"/>
      <c r="E10" s="41"/>
      <c r="F10" s="41"/>
      <c r="G10" s="41"/>
      <c r="H10" s="41"/>
      <c r="I10" s="41"/>
      <c r="J10" s="42"/>
    </row>
    <row r="11" spans="1:10" ht="22.9" customHeight="1">
      <c r="A11" s="40"/>
      <c r="B11" s="36"/>
      <c r="C11" s="36"/>
      <c r="D11" s="41"/>
      <c r="E11" s="41"/>
      <c r="F11" s="41"/>
      <c r="G11" s="41"/>
      <c r="H11" s="41"/>
      <c r="I11" s="41"/>
      <c r="J11" s="42"/>
    </row>
    <row r="12" spans="1:10" ht="22.9" customHeight="1">
      <c r="A12" s="40"/>
      <c r="B12" s="36"/>
      <c r="C12" s="36"/>
      <c r="D12" s="41"/>
      <c r="E12" s="41"/>
      <c r="F12" s="41"/>
      <c r="G12" s="41"/>
      <c r="H12" s="41"/>
      <c r="I12" s="41"/>
      <c r="J12" s="42"/>
    </row>
    <row r="13" spans="1:10" ht="22.9" customHeight="1">
      <c r="A13" s="40"/>
      <c r="B13" s="36"/>
      <c r="C13" s="36"/>
      <c r="D13" s="41"/>
      <c r="E13" s="41"/>
      <c r="F13" s="41"/>
      <c r="G13" s="41"/>
      <c r="H13" s="41"/>
      <c r="I13" s="41"/>
      <c r="J13" s="42"/>
    </row>
    <row r="14" spans="1:10" ht="22.9" customHeight="1">
      <c r="A14" s="40"/>
      <c r="B14" s="36"/>
      <c r="C14" s="36"/>
      <c r="D14" s="41"/>
      <c r="E14" s="41"/>
      <c r="F14" s="41"/>
      <c r="G14" s="41"/>
      <c r="H14" s="41"/>
      <c r="I14" s="41"/>
      <c r="J14" s="42"/>
    </row>
    <row r="15" spans="1:10" ht="22.9" customHeight="1">
      <c r="A15" s="40"/>
      <c r="B15" s="36"/>
      <c r="C15" s="36"/>
      <c r="D15" s="41"/>
      <c r="E15" s="41"/>
      <c r="F15" s="41"/>
      <c r="G15" s="41"/>
      <c r="H15" s="41"/>
      <c r="I15" s="41"/>
      <c r="J15" s="42"/>
    </row>
    <row r="16" spans="1:10" ht="22.9" customHeight="1">
      <c r="A16" s="40"/>
      <c r="B16" s="36"/>
      <c r="C16" s="36"/>
      <c r="D16" s="41"/>
      <c r="E16" s="41"/>
      <c r="F16" s="41"/>
      <c r="G16" s="41"/>
      <c r="H16" s="41"/>
      <c r="I16" s="41"/>
      <c r="J16" s="42"/>
    </row>
    <row r="17" spans="1:10" ht="22.9" customHeight="1">
      <c r="A17" s="40"/>
      <c r="B17" s="36"/>
      <c r="C17" s="36"/>
      <c r="D17" s="41"/>
      <c r="E17" s="41"/>
      <c r="F17" s="41"/>
      <c r="G17" s="41"/>
      <c r="H17" s="41"/>
      <c r="I17" s="41"/>
      <c r="J17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13" activePane="bottomLeft" state="frozen"/>
      <selection pane="bottomLeft" activeCell="F13" sqref="F1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27"/>
      <c r="B1" s="28"/>
      <c r="C1" s="28"/>
      <c r="D1" s="28"/>
      <c r="E1" s="29"/>
      <c r="F1" s="29"/>
      <c r="G1" s="30"/>
      <c r="H1" s="30"/>
      <c r="I1" s="31" t="s">
        <v>228</v>
      </c>
      <c r="J1" s="32"/>
    </row>
    <row r="2" spans="1:10" ht="22.9" customHeight="1">
      <c r="A2" s="27"/>
      <c r="B2" s="142" t="s">
        <v>229</v>
      </c>
      <c r="C2" s="142"/>
      <c r="D2" s="142"/>
      <c r="E2" s="142"/>
      <c r="F2" s="142"/>
      <c r="G2" s="142"/>
      <c r="H2" s="142"/>
      <c r="I2" s="142"/>
      <c r="J2" s="32" t="s">
        <v>3</v>
      </c>
    </row>
    <row r="3" spans="1:10" ht="19.5" customHeight="1">
      <c r="A3" s="33"/>
      <c r="B3" s="143" t="s">
        <v>5</v>
      </c>
      <c r="C3" s="143"/>
      <c r="D3" s="143"/>
      <c r="E3" s="143"/>
      <c r="F3" s="143"/>
      <c r="G3" s="33"/>
      <c r="H3" s="33"/>
      <c r="I3" s="34" t="s">
        <v>6</v>
      </c>
      <c r="J3" s="35"/>
    </row>
    <row r="4" spans="1:10" ht="24.4" customHeight="1">
      <c r="A4" s="32"/>
      <c r="B4" s="133" t="s">
        <v>9</v>
      </c>
      <c r="C4" s="133"/>
      <c r="D4" s="133"/>
      <c r="E4" s="133"/>
      <c r="F4" s="133"/>
      <c r="G4" s="133" t="s">
        <v>230</v>
      </c>
      <c r="H4" s="133"/>
      <c r="I4" s="133"/>
      <c r="J4" s="37"/>
    </row>
    <row r="5" spans="1:10" ht="24.4" customHeight="1">
      <c r="A5" s="38"/>
      <c r="B5" s="133" t="s">
        <v>93</v>
      </c>
      <c r="C5" s="133"/>
      <c r="D5" s="133"/>
      <c r="E5" s="133" t="s">
        <v>70</v>
      </c>
      <c r="F5" s="133" t="s">
        <v>71</v>
      </c>
      <c r="G5" s="133" t="s">
        <v>59</v>
      </c>
      <c r="H5" s="133" t="s">
        <v>89</v>
      </c>
      <c r="I5" s="133" t="s">
        <v>90</v>
      </c>
      <c r="J5" s="37"/>
    </row>
    <row r="6" spans="1:10" ht="24.4" customHeight="1">
      <c r="A6" s="38"/>
      <c r="B6" s="36" t="s">
        <v>94</v>
      </c>
      <c r="C6" s="36" t="s">
        <v>95</v>
      </c>
      <c r="D6" s="36" t="s">
        <v>96</v>
      </c>
      <c r="E6" s="133"/>
      <c r="F6" s="133"/>
      <c r="G6" s="133"/>
      <c r="H6" s="133"/>
      <c r="I6" s="133"/>
      <c r="J6" s="39"/>
    </row>
    <row r="7" spans="1:10" ht="22.9" customHeight="1">
      <c r="A7" s="40"/>
      <c r="B7" s="36"/>
      <c r="C7" s="36"/>
      <c r="D7" s="36"/>
      <c r="E7" s="36"/>
      <c r="F7" s="36" t="s">
        <v>72</v>
      </c>
      <c r="G7" s="41"/>
      <c r="H7" s="41"/>
      <c r="I7" s="41"/>
      <c r="J7" s="42"/>
    </row>
    <row r="8" spans="1:10" ht="22.9" customHeight="1">
      <c r="A8" s="38"/>
      <c r="B8" s="43"/>
      <c r="C8" s="43"/>
      <c r="D8" s="43"/>
      <c r="E8" s="43"/>
      <c r="F8" s="43" t="s">
        <v>23</v>
      </c>
      <c r="G8" s="44"/>
      <c r="H8" s="44"/>
      <c r="I8" s="44"/>
      <c r="J8" s="37"/>
    </row>
    <row r="9" spans="1:10" ht="22.9" customHeight="1">
      <c r="A9" s="38"/>
      <c r="B9" s="43"/>
      <c r="C9" s="43"/>
      <c r="D9" s="43"/>
      <c r="E9" s="43"/>
      <c r="F9" s="43"/>
      <c r="G9" s="44"/>
      <c r="H9" s="44"/>
      <c r="I9" s="44"/>
      <c r="J9" s="37"/>
    </row>
    <row r="10" spans="1:10" ht="22.9" customHeight="1">
      <c r="A10" s="38"/>
      <c r="B10" s="43"/>
      <c r="C10" s="43"/>
      <c r="D10" s="43"/>
      <c r="E10" s="43"/>
      <c r="F10" s="43"/>
      <c r="G10" s="44"/>
      <c r="H10" s="44"/>
      <c r="I10" s="44"/>
      <c r="J10" s="37"/>
    </row>
    <row r="11" spans="1:10" ht="22.9" customHeight="1">
      <c r="A11" s="38"/>
      <c r="B11" s="43"/>
      <c r="C11" s="43"/>
      <c r="D11" s="43"/>
      <c r="E11" s="43"/>
      <c r="F11" s="43"/>
      <c r="G11" s="44"/>
      <c r="H11" s="44"/>
      <c r="I11" s="44"/>
      <c r="J11" s="37"/>
    </row>
    <row r="12" spans="1:10" ht="22.9" customHeight="1">
      <c r="A12" s="38"/>
      <c r="B12" s="43"/>
      <c r="C12" s="43"/>
      <c r="D12" s="43"/>
      <c r="E12" s="43"/>
      <c r="F12" s="43"/>
      <c r="G12" s="44"/>
      <c r="H12" s="44"/>
      <c r="I12" s="44"/>
      <c r="J12" s="37"/>
    </row>
    <row r="13" spans="1:10" ht="22.9" customHeight="1">
      <c r="A13" s="38"/>
      <c r="B13" s="43"/>
      <c r="C13" s="43"/>
      <c r="D13" s="43"/>
      <c r="E13" s="43"/>
      <c r="F13" s="45" t="s">
        <v>225</v>
      </c>
      <c r="G13" s="44"/>
      <c r="H13" s="44"/>
      <c r="I13" s="44"/>
      <c r="J13" s="37"/>
    </row>
    <row r="14" spans="1:10" ht="22.9" customHeight="1">
      <c r="A14" s="38"/>
      <c r="B14" s="43"/>
      <c r="C14" s="43"/>
      <c r="D14" s="43"/>
      <c r="E14" s="43"/>
      <c r="F14" s="43"/>
      <c r="G14" s="44"/>
      <c r="H14" s="44"/>
      <c r="I14" s="44"/>
      <c r="J14" s="37"/>
    </row>
    <row r="15" spans="1:10" ht="22.9" customHeight="1">
      <c r="A15" s="38"/>
      <c r="B15" s="43"/>
      <c r="C15" s="43"/>
      <c r="D15" s="43"/>
      <c r="E15" s="43"/>
      <c r="F15" s="43"/>
      <c r="G15" s="44"/>
      <c r="H15" s="44"/>
      <c r="I15" s="44"/>
      <c r="J15" s="37"/>
    </row>
    <row r="16" spans="1:10" ht="22.9" customHeight="1">
      <c r="A16" s="38"/>
      <c r="B16" s="43"/>
      <c r="C16" s="43"/>
      <c r="D16" s="43"/>
      <c r="E16" s="43"/>
      <c r="F16" s="43" t="s">
        <v>23</v>
      </c>
      <c r="G16" s="44"/>
      <c r="H16" s="44"/>
      <c r="I16" s="44"/>
      <c r="J16" s="37"/>
    </row>
    <row r="17" spans="1:10" ht="22.9" customHeight="1">
      <c r="A17" s="38"/>
      <c r="B17" s="43"/>
      <c r="C17" s="43"/>
      <c r="D17" s="43"/>
      <c r="E17" s="43"/>
      <c r="F17" s="43" t="s">
        <v>113</v>
      </c>
      <c r="G17" s="44"/>
      <c r="H17" s="44"/>
      <c r="I17" s="44"/>
      <c r="J17" s="39"/>
    </row>
    <row r="18" spans="1:10" ht="9.75" customHeight="1">
      <c r="A18" s="46"/>
      <c r="B18" s="47"/>
      <c r="C18" s="47"/>
      <c r="D18" s="47"/>
      <c r="E18" s="47"/>
      <c r="F18" s="46"/>
      <c r="G18" s="46"/>
      <c r="H18" s="46"/>
      <c r="I18" s="46"/>
      <c r="J18" s="4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tabSelected="1" topLeftCell="A6" workbookViewId="0">
      <selection activeCell="E9" sqref="E9"/>
    </sheetView>
  </sheetViews>
  <sheetFormatPr defaultColWidth="5.5" defaultRowHeight="11.25"/>
  <cols>
    <col min="1" max="1" width="3.5" style="14" customWidth="1"/>
    <col min="2" max="2" width="7.875" style="14" customWidth="1"/>
    <col min="3" max="3" width="10.875" style="14" customWidth="1"/>
    <col min="4" max="4" width="6.25" style="14" customWidth="1"/>
    <col min="5" max="5" width="49.25" style="14" customWidth="1"/>
    <col min="6" max="6" width="14.375" style="14" customWidth="1"/>
    <col min="7" max="7" width="22" style="14" customWidth="1"/>
    <col min="8" max="8" width="7.25" style="14" customWidth="1"/>
    <col min="9" max="9" width="33.875" style="14" customWidth="1"/>
    <col min="10" max="10" width="7.25" style="14" customWidth="1"/>
    <col min="11" max="11" width="12.875" style="14" customWidth="1"/>
    <col min="12" max="12" width="9.5" style="14" customWidth="1"/>
    <col min="13" max="13" width="11.25" style="14" customWidth="1"/>
    <col min="14" max="14" width="11.625" style="14" customWidth="1"/>
    <col min="15" max="15" width="5.625" style="14" customWidth="1"/>
    <col min="16" max="16" width="6.375" style="14" customWidth="1"/>
    <col min="17" max="17" width="5.5" style="14" customWidth="1"/>
    <col min="18" max="16384" width="5.5" style="14"/>
  </cols>
  <sheetData>
    <row r="2" spans="1:17" ht="27" customHeight="1">
      <c r="A2" s="144" t="s">
        <v>231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15.75" customHeight="1">
      <c r="A3" s="145" t="s">
        <v>232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ht="26.25" customHeight="1">
      <c r="A4" s="146" t="s">
        <v>233</v>
      </c>
      <c r="B4" s="146" t="s">
        <v>234</v>
      </c>
      <c r="C4" s="146" t="s">
        <v>235</v>
      </c>
      <c r="D4" s="146"/>
      <c r="E4" s="146" t="s">
        <v>236</v>
      </c>
      <c r="F4" s="146" t="s">
        <v>237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7" ht="23.1" customHeight="1">
      <c r="A5" s="146"/>
      <c r="B5" s="146"/>
      <c r="C5" s="146" t="s">
        <v>238</v>
      </c>
      <c r="D5" s="146" t="s">
        <v>239</v>
      </c>
      <c r="E5" s="146"/>
      <c r="F5" s="146" t="s">
        <v>240</v>
      </c>
      <c r="G5" s="146"/>
      <c r="H5" s="146"/>
      <c r="I5" s="146"/>
      <c r="J5" s="146"/>
      <c r="K5" s="146" t="s">
        <v>241</v>
      </c>
      <c r="L5" s="146"/>
      <c r="M5" s="146"/>
      <c r="N5" s="146"/>
      <c r="O5" s="146"/>
      <c r="P5" s="146" t="s">
        <v>242</v>
      </c>
      <c r="Q5" s="146" t="s">
        <v>243</v>
      </c>
    </row>
    <row r="6" spans="1:17" ht="36" customHeight="1">
      <c r="A6" s="146"/>
      <c r="B6" s="146"/>
      <c r="C6" s="146"/>
      <c r="D6" s="146"/>
      <c r="E6" s="146"/>
      <c r="F6" s="15" t="s">
        <v>244</v>
      </c>
      <c r="G6" s="15" t="s">
        <v>245</v>
      </c>
      <c r="H6" s="15" t="s">
        <v>246</v>
      </c>
      <c r="I6" s="15" t="s">
        <v>247</v>
      </c>
      <c r="J6" s="15" t="s">
        <v>248</v>
      </c>
      <c r="K6" s="15" t="s">
        <v>249</v>
      </c>
      <c r="L6" s="15" t="s">
        <v>250</v>
      </c>
      <c r="M6" s="15" t="s">
        <v>251</v>
      </c>
      <c r="N6" s="15" t="s">
        <v>252</v>
      </c>
      <c r="O6" s="15" t="s">
        <v>253</v>
      </c>
      <c r="P6" s="146"/>
      <c r="Q6" s="146"/>
    </row>
    <row r="7" spans="1:17" ht="147" customHeight="1">
      <c r="A7" s="16" t="s">
        <v>254</v>
      </c>
      <c r="B7" s="17" t="s">
        <v>205</v>
      </c>
      <c r="C7" s="18">
        <v>200000</v>
      </c>
      <c r="D7" s="19"/>
      <c r="E7" s="20" t="s">
        <v>255</v>
      </c>
      <c r="F7" s="21" t="s">
        <v>256</v>
      </c>
      <c r="G7" s="21" t="s">
        <v>257</v>
      </c>
      <c r="H7" s="21" t="s">
        <v>258</v>
      </c>
      <c r="I7" s="21" t="s">
        <v>259</v>
      </c>
      <c r="J7" s="19"/>
      <c r="K7" s="21" t="s">
        <v>260</v>
      </c>
      <c r="L7" s="21" t="s">
        <v>261</v>
      </c>
      <c r="M7" s="22"/>
      <c r="N7" s="21" t="s">
        <v>262</v>
      </c>
      <c r="O7" s="19"/>
      <c r="P7" s="23" t="s">
        <v>263</v>
      </c>
      <c r="Q7" s="15"/>
    </row>
    <row r="8" spans="1:17" ht="90.95" customHeight="1">
      <c r="A8" s="16" t="s">
        <v>264</v>
      </c>
      <c r="B8" s="17" t="s">
        <v>265</v>
      </c>
      <c r="C8" s="18">
        <v>4000</v>
      </c>
      <c r="D8" s="24"/>
      <c r="E8" s="20" t="s">
        <v>266</v>
      </c>
      <c r="F8" s="21" t="s">
        <v>267</v>
      </c>
      <c r="G8" s="21" t="s">
        <v>268</v>
      </c>
      <c r="H8" s="21" t="s">
        <v>258</v>
      </c>
      <c r="I8" s="21" t="s">
        <v>269</v>
      </c>
      <c r="J8" s="19"/>
      <c r="K8" s="21"/>
      <c r="L8" s="21" t="s">
        <v>270</v>
      </c>
      <c r="M8" s="22"/>
      <c r="N8" s="21" t="s">
        <v>271</v>
      </c>
      <c r="O8" s="19"/>
      <c r="P8" s="23" t="s">
        <v>263</v>
      </c>
      <c r="Q8" s="15"/>
    </row>
    <row r="9" spans="1:17" ht="89.1" customHeight="1">
      <c r="A9" s="16" t="s">
        <v>272</v>
      </c>
      <c r="B9" s="17" t="s">
        <v>273</v>
      </c>
      <c r="C9" s="18">
        <v>400000</v>
      </c>
      <c r="D9" s="19"/>
      <c r="E9" s="20" t="s">
        <v>369</v>
      </c>
      <c r="F9" s="21" t="s">
        <v>274</v>
      </c>
      <c r="G9" s="21" t="s">
        <v>275</v>
      </c>
      <c r="H9" s="21" t="s">
        <v>258</v>
      </c>
      <c r="I9" s="20" t="s">
        <v>276</v>
      </c>
      <c r="J9" s="19"/>
      <c r="K9" s="21" t="s">
        <v>277</v>
      </c>
      <c r="L9" s="21" t="s">
        <v>278</v>
      </c>
      <c r="M9" s="22"/>
      <c r="N9" s="21" t="s">
        <v>279</v>
      </c>
      <c r="O9" s="19"/>
      <c r="P9" s="23" t="s">
        <v>263</v>
      </c>
      <c r="Q9" s="15"/>
    </row>
    <row r="10" spans="1:17" ht="108" customHeight="1">
      <c r="A10" s="15" t="s">
        <v>280</v>
      </c>
      <c r="B10" s="17" t="s">
        <v>281</v>
      </c>
      <c r="C10" s="18">
        <v>10000000</v>
      </c>
      <c r="D10" s="24"/>
      <c r="E10" s="20" t="s">
        <v>282</v>
      </c>
      <c r="F10" s="21" t="s">
        <v>283</v>
      </c>
      <c r="G10" s="21" t="s">
        <v>284</v>
      </c>
      <c r="H10" s="21" t="s">
        <v>258</v>
      </c>
      <c r="I10" s="21" t="s">
        <v>285</v>
      </c>
      <c r="J10" s="19"/>
      <c r="K10" s="21" t="s">
        <v>286</v>
      </c>
      <c r="L10" s="21" t="s">
        <v>287</v>
      </c>
      <c r="M10" s="21" t="s">
        <v>288</v>
      </c>
      <c r="N10" s="21" t="s">
        <v>289</v>
      </c>
      <c r="O10" s="19"/>
      <c r="P10" s="23" t="s">
        <v>263</v>
      </c>
      <c r="Q10" s="15"/>
    </row>
    <row r="11" spans="1:17" ht="126" customHeight="1">
      <c r="A11" s="15" t="s">
        <v>290</v>
      </c>
      <c r="B11" s="17" t="s">
        <v>291</v>
      </c>
      <c r="C11" s="25">
        <v>1000000</v>
      </c>
      <c r="D11" s="24"/>
      <c r="E11" s="20" t="s">
        <v>292</v>
      </c>
      <c r="F11" s="21" t="s">
        <v>293</v>
      </c>
      <c r="G11" s="26" t="s">
        <v>368</v>
      </c>
      <c r="H11" s="21" t="s">
        <v>258</v>
      </c>
      <c r="I11" s="21" t="s">
        <v>294</v>
      </c>
      <c r="J11" s="19"/>
      <c r="K11" s="21" t="s">
        <v>295</v>
      </c>
      <c r="L11" s="21" t="s">
        <v>296</v>
      </c>
      <c r="M11" s="21" t="s">
        <v>297</v>
      </c>
      <c r="N11" s="21" t="s">
        <v>298</v>
      </c>
      <c r="O11" s="19"/>
      <c r="P11" s="23" t="s">
        <v>263</v>
      </c>
      <c r="Q11" s="15"/>
    </row>
    <row r="12" spans="1:17" ht="108" customHeight="1">
      <c r="A12" s="16" t="s">
        <v>299</v>
      </c>
      <c r="B12" s="17" t="s">
        <v>210</v>
      </c>
      <c r="C12" s="25">
        <v>14000</v>
      </c>
      <c r="D12" s="24"/>
      <c r="E12" s="20" t="s">
        <v>300</v>
      </c>
      <c r="F12" s="21" t="s">
        <v>301</v>
      </c>
      <c r="G12" s="26" t="s">
        <v>302</v>
      </c>
      <c r="H12" s="21" t="s">
        <v>258</v>
      </c>
      <c r="I12" s="21" t="s">
        <v>303</v>
      </c>
      <c r="J12" s="19"/>
      <c r="K12" s="22"/>
      <c r="L12" s="21" t="s">
        <v>304</v>
      </c>
      <c r="M12" s="22"/>
      <c r="N12" s="21" t="s">
        <v>305</v>
      </c>
      <c r="O12" s="19"/>
      <c r="P12" s="23" t="s">
        <v>263</v>
      </c>
      <c r="Q12" s="15"/>
    </row>
  </sheetData>
  <mergeCells count="13">
    <mergeCell ref="A2:Q2"/>
    <mergeCell ref="A3:Q3"/>
    <mergeCell ref="C4:D4"/>
    <mergeCell ref="F4:Q4"/>
    <mergeCell ref="F5:J5"/>
    <mergeCell ref="K5:O5"/>
    <mergeCell ref="A4:A6"/>
    <mergeCell ref="B4:B6"/>
    <mergeCell ref="C5:C6"/>
    <mergeCell ref="D5:D6"/>
    <mergeCell ref="E4:E6"/>
    <mergeCell ref="P5:P6"/>
    <mergeCell ref="Q5:Q6"/>
  </mergeCells>
  <phoneticPr fontId="37" type="noConversion"/>
  <pageMargins left="0.59027777777777801" right="0.39305555555555599" top="1" bottom="1" header="0.5" footer="0.5"/>
  <pageSetup paperSize="9" scale="36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8" sqref="J8"/>
    </sheetView>
  </sheetViews>
  <sheetFormatPr defaultColWidth="9" defaultRowHeight="17.100000000000001" customHeight="1"/>
  <cols>
    <col min="1" max="1" width="7.5" style="2" customWidth="1"/>
    <col min="2" max="2" width="12.25" style="2" customWidth="1"/>
    <col min="3" max="3" width="10.875" style="2" customWidth="1"/>
    <col min="4" max="4" width="25.25" style="2" customWidth="1"/>
    <col min="5" max="5" width="9.625" style="2" customWidth="1"/>
    <col min="6" max="6" width="10.375" style="2" customWidth="1"/>
    <col min="7" max="7" width="11.75" style="2" customWidth="1"/>
    <col min="8" max="8" width="11.875" style="2" customWidth="1"/>
    <col min="9" max="16384" width="9" style="2"/>
  </cols>
  <sheetData>
    <row r="1" spans="1:8" s="1" customFormat="1" ht="17.100000000000001" customHeight="1">
      <c r="A1" s="4"/>
      <c r="B1" s="2"/>
      <c r="C1" s="2"/>
      <c r="D1" s="2"/>
      <c r="E1" s="2"/>
      <c r="F1" s="2"/>
      <c r="G1" s="2"/>
      <c r="H1" s="2"/>
    </row>
    <row r="2" spans="1:8" ht="24.95" customHeight="1">
      <c r="A2" s="147" t="s">
        <v>306</v>
      </c>
      <c r="B2" s="148"/>
      <c r="C2" s="148"/>
      <c r="D2" s="148"/>
      <c r="E2" s="148"/>
      <c r="F2" s="148"/>
      <c r="G2" s="148"/>
    </row>
    <row r="3" spans="1:8" ht="17.100000000000001" customHeight="1">
      <c r="A3" s="149" t="s">
        <v>307</v>
      </c>
      <c r="B3" s="149"/>
      <c r="C3" s="149"/>
      <c r="D3" s="150"/>
      <c r="E3" s="150"/>
      <c r="F3" s="150"/>
      <c r="G3" s="150"/>
    </row>
    <row r="4" spans="1:8" ht="17.100000000000001" customHeight="1">
      <c r="A4" s="151" t="s">
        <v>308</v>
      </c>
      <c r="B4" s="151"/>
      <c r="C4" s="151"/>
      <c r="D4" s="151"/>
      <c r="E4" s="6"/>
      <c r="F4" s="6"/>
      <c r="G4" s="5" t="s">
        <v>309</v>
      </c>
    </row>
    <row r="5" spans="1:8" ht="17.100000000000001" customHeight="1">
      <c r="A5" s="152" t="s">
        <v>310</v>
      </c>
      <c r="B5" s="152" t="s">
        <v>311</v>
      </c>
      <c r="C5" s="152"/>
      <c r="D5" s="152" t="s">
        <v>312</v>
      </c>
      <c r="E5" s="152" t="s">
        <v>313</v>
      </c>
      <c r="F5" s="152"/>
      <c r="G5" s="152"/>
    </row>
    <row r="6" spans="1:8" ht="17.100000000000001" customHeight="1">
      <c r="A6" s="152"/>
      <c r="B6" s="152"/>
      <c r="C6" s="152"/>
      <c r="D6" s="152"/>
      <c r="E6" s="7" t="s">
        <v>314</v>
      </c>
      <c r="F6" s="7" t="s">
        <v>315</v>
      </c>
      <c r="G6" s="7" t="s">
        <v>316</v>
      </c>
    </row>
    <row r="7" spans="1:8" ht="36" customHeight="1">
      <c r="A7" s="152"/>
      <c r="B7" s="153" t="s">
        <v>317</v>
      </c>
      <c r="C7" s="153"/>
      <c r="D7" s="8" t="s">
        <v>318</v>
      </c>
      <c r="E7" s="9">
        <f t="shared" ref="E7:E9" si="0">SUM(F7)</f>
        <v>433.02</v>
      </c>
      <c r="F7" s="9">
        <v>433.02</v>
      </c>
      <c r="G7" s="9">
        <v>0</v>
      </c>
    </row>
    <row r="8" spans="1:8" s="3" customFormat="1" ht="83.1" customHeight="1">
      <c r="A8" s="160"/>
      <c r="B8" s="153" t="s">
        <v>319</v>
      </c>
      <c r="C8" s="154"/>
      <c r="D8" s="8" t="s">
        <v>320</v>
      </c>
      <c r="E8" s="9">
        <f t="shared" si="0"/>
        <v>45.73</v>
      </c>
      <c r="F8" s="9">
        <v>45.73</v>
      </c>
      <c r="G8" s="9">
        <v>0</v>
      </c>
    </row>
    <row r="9" spans="1:8" s="3" customFormat="1" ht="48" customHeight="1">
      <c r="A9" s="160"/>
      <c r="B9" s="153" t="s">
        <v>321</v>
      </c>
      <c r="C9" s="155"/>
      <c r="D9" s="8" t="s">
        <v>322</v>
      </c>
      <c r="E9" s="9">
        <f t="shared" si="0"/>
        <v>1525.4</v>
      </c>
      <c r="F9" s="9">
        <v>1525.4</v>
      </c>
      <c r="G9" s="9">
        <v>0</v>
      </c>
    </row>
    <row r="10" spans="1:8" ht="23.1" customHeight="1">
      <c r="A10" s="152"/>
      <c r="B10" s="152" t="s">
        <v>314</v>
      </c>
      <c r="C10" s="152"/>
      <c r="D10" s="152"/>
      <c r="E10" s="9">
        <f t="shared" ref="E10:G10" si="1">SUM(E7:E9)</f>
        <v>2004.15</v>
      </c>
      <c r="F10" s="9">
        <f t="shared" si="1"/>
        <v>2004.15</v>
      </c>
      <c r="G10" s="9">
        <f t="shared" si="1"/>
        <v>0</v>
      </c>
    </row>
    <row r="11" spans="1:8" ht="165" customHeight="1">
      <c r="A11" s="10" t="s">
        <v>323</v>
      </c>
      <c r="B11" s="156" t="s">
        <v>324</v>
      </c>
      <c r="C11" s="157"/>
      <c r="D11" s="157"/>
      <c r="E11" s="157"/>
      <c r="F11" s="157"/>
      <c r="G11" s="158"/>
    </row>
    <row r="12" spans="1:8" ht="27" customHeight="1">
      <c r="A12" s="152" t="s">
        <v>325</v>
      </c>
      <c r="B12" s="7" t="s">
        <v>326</v>
      </c>
      <c r="C12" s="11" t="s">
        <v>327</v>
      </c>
      <c r="D12" s="7" t="s">
        <v>328</v>
      </c>
      <c r="E12" s="152" t="s">
        <v>329</v>
      </c>
      <c r="F12" s="152"/>
      <c r="G12" s="152"/>
    </row>
    <row r="13" spans="1:8" ht="24.95" customHeight="1">
      <c r="A13" s="152"/>
      <c r="B13" s="152" t="s">
        <v>330</v>
      </c>
      <c r="C13" s="152" t="s">
        <v>331</v>
      </c>
      <c r="D13" s="12" t="s">
        <v>332</v>
      </c>
      <c r="E13" s="156" t="s">
        <v>333</v>
      </c>
      <c r="F13" s="157"/>
      <c r="G13" s="158"/>
    </row>
    <row r="14" spans="1:8" ht="24.95" customHeight="1">
      <c r="A14" s="152"/>
      <c r="B14" s="152"/>
      <c r="C14" s="152"/>
      <c r="D14" s="12" t="s">
        <v>334</v>
      </c>
      <c r="E14" s="156" t="s">
        <v>335</v>
      </c>
      <c r="F14" s="157"/>
      <c r="G14" s="158"/>
    </row>
    <row r="15" spans="1:8" ht="24.95" customHeight="1">
      <c r="A15" s="152"/>
      <c r="B15" s="152"/>
      <c r="C15" s="152"/>
      <c r="D15" s="12" t="s">
        <v>336</v>
      </c>
      <c r="E15" s="156" t="s">
        <v>337</v>
      </c>
      <c r="F15" s="157"/>
      <c r="G15" s="158"/>
    </row>
    <row r="16" spans="1:8" ht="24.95" customHeight="1">
      <c r="A16" s="152"/>
      <c r="B16" s="152"/>
      <c r="C16" s="152" t="s">
        <v>338</v>
      </c>
      <c r="D16" s="12" t="s">
        <v>339</v>
      </c>
      <c r="E16" s="159">
        <v>1</v>
      </c>
      <c r="F16" s="157"/>
      <c r="G16" s="158"/>
    </row>
    <row r="17" spans="1:7" ht="24.95" customHeight="1">
      <c r="A17" s="152"/>
      <c r="B17" s="152"/>
      <c r="C17" s="152"/>
      <c r="D17" s="12" t="s">
        <v>340</v>
      </c>
      <c r="E17" s="159">
        <v>1</v>
      </c>
      <c r="F17" s="157"/>
      <c r="G17" s="158"/>
    </row>
    <row r="18" spans="1:7" ht="24.95" customHeight="1">
      <c r="A18" s="152"/>
      <c r="B18" s="152"/>
      <c r="C18" s="152"/>
      <c r="D18" s="12" t="s">
        <v>341</v>
      </c>
      <c r="E18" s="159">
        <v>1</v>
      </c>
      <c r="F18" s="157"/>
      <c r="G18" s="158"/>
    </row>
    <row r="19" spans="1:7" ht="24.95" customHeight="1">
      <c r="A19" s="152"/>
      <c r="B19" s="152"/>
      <c r="C19" s="13" t="s">
        <v>342</v>
      </c>
      <c r="D19" s="12" t="s">
        <v>343</v>
      </c>
      <c r="E19" s="156" t="s">
        <v>344</v>
      </c>
      <c r="F19" s="157"/>
      <c r="G19" s="158"/>
    </row>
    <row r="20" spans="1:7" ht="24.95" customHeight="1">
      <c r="A20" s="152"/>
      <c r="B20" s="152"/>
      <c r="C20" s="161" t="s">
        <v>345</v>
      </c>
      <c r="D20" s="12" t="s">
        <v>346</v>
      </c>
      <c r="E20" s="160" t="s">
        <v>347</v>
      </c>
      <c r="F20" s="160"/>
      <c r="G20" s="160"/>
    </row>
    <row r="21" spans="1:7" ht="24.95" customHeight="1">
      <c r="A21" s="152"/>
      <c r="B21" s="152"/>
      <c r="C21" s="162"/>
      <c r="D21" s="12" t="s">
        <v>348</v>
      </c>
      <c r="E21" s="160" t="s">
        <v>349</v>
      </c>
      <c r="F21" s="160"/>
      <c r="G21" s="160"/>
    </row>
    <row r="22" spans="1:7" ht="24.95" customHeight="1">
      <c r="A22" s="152"/>
      <c r="B22" s="152"/>
      <c r="C22" s="163"/>
      <c r="D22" s="12" t="s">
        <v>350</v>
      </c>
      <c r="E22" s="160" t="s">
        <v>351</v>
      </c>
      <c r="F22" s="160"/>
      <c r="G22" s="160"/>
    </row>
    <row r="23" spans="1:7" ht="105" customHeight="1">
      <c r="A23" s="152"/>
      <c r="B23" s="152" t="s">
        <v>352</v>
      </c>
      <c r="C23" s="13" t="s">
        <v>353</v>
      </c>
      <c r="D23" s="12" t="s">
        <v>354</v>
      </c>
      <c r="E23" s="160" t="s">
        <v>355</v>
      </c>
      <c r="F23" s="160"/>
      <c r="G23" s="160"/>
    </row>
    <row r="24" spans="1:7" ht="125.1" customHeight="1">
      <c r="A24" s="152"/>
      <c r="B24" s="152"/>
      <c r="C24" s="13" t="s">
        <v>356</v>
      </c>
      <c r="D24" s="12" t="s">
        <v>357</v>
      </c>
      <c r="E24" s="160" t="s">
        <v>358</v>
      </c>
      <c r="F24" s="160"/>
      <c r="G24" s="160"/>
    </row>
    <row r="25" spans="1:7" ht="63" customHeight="1">
      <c r="A25" s="152"/>
      <c r="B25" s="152"/>
      <c r="C25" s="13" t="s">
        <v>359</v>
      </c>
      <c r="D25" s="12" t="s">
        <v>360</v>
      </c>
      <c r="E25" s="160" t="s">
        <v>361</v>
      </c>
      <c r="F25" s="160"/>
      <c r="G25" s="160"/>
    </row>
    <row r="26" spans="1:7" ht="132.94999999999999" customHeight="1">
      <c r="A26" s="152"/>
      <c r="B26" s="152"/>
      <c r="C26" s="13" t="s">
        <v>362</v>
      </c>
      <c r="D26" s="12" t="s">
        <v>363</v>
      </c>
      <c r="E26" s="160" t="s">
        <v>364</v>
      </c>
      <c r="F26" s="160"/>
      <c r="G26" s="160"/>
    </row>
    <row r="27" spans="1:7" ht="33.950000000000003" customHeight="1">
      <c r="A27" s="152"/>
      <c r="B27" s="7" t="s">
        <v>365</v>
      </c>
      <c r="C27" s="7" t="s">
        <v>365</v>
      </c>
      <c r="D27" s="12" t="s">
        <v>366</v>
      </c>
      <c r="E27" s="160" t="s">
        <v>367</v>
      </c>
      <c r="F27" s="160"/>
      <c r="G27" s="160"/>
    </row>
  </sheetData>
  <mergeCells count="34">
    <mergeCell ref="A12:A27"/>
    <mergeCell ref="B13:B22"/>
    <mergeCell ref="B23:B26"/>
    <mergeCell ref="C13:C15"/>
    <mergeCell ref="C16:C18"/>
    <mergeCell ref="C20:C22"/>
    <mergeCell ref="E23:G23"/>
    <mergeCell ref="E24:G24"/>
    <mergeCell ref="E25:G25"/>
    <mergeCell ref="E26:G26"/>
    <mergeCell ref="E27:G27"/>
    <mergeCell ref="E18:G18"/>
    <mergeCell ref="E19:G19"/>
    <mergeCell ref="E20:G20"/>
    <mergeCell ref="E21:G21"/>
    <mergeCell ref="E22:G22"/>
    <mergeCell ref="E13:G13"/>
    <mergeCell ref="E14:G14"/>
    <mergeCell ref="E15:G15"/>
    <mergeCell ref="E16:G16"/>
    <mergeCell ref="E17:G17"/>
    <mergeCell ref="B8:C8"/>
    <mergeCell ref="B9:C9"/>
    <mergeCell ref="B10:D10"/>
    <mergeCell ref="B11:G11"/>
    <mergeCell ref="E12:G12"/>
    <mergeCell ref="A2:G2"/>
    <mergeCell ref="A3:G3"/>
    <mergeCell ref="A4:D4"/>
    <mergeCell ref="E5:G5"/>
    <mergeCell ref="B7:C7"/>
    <mergeCell ref="A5:A10"/>
    <mergeCell ref="D5:D6"/>
    <mergeCell ref="B5:C6"/>
  </mergeCells>
  <phoneticPr fontId="3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6" activePane="bottomLeft" state="frozen"/>
      <selection pane="bottomLeft" activeCell="E40" sqref="E40"/>
    </sheetView>
  </sheetViews>
  <sheetFormatPr defaultColWidth="10" defaultRowHeight="13.5"/>
  <cols>
    <col min="1" max="1" width="1.5" style="52" customWidth="1"/>
    <col min="2" max="2" width="42.625" style="52" customWidth="1"/>
    <col min="3" max="3" width="16.625" style="52" customWidth="1"/>
    <col min="4" max="4" width="42.625" style="52" customWidth="1"/>
    <col min="5" max="5" width="16.625" style="52" customWidth="1"/>
    <col min="6" max="6" width="1.5" style="52" customWidth="1"/>
    <col min="7" max="11" width="9.75" style="52" customWidth="1"/>
    <col min="12" max="16384" width="10" style="52"/>
  </cols>
  <sheetData>
    <row r="1" spans="1:6" s="115" customFormat="1" ht="24.95" customHeight="1">
      <c r="A1" s="116"/>
      <c r="B1" s="28"/>
      <c r="D1" s="28"/>
      <c r="E1" s="117" t="s">
        <v>2</v>
      </c>
      <c r="F1" s="118" t="s">
        <v>3</v>
      </c>
    </row>
    <row r="2" spans="1:6" ht="22.9" customHeight="1">
      <c r="A2" s="108"/>
      <c r="B2" s="132" t="s">
        <v>4</v>
      </c>
      <c r="C2" s="132"/>
      <c r="D2" s="132"/>
      <c r="E2" s="132"/>
      <c r="F2" s="76"/>
    </row>
    <row r="3" spans="1:6" ht="19.5" customHeight="1">
      <c r="A3" s="108"/>
      <c r="B3" s="58" t="s">
        <v>5</v>
      </c>
      <c r="D3" s="54"/>
      <c r="E3" s="119" t="s">
        <v>6</v>
      </c>
      <c r="F3" s="76"/>
    </row>
    <row r="4" spans="1:6" ht="26.1" customHeight="1">
      <c r="A4" s="108"/>
      <c r="B4" s="133" t="s">
        <v>7</v>
      </c>
      <c r="C4" s="133"/>
      <c r="D4" s="133" t="s">
        <v>8</v>
      </c>
      <c r="E4" s="133"/>
      <c r="F4" s="76"/>
    </row>
    <row r="5" spans="1:6" ht="26.1" customHeight="1">
      <c r="A5" s="108"/>
      <c r="B5" s="36" t="s">
        <v>9</v>
      </c>
      <c r="C5" s="36" t="s">
        <v>10</v>
      </c>
      <c r="D5" s="36" t="s">
        <v>9</v>
      </c>
      <c r="E5" s="36" t="s">
        <v>10</v>
      </c>
      <c r="F5" s="76"/>
    </row>
    <row r="6" spans="1:6" ht="26.1" customHeight="1">
      <c r="A6" s="134"/>
      <c r="B6" s="43" t="s">
        <v>11</v>
      </c>
      <c r="C6" s="44">
        <v>2004.15</v>
      </c>
      <c r="D6" s="43" t="s">
        <v>12</v>
      </c>
      <c r="E6" s="44">
        <v>1466.61</v>
      </c>
      <c r="F6" s="63"/>
    </row>
    <row r="7" spans="1:6" ht="26.1" customHeight="1">
      <c r="A7" s="134"/>
      <c r="B7" s="43" t="s">
        <v>13</v>
      </c>
      <c r="C7" s="44"/>
      <c r="D7" s="43" t="s">
        <v>14</v>
      </c>
      <c r="E7" s="44"/>
      <c r="F7" s="63"/>
    </row>
    <row r="8" spans="1:6" ht="26.1" customHeight="1">
      <c r="A8" s="134"/>
      <c r="B8" s="43" t="s">
        <v>15</v>
      </c>
      <c r="C8" s="44"/>
      <c r="D8" s="43" t="s">
        <v>16</v>
      </c>
      <c r="E8" s="44"/>
      <c r="F8" s="63"/>
    </row>
    <row r="9" spans="1:6" ht="26.1" customHeight="1">
      <c r="A9" s="134"/>
      <c r="B9" s="43" t="s">
        <v>17</v>
      </c>
      <c r="C9" s="44"/>
      <c r="D9" s="43" t="s">
        <v>18</v>
      </c>
      <c r="E9" s="44"/>
      <c r="F9" s="63"/>
    </row>
    <row r="10" spans="1:6" ht="26.1" customHeight="1">
      <c r="A10" s="134"/>
      <c r="B10" s="43" t="s">
        <v>19</v>
      </c>
      <c r="C10" s="44"/>
      <c r="D10" s="43" t="s">
        <v>20</v>
      </c>
      <c r="E10" s="44"/>
      <c r="F10" s="63"/>
    </row>
    <row r="11" spans="1:6" ht="26.1" customHeight="1">
      <c r="A11" s="134"/>
      <c r="B11" s="43" t="s">
        <v>21</v>
      </c>
      <c r="C11" s="44"/>
      <c r="D11" s="43" t="s">
        <v>22</v>
      </c>
      <c r="E11" s="44"/>
      <c r="F11" s="63"/>
    </row>
    <row r="12" spans="1:6" ht="26.1" customHeight="1">
      <c r="A12" s="134"/>
      <c r="B12" s="43" t="s">
        <v>23</v>
      </c>
      <c r="C12" s="44"/>
      <c r="D12" s="43" t="s">
        <v>24</v>
      </c>
      <c r="E12" s="44"/>
      <c r="F12" s="63"/>
    </row>
    <row r="13" spans="1:6" ht="26.1" customHeight="1">
      <c r="A13" s="134"/>
      <c r="B13" s="43" t="s">
        <v>23</v>
      </c>
      <c r="C13" s="44"/>
      <c r="D13" s="43" t="s">
        <v>25</v>
      </c>
      <c r="E13" s="44">
        <v>71.58</v>
      </c>
      <c r="F13" s="63"/>
    </row>
    <row r="14" spans="1:6" ht="26.1" customHeight="1">
      <c r="A14" s="134"/>
      <c r="B14" s="43" t="s">
        <v>23</v>
      </c>
      <c r="C14" s="44"/>
      <c r="D14" s="43" t="s">
        <v>26</v>
      </c>
      <c r="E14" s="44"/>
      <c r="F14" s="63"/>
    </row>
    <row r="15" spans="1:6" ht="26.1" customHeight="1">
      <c r="A15" s="134"/>
      <c r="B15" s="43" t="s">
        <v>23</v>
      </c>
      <c r="C15" s="44"/>
      <c r="D15" s="43" t="s">
        <v>27</v>
      </c>
      <c r="E15" s="44">
        <v>33.78</v>
      </c>
      <c r="F15" s="63"/>
    </row>
    <row r="16" spans="1:6" ht="26.1" customHeight="1">
      <c r="A16" s="134"/>
      <c r="B16" s="43" t="s">
        <v>23</v>
      </c>
      <c r="C16" s="44"/>
      <c r="D16" s="43" t="s">
        <v>28</v>
      </c>
      <c r="E16" s="44"/>
      <c r="F16" s="63"/>
    </row>
    <row r="17" spans="1:6" ht="26.1" customHeight="1">
      <c r="A17" s="134"/>
      <c r="B17" s="43" t="s">
        <v>23</v>
      </c>
      <c r="C17" s="44"/>
      <c r="D17" s="43" t="s">
        <v>29</v>
      </c>
      <c r="E17" s="44"/>
      <c r="F17" s="63"/>
    </row>
    <row r="18" spans="1:6" ht="26.1" customHeight="1">
      <c r="A18" s="134"/>
      <c r="B18" s="43" t="s">
        <v>23</v>
      </c>
      <c r="C18" s="44"/>
      <c r="D18" s="43" t="s">
        <v>30</v>
      </c>
      <c r="E18" s="44"/>
      <c r="F18" s="63"/>
    </row>
    <row r="19" spans="1:6" ht="26.1" customHeight="1">
      <c r="A19" s="134"/>
      <c r="B19" s="43" t="s">
        <v>23</v>
      </c>
      <c r="C19" s="44"/>
      <c r="D19" s="43" t="s">
        <v>31</v>
      </c>
      <c r="E19" s="120"/>
      <c r="F19" s="63"/>
    </row>
    <row r="20" spans="1:6" ht="26.1" customHeight="1">
      <c r="A20" s="134"/>
      <c r="B20" s="43" t="s">
        <v>23</v>
      </c>
      <c r="C20" s="44"/>
      <c r="D20" s="43" t="s">
        <v>32</v>
      </c>
      <c r="E20" s="44"/>
      <c r="F20" s="63"/>
    </row>
    <row r="21" spans="1:6" ht="26.1" customHeight="1">
      <c r="A21" s="134"/>
      <c r="B21" s="43" t="s">
        <v>23</v>
      </c>
      <c r="C21" s="44"/>
      <c r="D21" s="43" t="s">
        <v>33</v>
      </c>
      <c r="E21" s="44"/>
      <c r="F21" s="63"/>
    </row>
    <row r="22" spans="1:6" ht="26.1" customHeight="1">
      <c r="A22" s="134"/>
      <c r="B22" s="43" t="s">
        <v>23</v>
      </c>
      <c r="C22" s="44"/>
      <c r="D22" s="43" t="s">
        <v>34</v>
      </c>
      <c r="E22" s="44"/>
      <c r="F22" s="63"/>
    </row>
    <row r="23" spans="1:6" ht="26.1" customHeight="1">
      <c r="A23" s="134"/>
      <c r="B23" s="43" t="s">
        <v>23</v>
      </c>
      <c r="C23" s="44"/>
      <c r="D23" s="43" t="s">
        <v>35</v>
      </c>
      <c r="E23" s="44"/>
      <c r="F23" s="63"/>
    </row>
    <row r="24" spans="1:6" ht="26.1" customHeight="1">
      <c r="A24" s="134"/>
      <c r="B24" s="43" t="s">
        <v>23</v>
      </c>
      <c r="C24" s="44"/>
      <c r="D24" s="43" t="s">
        <v>36</v>
      </c>
      <c r="E24" s="44"/>
      <c r="F24" s="63"/>
    </row>
    <row r="25" spans="1:6" ht="26.1" customHeight="1">
      <c r="A25" s="134"/>
      <c r="B25" s="43" t="s">
        <v>23</v>
      </c>
      <c r="C25" s="44"/>
      <c r="D25" s="43" t="s">
        <v>37</v>
      </c>
      <c r="E25" s="44">
        <v>32.18</v>
      </c>
      <c r="F25" s="63"/>
    </row>
    <row r="26" spans="1:6" ht="26.1" customHeight="1">
      <c r="A26" s="134"/>
      <c r="B26" s="43" t="s">
        <v>23</v>
      </c>
      <c r="C26" s="44"/>
      <c r="D26" s="43" t="s">
        <v>38</v>
      </c>
      <c r="E26" s="44">
        <v>400</v>
      </c>
      <c r="F26" s="63"/>
    </row>
    <row r="27" spans="1:6" ht="26.1" customHeight="1">
      <c r="A27" s="134"/>
      <c r="B27" s="43" t="s">
        <v>23</v>
      </c>
      <c r="C27" s="44"/>
      <c r="D27" s="43" t="s">
        <v>39</v>
      </c>
      <c r="E27" s="44"/>
      <c r="F27" s="63"/>
    </row>
    <row r="28" spans="1:6" ht="26.1" customHeight="1">
      <c r="A28" s="134"/>
      <c r="B28" s="43" t="s">
        <v>23</v>
      </c>
      <c r="C28" s="44"/>
      <c r="D28" s="43" t="s">
        <v>40</v>
      </c>
      <c r="E28" s="44"/>
      <c r="F28" s="63"/>
    </row>
    <row r="29" spans="1:6" ht="26.1" customHeight="1">
      <c r="A29" s="134"/>
      <c r="B29" s="43" t="s">
        <v>23</v>
      </c>
      <c r="C29" s="44"/>
      <c r="D29" s="43" t="s">
        <v>41</v>
      </c>
      <c r="E29" s="44"/>
      <c r="F29" s="63"/>
    </row>
    <row r="30" spans="1:6" ht="26.1" customHeight="1">
      <c r="A30" s="134"/>
      <c r="B30" s="43" t="s">
        <v>23</v>
      </c>
      <c r="C30" s="44"/>
      <c r="D30" s="43" t="s">
        <v>42</v>
      </c>
      <c r="E30" s="44"/>
      <c r="F30" s="63"/>
    </row>
    <row r="31" spans="1:6" ht="26.1" customHeight="1">
      <c r="A31" s="134"/>
      <c r="B31" s="43" t="s">
        <v>23</v>
      </c>
      <c r="C31" s="44"/>
      <c r="D31" s="43" t="s">
        <v>43</v>
      </c>
      <c r="E31" s="44"/>
      <c r="F31" s="63"/>
    </row>
    <row r="32" spans="1:6" ht="26.1" customHeight="1">
      <c r="A32" s="134"/>
      <c r="B32" s="43" t="s">
        <v>23</v>
      </c>
      <c r="C32" s="44"/>
      <c r="D32" s="43" t="s">
        <v>44</v>
      </c>
      <c r="E32" s="44"/>
      <c r="F32" s="63"/>
    </row>
    <row r="33" spans="1:6" ht="26.1" customHeight="1">
      <c r="A33" s="134"/>
      <c r="B33" s="43" t="s">
        <v>23</v>
      </c>
      <c r="C33" s="44"/>
      <c r="D33" s="43" t="s">
        <v>45</v>
      </c>
      <c r="E33" s="44"/>
      <c r="F33" s="63"/>
    </row>
    <row r="34" spans="1:6" ht="26.1" customHeight="1">
      <c r="A34" s="134"/>
      <c r="B34" s="43" t="s">
        <v>23</v>
      </c>
      <c r="C34" s="44"/>
      <c r="D34" s="43" t="s">
        <v>46</v>
      </c>
      <c r="E34" s="44"/>
      <c r="F34" s="63"/>
    </row>
    <row r="35" spans="1:6" ht="26.1" customHeight="1">
      <c r="A35" s="134"/>
      <c r="B35" s="43" t="s">
        <v>23</v>
      </c>
      <c r="C35" s="44"/>
      <c r="D35" s="43" t="s">
        <v>47</v>
      </c>
      <c r="E35" s="44"/>
      <c r="F35" s="63"/>
    </row>
    <row r="36" spans="1:6" ht="26.1" customHeight="1">
      <c r="A36" s="64"/>
      <c r="B36" s="36" t="s">
        <v>48</v>
      </c>
      <c r="C36" s="44">
        <v>2004.15</v>
      </c>
      <c r="D36" s="36" t="s">
        <v>49</v>
      </c>
      <c r="E36" s="41"/>
      <c r="F36" s="65"/>
    </row>
    <row r="37" spans="1:6" ht="26.1" customHeight="1">
      <c r="A37" s="56"/>
      <c r="B37" s="43" t="s">
        <v>50</v>
      </c>
      <c r="C37" s="44"/>
      <c r="D37" s="43" t="s">
        <v>51</v>
      </c>
      <c r="E37" s="44"/>
      <c r="F37" s="121"/>
    </row>
    <row r="38" spans="1:6" ht="26.1" customHeight="1">
      <c r="A38" s="122"/>
      <c r="B38" s="43" t="s">
        <v>52</v>
      </c>
      <c r="C38" s="44"/>
      <c r="D38" s="43" t="s">
        <v>53</v>
      </c>
      <c r="E38" s="44"/>
      <c r="F38" s="121"/>
    </row>
    <row r="39" spans="1:6" ht="26.1" customHeight="1">
      <c r="A39" s="122"/>
      <c r="B39" s="123"/>
      <c r="C39" s="123"/>
      <c r="D39" s="43" t="s">
        <v>54</v>
      </c>
      <c r="E39" s="44"/>
      <c r="F39" s="121"/>
    </row>
    <row r="40" spans="1:6" ht="26.1" customHeight="1">
      <c r="A40" s="124"/>
      <c r="B40" s="36" t="s">
        <v>55</v>
      </c>
      <c r="C40" s="44">
        <v>2004.15</v>
      </c>
      <c r="D40" s="36" t="s">
        <v>56</v>
      </c>
      <c r="E40" s="44">
        <f>SUM(E6:E39)</f>
        <v>2004.15</v>
      </c>
      <c r="F40" s="125"/>
    </row>
    <row r="41" spans="1:6" ht="9.75" customHeight="1">
      <c r="A41" s="112"/>
      <c r="B41" s="112"/>
      <c r="C41" s="126"/>
      <c r="D41" s="126"/>
      <c r="E41" s="112"/>
      <c r="F41" s="109"/>
    </row>
  </sheetData>
  <mergeCells count="4">
    <mergeCell ref="B2:E2"/>
    <mergeCell ref="B4:C4"/>
    <mergeCell ref="D4:E4"/>
    <mergeCell ref="A6:A35"/>
  </mergeCells>
  <phoneticPr fontId="37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pane ySplit="6" topLeftCell="A7" activePane="bottomLeft" state="frozen"/>
      <selection pane="bottomLeft" activeCell="J13" sqref="J13"/>
    </sheetView>
  </sheetViews>
  <sheetFormatPr defaultColWidth="10" defaultRowHeight="13.5"/>
  <cols>
    <col min="1" max="1" width="1.5" style="52" customWidth="1"/>
    <col min="2" max="2" width="16.875" style="52" customWidth="1"/>
    <col min="3" max="3" width="31.75" style="52" customWidth="1"/>
    <col min="4" max="14" width="13" style="52" customWidth="1"/>
    <col min="15" max="15" width="1.5" style="52" customWidth="1"/>
    <col min="16" max="16" width="9.75" style="52" customWidth="1"/>
    <col min="17" max="16384" width="10" style="52"/>
  </cols>
  <sheetData>
    <row r="1" spans="1:15" ht="24.95" customHeight="1">
      <c r="A1" s="53"/>
      <c r="B1" s="28"/>
      <c r="C1" s="54"/>
      <c r="D1" s="114"/>
      <c r="E1" s="114"/>
      <c r="F1" s="114"/>
      <c r="G1" s="54"/>
      <c r="H1" s="54"/>
      <c r="I1" s="54"/>
      <c r="L1" s="54"/>
      <c r="M1" s="54"/>
      <c r="N1" s="55" t="s">
        <v>57</v>
      </c>
      <c r="O1" s="56"/>
    </row>
    <row r="2" spans="1:15" ht="22.9" customHeight="1">
      <c r="A2" s="53"/>
      <c r="B2" s="135" t="s">
        <v>58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56" t="s">
        <v>3</v>
      </c>
    </row>
    <row r="3" spans="1:15" ht="19.5" customHeight="1">
      <c r="A3" s="57"/>
      <c r="B3" s="136" t="s">
        <v>5</v>
      </c>
      <c r="C3" s="136"/>
      <c r="D3" s="57"/>
      <c r="E3" s="57"/>
      <c r="F3" s="100"/>
      <c r="G3" s="57"/>
      <c r="H3" s="100"/>
      <c r="I3" s="100"/>
      <c r="J3" s="100"/>
      <c r="K3" s="100"/>
      <c r="L3" s="100"/>
      <c r="M3" s="100"/>
      <c r="N3" s="59" t="s">
        <v>6</v>
      </c>
      <c r="O3" s="60"/>
    </row>
    <row r="4" spans="1:15" ht="24.4" customHeight="1">
      <c r="A4" s="61"/>
      <c r="B4" s="137" t="s">
        <v>9</v>
      </c>
      <c r="C4" s="137"/>
      <c r="D4" s="137" t="s">
        <v>59</v>
      </c>
      <c r="E4" s="137" t="s">
        <v>60</v>
      </c>
      <c r="F4" s="137" t="s">
        <v>61</v>
      </c>
      <c r="G4" s="137" t="s">
        <v>62</v>
      </c>
      <c r="H4" s="137" t="s">
        <v>63</v>
      </c>
      <c r="I4" s="137" t="s">
        <v>64</v>
      </c>
      <c r="J4" s="137" t="s">
        <v>65</v>
      </c>
      <c r="K4" s="137" t="s">
        <v>66</v>
      </c>
      <c r="L4" s="137" t="s">
        <v>67</v>
      </c>
      <c r="M4" s="137" t="s">
        <v>68</v>
      </c>
      <c r="N4" s="137" t="s">
        <v>69</v>
      </c>
      <c r="O4" s="63"/>
    </row>
    <row r="5" spans="1:15" ht="24.4" customHeight="1">
      <c r="A5" s="61"/>
      <c r="B5" s="137" t="s">
        <v>70</v>
      </c>
      <c r="C5" s="137" t="s">
        <v>71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63"/>
    </row>
    <row r="6" spans="1:15" ht="24.4" customHeight="1">
      <c r="A6" s="61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63"/>
    </row>
    <row r="7" spans="1:15" ht="27" customHeight="1">
      <c r="A7" s="64"/>
      <c r="B7" s="36"/>
      <c r="C7" s="36" t="s">
        <v>72</v>
      </c>
      <c r="D7" s="41">
        <f>SUM(D8:D20)</f>
        <v>2004.15</v>
      </c>
      <c r="E7" s="41"/>
      <c r="F7" s="41">
        <f>SUM(F8:F20)</f>
        <v>2004.15</v>
      </c>
      <c r="G7" s="41"/>
      <c r="H7" s="41"/>
      <c r="I7" s="41"/>
      <c r="J7" s="41"/>
      <c r="K7" s="41"/>
      <c r="L7" s="41"/>
      <c r="M7" s="41"/>
      <c r="N7" s="41"/>
      <c r="O7" s="65"/>
    </row>
    <row r="8" spans="1:15" ht="27" customHeight="1">
      <c r="A8" s="64"/>
      <c r="B8" s="79" t="s">
        <v>73</v>
      </c>
      <c r="C8" s="80" t="s">
        <v>74</v>
      </c>
      <c r="D8" s="41">
        <v>32.18</v>
      </c>
      <c r="E8" s="41"/>
      <c r="F8" s="41">
        <v>32.18</v>
      </c>
      <c r="G8" s="41"/>
      <c r="H8" s="41"/>
      <c r="I8" s="41"/>
      <c r="J8" s="41"/>
      <c r="K8" s="41"/>
      <c r="L8" s="41"/>
      <c r="M8" s="41"/>
      <c r="N8" s="41"/>
      <c r="O8" s="65"/>
    </row>
    <row r="9" spans="1:15" ht="27" customHeight="1">
      <c r="A9" s="64"/>
      <c r="B9" s="79" t="s">
        <v>73</v>
      </c>
      <c r="C9" s="80" t="s">
        <v>75</v>
      </c>
      <c r="D9" s="41">
        <v>145.09</v>
      </c>
      <c r="E9" s="41"/>
      <c r="F9" s="41">
        <v>145.09</v>
      </c>
      <c r="G9" s="41"/>
      <c r="H9" s="41"/>
      <c r="I9" s="41"/>
      <c r="J9" s="41"/>
      <c r="K9" s="41"/>
      <c r="L9" s="41"/>
      <c r="M9" s="41"/>
      <c r="N9" s="41"/>
      <c r="O9" s="65"/>
    </row>
    <row r="10" spans="1:15" ht="27" customHeight="1">
      <c r="A10" s="64"/>
      <c r="B10" s="79" t="s">
        <v>73</v>
      </c>
      <c r="C10" s="80" t="s">
        <v>76</v>
      </c>
      <c r="D10" s="41">
        <v>196.11</v>
      </c>
      <c r="E10" s="41"/>
      <c r="F10" s="41">
        <v>196.11</v>
      </c>
      <c r="G10" s="41"/>
      <c r="H10" s="41"/>
      <c r="I10" s="41"/>
      <c r="J10" s="41"/>
      <c r="K10" s="41"/>
      <c r="L10" s="41"/>
      <c r="M10" s="41"/>
      <c r="N10" s="41"/>
      <c r="O10" s="65"/>
    </row>
    <row r="11" spans="1:15" ht="27" customHeight="1">
      <c r="A11" s="64"/>
      <c r="B11" s="79" t="s">
        <v>73</v>
      </c>
      <c r="C11" s="80" t="s">
        <v>77</v>
      </c>
      <c r="D11" s="41">
        <v>6.64</v>
      </c>
      <c r="E11" s="41"/>
      <c r="F11" s="41">
        <v>6.64</v>
      </c>
      <c r="G11" s="41"/>
      <c r="H11" s="41"/>
      <c r="I11" s="41"/>
      <c r="J11" s="41"/>
      <c r="K11" s="41"/>
      <c r="L11" s="41"/>
      <c r="M11" s="41"/>
      <c r="N11" s="41"/>
      <c r="O11" s="65"/>
    </row>
    <row r="12" spans="1:15" ht="27" customHeight="1">
      <c r="A12" s="64"/>
      <c r="B12" s="79" t="s">
        <v>73</v>
      </c>
      <c r="C12" s="80" t="s">
        <v>78</v>
      </c>
      <c r="D12" s="41">
        <v>100</v>
      </c>
      <c r="E12" s="41"/>
      <c r="F12" s="41">
        <v>100</v>
      </c>
      <c r="G12" s="41"/>
      <c r="H12" s="41"/>
      <c r="I12" s="41"/>
      <c r="J12" s="41"/>
      <c r="K12" s="41"/>
      <c r="L12" s="41"/>
      <c r="M12" s="41"/>
      <c r="N12" s="41"/>
      <c r="O12" s="65"/>
    </row>
    <row r="13" spans="1:15" ht="27" customHeight="1">
      <c r="A13" s="64"/>
      <c r="B13" s="79" t="s">
        <v>73</v>
      </c>
      <c r="C13" s="80" t="s">
        <v>79</v>
      </c>
      <c r="D13" s="41">
        <v>7.7</v>
      </c>
      <c r="E13" s="41"/>
      <c r="F13" s="41">
        <v>7.7</v>
      </c>
      <c r="G13" s="41"/>
      <c r="H13" s="41"/>
      <c r="I13" s="41"/>
      <c r="J13" s="41"/>
      <c r="K13" s="41"/>
      <c r="L13" s="41"/>
      <c r="M13" s="41"/>
      <c r="N13" s="41"/>
      <c r="O13" s="65"/>
    </row>
    <row r="14" spans="1:15" ht="27" customHeight="1">
      <c r="A14" s="64"/>
      <c r="B14" s="79" t="s">
        <v>73</v>
      </c>
      <c r="C14" s="80" t="s">
        <v>80</v>
      </c>
      <c r="D14" s="41">
        <v>4</v>
      </c>
      <c r="E14" s="41"/>
      <c r="F14" s="41">
        <v>4</v>
      </c>
      <c r="G14" s="41"/>
      <c r="H14" s="41"/>
      <c r="I14" s="41"/>
      <c r="J14" s="41"/>
      <c r="K14" s="41"/>
      <c r="L14" s="41"/>
      <c r="M14" s="41"/>
      <c r="N14" s="41"/>
      <c r="O14" s="65"/>
    </row>
    <row r="15" spans="1:15" ht="27" customHeight="1">
      <c r="A15" s="64"/>
      <c r="B15" s="79" t="s">
        <v>73</v>
      </c>
      <c r="C15" s="80" t="s">
        <v>81</v>
      </c>
      <c r="D15" s="41">
        <v>12.95</v>
      </c>
      <c r="E15" s="41"/>
      <c r="F15" s="41">
        <v>12.95</v>
      </c>
      <c r="G15" s="41"/>
      <c r="H15" s="41"/>
      <c r="I15" s="41"/>
      <c r="J15" s="41"/>
      <c r="K15" s="41"/>
      <c r="L15" s="41"/>
      <c r="M15" s="41"/>
      <c r="N15" s="41"/>
      <c r="O15" s="65"/>
    </row>
    <row r="16" spans="1:15" ht="27" customHeight="1">
      <c r="A16" s="64"/>
      <c r="B16" s="79" t="s">
        <v>73</v>
      </c>
      <c r="C16" s="80" t="s">
        <v>82</v>
      </c>
      <c r="D16" s="41">
        <v>38.31</v>
      </c>
      <c r="E16" s="41"/>
      <c r="F16" s="41">
        <v>38.31</v>
      </c>
      <c r="G16" s="41"/>
      <c r="H16" s="41"/>
      <c r="I16" s="41"/>
      <c r="J16" s="41"/>
      <c r="K16" s="41"/>
      <c r="L16" s="41"/>
      <c r="M16" s="41"/>
      <c r="N16" s="41"/>
      <c r="O16" s="65"/>
    </row>
    <row r="17" spans="1:15" ht="27" customHeight="1">
      <c r="A17" s="64"/>
      <c r="B17" s="79" t="s">
        <v>73</v>
      </c>
      <c r="C17" s="80" t="s">
        <v>83</v>
      </c>
      <c r="D17" s="41">
        <v>26.64</v>
      </c>
      <c r="E17" s="41"/>
      <c r="F17" s="41">
        <v>26.64</v>
      </c>
      <c r="G17" s="41"/>
      <c r="H17" s="41"/>
      <c r="I17" s="41"/>
      <c r="J17" s="41"/>
      <c r="K17" s="41"/>
      <c r="L17" s="41"/>
      <c r="M17" s="41"/>
      <c r="N17" s="41"/>
      <c r="O17" s="65"/>
    </row>
    <row r="18" spans="1:15" ht="27" customHeight="1">
      <c r="A18" s="64"/>
      <c r="B18" s="79" t="s">
        <v>73</v>
      </c>
      <c r="C18" s="80" t="s">
        <v>84</v>
      </c>
      <c r="D18" s="41">
        <v>13.13</v>
      </c>
      <c r="E18" s="41"/>
      <c r="F18" s="41">
        <v>13.13</v>
      </c>
      <c r="G18" s="41"/>
      <c r="H18" s="41"/>
      <c r="I18" s="41"/>
      <c r="J18" s="41"/>
      <c r="K18" s="41"/>
      <c r="L18" s="41"/>
      <c r="M18" s="41"/>
      <c r="N18" s="41"/>
      <c r="O18" s="65"/>
    </row>
    <row r="19" spans="1:15" ht="27" customHeight="1">
      <c r="A19" s="64"/>
      <c r="B19" s="79" t="s">
        <v>73</v>
      </c>
      <c r="C19" s="80" t="s">
        <v>85</v>
      </c>
      <c r="D19" s="41">
        <v>1021.4</v>
      </c>
      <c r="E19" s="41"/>
      <c r="F19" s="41">
        <v>1021.4</v>
      </c>
      <c r="G19" s="41"/>
      <c r="H19" s="41"/>
      <c r="I19" s="41"/>
      <c r="J19" s="41"/>
      <c r="K19" s="41"/>
      <c r="L19" s="41"/>
      <c r="M19" s="41"/>
      <c r="N19" s="41"/>
      <c r="O19" s="65"/>
    </row>
    <row r="20" spans="1:15" ht="27" customHeight="1">
      <c r="A20" s="61"/>
      <c r="B20" s="79" t="s">
        <v>73</v>
      </c>
      <c r="C20" s="45" t="s">
        <v>86</v>
      </c>
      <c r="D20" s="41">
        <v>400</v>
      </c>
      <c r="E20" s="44"/>
      <c r="F20" s="41">
        <v>400</v>
      </c>
      <c r="G20" s="44"/>
      <c r="H20" s="44"/>
      <c r="I20" s="44"/>
      <c r="J20" s="44"/>
      <c r="K20" s="44"/>
      <c r="L20" s="44"/>
      <c r="M20" s="44"/>
      <c r="N20" s="44"/>
      <c r="O20" s="62"/>
    </row>
    <row r="21" spans="1:15" ht="27" customHeight="1">
      <c r="A21" s="61"/>
      <c r="B21" s="43"/>
      <c r="C21" s="43" t="s">
        <v>23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62"/>
    </row>
    <row r="22" spans="1:15" ht="9.7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6" topLeftCell="A7" activePane="bottomLeft" state="frozen"/>
      <selection pane="bottomLeft" activeCell="K17" sqref="K17"/>
    </sheetView>
  </sheetViews>
  <sheetFormatPr defaultColWidth="10" defaultRowHeight="13.5"/>
  <cols>
    <col min="1" max="1" width="1.5" style="52" customWidth="1"/>
    <col min="2" max="4" width="6.125" style="52" customWidth="1"/>
    <col min="5" max="5" width="16.875" style="52" customWidth="1"/>
    <col min="6" max="6" width="41" style="52" customWidth="1"/>
    <col min="7" max="10" width="16.375" style="52" customWidth="1"/>
    <col min="11" max="11" width="22.875" style="52" customWidth="1"/>
    <col min="12" max="12" width="1.5" style="52" customWidth="1"/>
    <col min="13" max="14" width="9.75" style="52" customWidth="1"/>
    <col min="15" max="16384" width="10" style="52"/>
  </cols>
  <sheetData>
    <row r="1" spans="1:12" ht="24.95" customHeight="1">
      <c r="A1" s="53"/>
      <c r="B1" s="28"/>
      <c r="C1" s="28"/>
      <c r="D1" s="28"/>
      <c r="E1" s="54"/>
      <c r="F1" s="54"/>
      <c r="G1" s="114"/>
      <c r="H1" s="114"/>
      <c r="I1" s="114"/>
      <c r="J1" s="114"/>
      <c r="K1" s="55" t="s">
        <v>87</v>
      </c>
      <c r="L1" s="56"/>
    </row>
    <row r="2" spans="1:12" ht="22.9" customHeight="1">
      <c r="A2" s="53"/>
      <c r="B2" s="135" t="s">
        <v>88</v>
      </c>
      <c r="C2" s="135"/>
      <c r="D2" s="135"/>
      <c r="E2" s="135"/>
      <c r="F2" s="135"/>
      <c r="G2" s="135"/>
      <c r="H2" s="135"/>
      <c r="I2" s="135"/>
      <c r="J2" s="135"/>
      <c r="K2" s="135"/>
      <c r="L2" s="56" t="s">
        <v>3</v>
      </c>
    </row>
    <row r="3" spans="1:12" ht="19.5" customHeight="1">
      <c r="A3" s="57"/>
      <c r="B3" s="136" t="s">
        <v>5</v>
      </c>
      <c r="C3" s="136"/>
      <c r="D3" s="136"/>
      <c r="E3" s="136"/>
      <c r="F3" s="136"/>
      <c r="G3" s="57"/>
      <c r="H3" s="57"/>
      <c r="I3" s="100"/>
      <c r="J3" s="100"/>
      <c r="K3" s="59" t="s">
        <v>6</v>
      </c>
      <c r="L3" s="60"/>
    </row>
    <row r="4" spans="1:12" ht="24.4" customHeight="1">
      <c r="A4" s="56"/>
      <c r="B4" s="133" t="s">
        <v>9</v>
      </c>
      <c r="C4" s="133"/>
      <c r="D4" s="133"/>
      <c r="E4" s="133"/>
      <c r="F4" s="133"/>
      <c r="G4" s="133" t="s">
        <v>59</v>
      </c>
      <c r="H4" s="133" t="s">
        <v>89</v>
      </c>
      <c r="I4" s="133" t="s">
        <v>90</v>
      </c>
      <c r="J4" s="133" t="s">
        <v>91</v>
      </c>
      <c r="K4" s="133" t="s">
        <v>92</v>
      </c>
      <c r="L4" s="62"/>
    </row>
    <row r="5" spans="1:12" ht="24.4" customHeight="1">
      <c r="A5" s="61"/>
      <c r="B5" s="133" t="s">
        <v>93</v>
      </c>
      <c r="C5" s="133"/>
      <c r="D5" s="133"/>
      <c r="E5" s="133" t="s">
        <v>70</v>
      </c>
      <c r="F5" s="133" t="s">
        <v>71</v>
      </c>
      <c r="G5" s="133"/>
      <c r="H5" s="133"/>
      <c r="I5" s="133"/>
      <c r="J5" s="133"/>
      <c r="K5" s="133"/>
      <c r="L5" s="62"/>
    </row>
    <row r="6" spans="1:12" ht="24.4" customHeight="1">
      <c r="A6" s="61"/>
      <c r="B6" s="36" t="s">
        <v>94</v>
      </c>
      <c r="C6" s="36" t="s">
        <v>95</v>
      </c>
      <c r="D6" s="36" t="s">
        <v>96</v>
      </c>
      <c r="E6" s="133"/>
      <c r="F6" s="133"/>
      <c r="G6" s="133"/>
      <c r="H6" s="133"/>
      <c r="I6" s="133"/>
      <c r="J6" s="133"/>
      <c r="K6" s="133"/>
      <c r="L6" s="63"/>
    </row>
    <row r="7" spans="1:12" ht="27" customHeight="1">
      <c r="A7" s="64"/>
      <c r="B7" s="36"/>
      <c r="C7" s="36"/>
      <c r="D7" s="36"/>
      <c r="E7" s="86"/>
      <c r="F7" s="36" t="s">
        <v>72</v>
      </c>
      <c r="G7" s="41">
        <f>SUM(H7:I7)</f>
        <v>2004.15</v>
      </c>
      <c r="H7" s="41">
        <f>SUM(H8:H21)</f>
        <v>478.75</v>
      </c>
      <c r="I7" s="41">
        <f>SUM(I8:I21)</f>
        <v>1525.4</v>
      </c>
      <c r="J7" s="41"/>
      <c r="K7" s="41"/>
      <c r="L7" s="65"/>
    </row>
    <row r="8" spans="1:12" ht="27" customHeight="1">
      <c r="A8" s="64"/>
      <c r="B8" s="86" t="s">
        <v>97</v>
      </c>
      <c r="C8" s="86" t="s">
        <v>98</v>
      </c>
      <c r="D8" s="86" t="s">
        <v>99</v>
      </c>
      <c r="E8" s="79" t="s">
        <v>73</v>
      </c>
      <c r="F8" s="80" t="s">
        <v>74</v>
      </c>
      <c r="G8" s="41">
        <f t="shared" ref="G8:G20" si="0">SUM(H8:I8)</f>
        <v>32.18</v>
      </c>
      <c r="H8" s="41">
        <v>32.18</v>
      </c>
      <c r="I8" s="41"/>
      <c r="J8" s="41"/>
      <c r="K8" s="41"/>
      <c r="L8" s="65"/>
    </row>
    <row r="9" spans="1:12" ht="27" customHeight="1">
      <c r="A9" s="64"/>
      <c r="B9" s="86" t="s">
        <v>100</v>
      </c>
      <c r="C9" s="86" t="s">
        <v>101</v>
      </c>
      <c r="D9" s="86" t="s">
        <v>99</v>
      </c>
      <c r="E9" s="79" t="s">
        <v>73</v>
      </c>
      <c r="F9" s="80" t="s">
        <v>75</v>
      </c>
      <c r="G9" s="41">
        <f t="shared" si="0"/>
        <v>145.09</v>
      </c>
      <c r="H9" s="41">
        <v>145.09</v>
      </c>
      <c r="I9" s="41"/>
      <c r="J9" s="41"/>
      <c r="K9" s="41"/>
      <c r="L9" s="65"/>
    </row>
    <row r="10" spans="1:12" ht="27" customHeight="1">
      <c r="A10" s="64"/>
      <c r="B10" s="86" t="s">
        <v>100</v>
      </c>
      <c r="C10" s="86" t="s">
        <v>101</v>
      </c>
      <c r="D10" s="86" t="s">
        <v>102</v>
      </c>
      <c r="E10" s="79" t="s">
        <v>73</v>
      </c>
      <c r="F10" s="80" t="s">
        <v>76</v>
      </c>
      <c r="G10" s="41">
        <f t="shared" si="0"/>
        <v>196.11</v>
      </c>
      <c r="H10" s="41">
        <v>196.11</v>
      </c>
      <c r="I10" s="41"/>
      <c r="J10" s="41"/>
      <c r="K10" s="41"/>
      <c r="L10" s="65"/>
    </row>
    <row r="11" spans="1:12" ht="27" customHeight="1">
      <c r="A11" s="64"/>
      <c r="B11" s="86" t="s">
        <v>103</v>
      </c>
      <c r="C11" s="86" t="s">
        <v>104</v>
      </c>
      <c r="D11" s="86" t="s">
        <v>99</v>
      </c>
      <c r="E11" s="79" t="s">
        <v>73</v>
      </c>
      <c r="F11" s="80" t="s">
        <v>77</v>
      </c>
      <c r="G11" s="41">
        <f t="shared" si="0"/>
        <v>6.64</v>
      </c>
      <c r="H11" s="41">
        <v>6.64</v>
      </c>
      <c r="I11" s="41"/>
      <c r="J11" s="41"/>
      <c r="K11" s="41"/>
      <c r="L11" s="65"/>
    </row>
    <row r="12" spans="1:12" ht="27" customHeight="1">
      <c r="A12" s="64"/>
      <c r="B12" s="86" t="s">
        <v>100</v>
      </c>
      <c r="C12" s="86" t="s">
        <v>101</v>
      </c>
      <c r="D12" s="86" t="s">
        <v>101</v>
      </c>
      <c r="E12" s="79" t="s">
        <v>73</v>
      </c>
      <c r="F12" s="80" t="s">
        <v>78</v>
      </c>
      <c r="G12" s="41">
        <f t="shared" si="0"/>
        <v>100</v>
      </c>
      <c r="H12" s="41"/>
      <c r="I12" s="41">
        <v>100</v>
      </c>
      <c r="J12" s="41"/>
      <c r="K12" s="41"/>
      <c r="L12" s="65"/>
    </row>
    <row r="13" spans="1:12" ht="27" customHeight="1">
      <c r="A13" s="64"/>
      <c r="B13" s="86" t="s">
        <v>105</v>
      </c>
      <c r="C13" s="86" t="s">
        <v>106</v>
      </c>
      <c r="D13" s="86" t="s">
        <v>99</v>
      </c>
      <c r="E13" s="79" t="s">
        <v>73</v>
      </c>
      <c r="F13" s="80" t="s">
        <v>79</v>
      </c>
      <c r="G13" s="41">
        <f t="shared" si="0"/>
        <v>7.7</v>
      </c>
      <c r="H13" s="41">
        <v>7.7</v>
      </c>
      <c r="I13" s="41"/>
      <c r="J13" s="41"/>
      <c r="K13" s="41"/>
      <c r="L13" s="65"/>
    </row>
    <row r="14" spans="1:12" ht="27" customHeight="1">
      <c r="A14" s="64"/>
      <c r="B14" s="86" t="s">
        <v>100</v>
      </c>
      <c r="C14" s="86" t="s">
        <v>101</v>
      </c>
      <c r="D14" s="86" t="s">
        <v>107</v>
      </c>
      <c r="E14" s="79" t="s">
        <v>73</v>
      </c>
      <c r="F14" s="80" t="s">
        <v>80</v>
      </c>
      <c r="G14" s="41">
        <f t="shared" si="0"/>
        <v>4</v>
      </c>
      <c r="H14" s="41"/>
      <c r="I14" s="41">
        <v>4</v>
      </c>
      <c r="J14" s="41"/>
      <c r="K14" s="41"/>
      <c r="L14" s="65"/>
    </row>
    <row r="15" spans="1:12" ht="27" customHeight="1">
      <c r="A15" s="64"/>
      <c r="B15" s="86" t="s">
        <v>105</v>
      </c>
      <c r="C15" s="86" t="s">
        <v>106</v>
      </c>
      <c r="D15" s="86" t="s">
        <v>98</v>
      </c>
      <c r="E15" s="79" t="s">
        <v>73</v>
      </c>
      <c r="F15" s="80" t="s">
        <v>81</v>
      </c>
      <c r="G15" s="41">
        <f t="shared" si="0"/>
        <v>12.95</v>
      </c>
      <c r="H15" s="41">
        <v>12.95</v>
      </c>
      <c r="I15" s="41"/>
      <c r="J15" s="41"/>
      <c r="K15" s="41"/>
      <c r="L15" s="65"/>
    </row>
    <row r="16" spans="1:12" ht="27" customHeight="1">
      <c r="A16" s="64"/>
      <c r="B16" s="86" t="s">
        <v>103</v>
      </c>
      <c r="C16" s="86" t="s">
        <v>104</v>
      </c>
      <c r="D16" s="86" t="s">
        <v>104</v>
      </c>
      <c r="E16" s="79" t="s">
        <v>73</v>
      </c>
      <c r="F16" s="80" t="s">
        <v>82</v>
      </c>
      <c r="G16" s="41">
        <f t="shared" si="0"/>
        <v>38.31</v>
      </c>
      <c r="H16" s="41">
        <v>38.31</v>
      </c>
      <c r="I16" s="41"/>
      <c r="J16" s="41"/>
      <c r="K16" s="41"/>
      <c r="L16" s="65"/>
    </row>
    <row r="17" spans="1:12" ht="27" customHeight="1">
      <c r="A17" s="64"/>
      <c r="B17" s="86" t="s">
        <v>103</v>
      </c>
      <c r="C17" s="86" t="s">
        <v>104</v>
      </c>
      <c r="D17" s="86" t="s">
        <v>108</v>
      </c>
      <c r="E17" s="79" t="s">
        <v>73</v>
      </c>
      <c r="F17" s="80" t="s">
        <v>83</v>
      </c>
      <c r="G17" s="41">
        <f t="shared" si="0"/>
        <v>26.64</v>
      </c>
      <c r="H17" s="41">
        <v>26.64</v>
      </c>
      <c r="I17" s="41"/>
      <c r="J17" s="41"/>
      <c r="K17" s="41"/>
      <c r="L17" s="65"/>
    </row>
    <row r="18" spans="1:12" ht="27" customHeight="1">
      <c r="A18" s="64"/>
      <c r="B18" s="86" t="s">
        <v>105</v>
      </c>
      <c r="C18" s="86" t="s">
        <v>106</v>
      </c>
      <c r="D18" s="86" t="s">
        <v>109</v>
      </c>
      <c r="E18" s="79" t="s">
        <v>73</v>
      </c>
      <c r="F18" s="80" t="s">
        <v>84</v>
      </c>
      <c r="G18" s="41">
        <f t="shared" si="0"/>
        <v>13.13</v>
      </c>
      <c r="H18" s="41">
        <v>13.13</v>
      </c>
      <c r="I18" s="41"/>
      <c r="J18" s="41"/>
      <c r="K18" s="41"/>
      <c r="L18" s="65"/>
    </row>
    <row r="19" spans="1:12" ht="27" customHeight="1">
      <c r="A19" s="64"/>
      <c r="B19" s="86" t="s">
        <v>100</v>
      </c>
      <c r="C19" s="86" t="s">
        <v>101</v>
      </c>
      <c r="D19" s="86" t="s">
        <v>98</v>
      </c>
      <c r="E19" s="79" t="s">
        <v>73</v>
      </c>
      <c r="F19" s="80" t="s">
        <v>85</v>
      </c>
      <c r="G19" s="41">
        <f t="shared" si="0"/>
        <v>1021.4</v>
      </c>
      <c r="H19" s="41"/>
      <c r="I19" s="41">
        <v>1021.4</v>
      </c>
      <c r="J19" s="41"/>
      <c r="K19" s="41"/>
      <c r="L19" s="65"/>
    </row>
    <row r="20" spans="1:12" ht="27" customHeight="1">
      <c r="A20" s="61"/>
      <c r="B20" s="86" t="s">
        <v>110</v>
      </c>
      <c r="C20" s="86" t="s">
        <v>99</v>
      </c>
      <c r="D20" s="86" t="s">
        <v>111</v>
      </c>
      <c r="E20" s="79" t="s">
        <v>73</v>
      </c>
      <c r="F20" s="45" t="s">
        <v>112</v>
      </c>
      <c r="G20" s="41">
        <f t="shared" si="0"/>
        <v>400</v>
      </c>
      <c r="H20" s="41"/>
      <c r="I20" s="41">
        <v>400</v>
      </c>
      <c r="J20" s="44"/>
      <c r="K20" s="44"/>
      <c r="L20" s="62"/>
    </row>
    <row r="21" spans="1:12" ht="27" customHeight="1">
      <c r="A21" s="61"/>
      <c r="B21" s="86"/>
      <c r="C21" s="86"/>
      <c r="D21" s="86"/>
      <c r="E21" s="79"/>
      <c r="F21" s="45"/>
      <c r="G21" s="41"/>
      <c r="H21" s="44"/>
      <c r="I21" s="41"/>
      <c r="J21" s="44"/>
      <c r="K21" s="44"/>
      <c r="L21" s="62"/>
    </row>
    <row r="22" spans="1:12" ht="27" customHeight="1">
      <c r="A22" s="61"/>
      <c r="B22" s="43"/>
      <c r="C22" s="43"/>
      <c r="D22" s="43"/>
      <c r="E22" s="43"/>
      <c r="F22" s="43" t="s">
        <v>113</v>
      </c>
      <c r="G22" s="44"/>
      <c r="H22" s="44"/>
      <c r="I22" s="44"/>
      <c r="J22" s="44"/>
      <c r="K22" s="44"/>
      <c r="L22" s="63"/>
    </row>
    <row r="23" spans="1:12" ht="9.75" customHeight="1">
      <c r="A23" s="70"/>
      <c r="B23" s="71"/>
      <c r="C23" s="71"/>
      <c r="D23" s="71"/>
      <c r="E23" s="71"/>
      <c r="F23" s="70"/>
      <c r="G23" s="70"/>
      <c r="H23" s="70"/>
      <c r="I23" s="70"/>
      <c r="J23" s="71"/>
      <c r="K23" s="71"/>
      <c r="L23" s="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scale="7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14" activePane="bottomLeft" state="frozen"/>
      <selection pane="bottomLeft" activeCell="L13" sqref="L13"/>
    </sheetView>
  </sheetViews>
  <sheetFormatPr defaultColWidth="10" defaultRowHeight="13.5"/>
  <cols>
    <col min="1" max="1" width="1.5" style="52" customWidth="1"/>
    <col min="2" max="2" width="29.625" style="52" customWidth="1"/>
    <col min="3" max="3" width="11.625" style="52" customWidth="1"/>
    <col min="4" max="4" width="29.625" style="52" customWidth="1"/>
    <col min="5" max="5" width="11.625" style="52" customWidth="1"/>
    <col min="6" max="6" width="13.125" style="52" customWidth="1"/>
    <col min="7" max="8" width="11.25" style="52" customWidth="1"/>
    <col min="9" max="9" width="1.5" style="52" customWidth="1"/>
    <col min="10" max="12" width="9.75" style="52" customWidth="1"/>
    <col min="13" max="16384" width="10" style="52"/>
  </cols>
  <sheetData>
    <row r="1" spans="1:9" ht="24.95" customHeight="1">
      <c r="A1" s="105"/>
      <c r="B1" s="28"/>
      <c r="C1" s="106"/>
      <c r="D1" s="106"/>
      <c r="H1" s="107" t="s">
        <v>114</v>
      </c>
      <c r="I1" s="76" t="s">
        <v>3</v>
      </c>
    </row>
    <row r="2" spans="1:9" ht="22.9" customHeight="1">
      <c r="A2" s="108"/>
      <c r="B2" s="132" t="s">
        <v>115</v>
      </c>
      <c r="C2" s="132"/>
      <c r="D2" s="132"/>
      <c r="E2" s="132"/>
      <c r="F2" s="138"/>
      <c r="G2" s="138"/>
      <c r="H2" s="138"/>
      <c r="I2" s="109"/>
    </row>
    <row r="3" spans="1:9" ht="19.5" customHeight="1">
      <c r="A3" s="108"/>
      <c r="B3" s="136" t="s">
        <v>5</v>
      </c>
      <c r="C3" s="136"/>
      <c r="D3" s="54"/>
      <c r="F3" s="139" t="s">
        <v>6</v>
      </c>
      <c r="G3" s="139"/>
      <c r="H3" s="139"/>
      <c r="I3" s="110"/>
    </row>
    <row r="4" spans="1:9" ht="30" customHeight="1">
      <c r="A4" s="108"/>
      <c r="B4" s="133" t="s">
        <v>7</v>
      </c>
      <c r="C4" s="133"/>
      <c r="D4" s="133" t="s">
        <v>8</v>
      </c>
      <c r="E4" s="133"/>
      <c r="F4" s="133"/>
      <c r="G4" s="133"/>
      <c r="H4" s="133"/>
      <c r="I4" s="111"/>
    </row>
    <row r="5" spans="1:9" ht="30" customHeight="1">
      <c r="A5" s="108"/>
      <c r="B5" s="36" t="s">
        <v>9</v>
      </c>
      <c r="C5" s="36" t="s">
        <v>10</v>
      </c>
      <c r="D5" s="36" t="s">
        <v>9</v>
      </c>
      <c r="E5" s="36" t="s">
        <v>59</v>
      </c>
      <c r="F5" s="49" t="s">
        <v>116</v>
      </c>
      <c r="G5" s="49" t="s">
        <v>117</v>
      </c>
      <c r="H5" s="49" t="s">
        <v>118</v>
      </c>
      <c r="I5" s="76"/>
    </row>
    <row r="6" spans="1:9" ht="30" customHeight="1">
      <c r="A6" s="56"/>
      <c r="B6" s="43" t="s">
        <v>119</v>
      </c>
      <c r="C6" s="44">
        <v>2004.15</v>
      </c>
      <c r="D6" s="43" t="s">
        <v>120</v>
      </c>
      <c r="E6" s="44">
        <f>SUM(F6)</f>
        <v>2004.15</v>
      </c>
      <c r="F6" s="44">
        <f>SUM(F7:F33)</f>
        <v>2004.15</v>
      </c>
      <c r="G6" s="44"/>
      <c r="H6" s="44"/>
      <c r="I6" s="63"/>
    </row>
    <row r="7" spans="1:9" ht="30" customHeight="1">
      <c r="A7" s="134"/>
      <c r="B7" s="43" t="s">
        <v>121</v>
      </c>
      <c r="C7" s="44">
        <v>2004.15</v>
      </c>
      <c r="D7" s="43" t="s">
        <v>122</v>
      </c>
      <c r="E7" s="44">
        <v>1466.61</v>
      </c>
      <c r="F7" s="44">
        <v>1466.61</v>
      </c>
      <c r="G7" s="44"/>
      <c r="H7" s="44"/>
      <c r="I7" s="63"/>
    </row>
    <row r="8" spans="1:9" ht="30" customHeight="1">
      <c r="A8" s="134"/>
      <c r="B8" s="43" t="s">
        <v>123</v>
      </c>
      <c r="C8" s="44"/>
      <c r="D8" s="43" t="s">
        <v>124</v>
      </c>
      <c r="E8" s="44"/>
      <c r="F8" s="44"/>
      <c r="G8" s="44"/>
      <c r="H8" s="44"/>
      <c r="I8" s="63"/>
    </row>
    <row r="9" spans="1:9" ht="30" customHeight="1">
      <c r="A9" s="134"/>
      <c r="B9" s="43" t="s">
        <v>125</v>
      </c>
      <c r="C9" s="44"/>
      <c r="D9" s="43" t="s">
        <v>126</v>
      </c>
      <c r="E9" s="44"/>
      <c r="F9" s="44"/>
      <c r="G9" s="44"/>
      <c r="H9" s="44"/>
      <c r="I9" s="63"/>
    </row>
    <row r="10" spans="1:9" ht="30" customHeight="1">
      <c r="A10" s="56"/>
      <c r="B10" s="43" t="s">
        <v>127</v>
      </c>
      <c r="C10" s="44"/>
      <c r="D10" s="43" t="s">
        <v>128</v>
      </c>
      <c r="E10" s="44"/>
      <c r="F10" s="44"/>
      <c r="G10" s="44"/>
      <c r="H10" s="44"/>
      <c r="I10" s="63"/>
    </row>
    <row r="11" spans="1:9" ht="30" customHeight="1">
      <c r="A11" s="134"/>
      <c r="B11" s="43" t="s">
        <v>121</v>
      </c>
      <c r="C11" s="44"/>
      <c r="D11" s="43" t="s">
        <v>129</v>
      </c>
      <c r="E11" s="44"/>
      <c r="F11" s="44"/>
      <c r="G11" s="44"/>
      <c r="H11" s="44"/>
      <c r="I11" s="63"/>
    </row>
    <row r="12" spans="1:9" ht="30" customHeight="1">
      <c r="A12" s="134"/>
      <c r="B12" s="43" t="s">
        <v>123</v>
      </c>
      <c r="C12" s="44"/>
      <c r="D12" s="43" t="s">
        <v>130</v>
      </c>
      <c r="E12" s="44"/>
      <c r="F12" s="44"/>
      <c r="G12" s="44"/>
      <c r="H12" s="44"/>
      <c r="I12" s="63"/>
    </row>
    <row r="13" spans="1:9" ht="30" customHeight="1">
      <c r="A13" s="134"/>
      <c r="B13" s="43" t="s">
        <v>125</v>
      </c>
      <c r="C13" s="44"/>
      <c r="D13" s="43" t="s">
        <v>131</v>
      </c>
      <c r="E13" s="44"/>
      <c r="F13" s="44"/>
      <c r="G13" s="44"/>
      <c r="H13" s="44"/>
      <c r="I13" s="63"/>
    </row>
    <row r="14" spans="1:9" ht="30" customHeight="1">
      <c r="A14" s="134"/>
      <c r="B14" s="43" t="s">
        <v>113</v>
      </c>
      <c r="C14" s="44"/>
      <c r="D14" s="43" t="s">
        <v>132</v>
      </c>
      <c r="E14" s="44">
        <v>71.58</v>
      </c>
      <c r="F14" s="44">
        <v>71.58</v>
      </c>
      <c r="G14" s="44"/>
      <c r="H14" s="44"/>
      <c r="I14" s="63"/>
    </row>
    <row r="15" spans="1:9" ht="30" customHeight="1">
      <c r="A15" s="134"/>
      <c r="B15" s="43" t="s">
        <v>113</v>
      </c>
      <c r="C15" s="44"/>
      <c r="D15" s="43" t="s">
        <v>133</v>
      </c>
      <c r="E15" s="44"/>
      <c r="F15" s="44"/>
      <c r="G15" s="44"/>
      <c r="H15" s="44"/>
      <c r="I15" s="63"/>
    </row>
    <row r="16" spans="1:9" ht="30" customHeight="1">
      <c r="A16" s="134"/>
      <c r="B16" s="43" t="s">
        <v>113</v>
      </c>
      <c r="C16" s="44"/>
      <c r="D16" s="43" t="s">
        <v>134</v>
      </c>
      <c r="E16" s="44">
        <v>33.78</v>
      </c>
      <c r="F16" s="44">
        <v>33.78</v>
      </c>
      <c r="G16" s="44"/>
      <c r="H16" s="44"/>
      <c r="I16" s="63"/>
    </row>
    <row r="17" spans="1:9" ht="30" customHeight="1">
      <c r="A17" s="134"/>
      <c r="B17" s="43" t="s">
        <v>113</v>
      </c>
      <c r="C17" s="44"/>
      <c r="D17" s="43" t="s">
        <v>135</v>
      </c>
      <c r="E17" s="44"/>
      <c r="F17" s="44"/>
      <c r="G17" s="44"/>
      <c r="H17" s="44"/>
      <c r="I17" s="63"/>
    </row>
    <row r="18" spans="1:9" ht="30" customHeight="1">
      <c r="A18" s="134"/>
      <c r="B18" s="43" t="s">
        <v>113</v>
      </c>
      <c r="C18" s="44"/>
      <c r="D18" s="43" t="s">
        <v>136</v>
      </c>
      <c r="E18" s="44"/>
      <c r="F18" s="44"/>
      <c r="G18" s="44"/>
      <c r="H18" s="44"/>
      <c r="I18" s="63"/>
    </row>
    <row r="19" spans="1:9" ht="30" customHeight="1">
      <c r="A19" s="134"/>
      <c r="B19" s="43" t="s">
        <v>113</v>
      </c>
      <c r="C19" s="44"/>
      <c r="D19" s="43" t="s">
        <v>137</v>
      </c>
      <c r="E19" s="44"/>
      <c r="F19" s="44"/>
      <c r="G19" s="44"/>
      <c r="H19" s="44"/>
      <c r="I19" s="63"/>
    </row>
    <row r="20" spans="1:9" ht="30" customHeight="1">
      <c r="A20" s="134"/>
      <c r="B20" s="43" t="s">
        <v>113</v>
      </c>
      <c r="C20" s="44"/>
      <c r="D20" s="43" t="s">
        <v>138</v>
      </c>
      <c r="E20" s="44"/>
      <c r="F20" s="44"/>
      <c r="G20" s="44"/>
      <c r="H20" s="44"/>
      <c r="I20" s="63"/>
    </row>
    <row r="21" spans="1:9" ht="30" customHeight="1">
      <c r="A21" s="134"/>
      <c r="B21" s="43" t="s">
        <v>113</v>
      </c>
      <c r="C21" s="44"/>
      <c r="D21" s="43" t="s">
        <v>139</v>
      </c>
      <c r="E21" s="44"/>
      <c r="F21" s="44"/>
      <c r="G21" s="44"/>
      <c r="H21" s="44"/>
      <c r="I21" s="63"/>
    </row>
    <row r="22" spans="1:9" ht="30" customHeight="1">
      <c r="A22" s="134"/>
      <c r="B22" s="43" t="s">
        <v>113</v>
      </c>
      <c r="C22" s="44"/>
      <c r="D22" s="43" t="s">
        <v>140</v>
      </c>
      <c r="E22" s="44"/>
      <c r="F22" s="44"/>
      <c r="G22" s="44"/>
      <c r="H22" s="44"/>
      <c r="I22" s="63"/>
    </row>
    <row r="23" spans="1:9" ht="30" customHeight="1">
      <c r="A23" s="134"/>
      <c r="B23" s="43" t="s">
        <v>113</v>
      </c>
      <c r="C23" s="44"/>
      <c r="D23" s="43" t="s">
        <v>141</v>
      </c>
      <c r="E23" s="44"/>
      <c r="F23" s="44"/>
      <c r="G23" s="44"/>
      <c r="H23" s="44"/>
      <c r="I23" s="63"/>
    </row>
    <row r="24" spans="1:9" ht="30" customHeight="1">
      <c r="A24" s="134"/>
      <c r="B24" s="43" t="s">
        <v>113</v>
      </c>
      <c r="C24" s="44"/>
      <c r="D24" s="43" t="s">
        <v>142</v>
      </c>
      <c r="E24" s="44"/>
      <c r="F24" s="44"/>
      <c r="G24" s="44"/>
      <c r="H24" s="44"/>
      <c r="I24" s="63"/>
    </row>
    <row r="25" spans="1:9" ht="30" customHeight="1">
      <c r="A25" s="134"/>
      <c r="B25" s="43" t="s">
        <v>113</v>
      </c>
      <c r="C25" s="44"/>
      <c r="D25" s="43" t="s">
        <v>143</v>
      </c>
      <c r="E25" s="44"/>
      <c r="F25" s="44"/>
      <c r="G25" s="44"/>
      <c r="H25" s="44"/>
      <c r="I25" s="63"/>
    </row>
    <row r="26" spans="1:9" ht="30" customHeight="1">
      <c r="A26" s="134"/>
      <c r="B26" s="43" t="s">
        <v>113</v>
      </c>
      <c r="C26" s="44"/>
      <c r="D26" s="43" t="s">
        <v>144</v>
      </c>
      <c r="E26" s="44">
        <v>32.18</v>
      </c>
      <c r="F26" s="44">
        <v>32.18</v>
      </c>
      <c r="G26" s="44"/>
      <c r="H26" s="44"/>
      <c r="I26" s="63"/>
    </row>
    <row r="27" spans="1:9" ht="30" customHeight="1">
      <c r="A27" s="134"/>
      <c r="B27" s="43" t="s">
        <v>113</v>
      </c>
      <c r="C27" s="44"/>
      <c r="D27" s="43" t="s">
        <v>145</v>
      </c>
      <c r="E27" s="44">
        <v>400</v>
      </c>
      <c r="F27" s="44">
        <v>400</v>
      </c>
      <c r="G27" s="44"/>
      <c r="H27" s="44"/>
      <c r="I27" s="63"/>
    </row>
    <row r="28" spans="1:9" ht="30" customHeight="1">
      <c r="A28" s="134"/>
      <c r="B28" s="43" t="s">
        <v>113</v>
      </c>
      <c r="C28" s="44"/>
      <c r="D28" s="43" t="s">
        <v>146</v>
      </c>
      <c r="E28" s="44"/>
      <c r="F28" s="44"/>
      <c r="G28" s="44"/>
      <c r="H28" s="44"/>
      <c r="I28" s="63"/>
    </row>
    <row r="29" spans="1:9" ht="30" customHeight="1">
      <c r="A29" s="134"/>
      <c r="B29" s="43" t="s">
        <v>113</v>
      </c>
      <c r="C29" s="44"/>
      <c r="D29" s="43" t="s">
        <v>147</v>
      </c>
      <c r="E29" s="44"/>
      <c r="F29" s="44"/>
      <c r="G29" s="44"/>
      <c r="H29" s="44"/>
      <c r="I29" s="63"/>
    </row>
    <row r="30" spans="1:9" ht="30" customHeight="1">
      <c r="A30" s="134"/>
      <c r="B30" s="43" t="s">
        <v>113</v>
      </c>
      <c r="C30" s="44"/>
      <c r="D30" s="43" t="s">
        <v>148</v>
      </c>
      <c r="E30" s="44"/>
      <c r="F30" s="44"/>
      <c r="G30" s="44"/>
      <c r="H30" s="44"/>
      <c r="I30" s="63"/>
    </row>
    <row r="31" spans="1:9" ht="30" customHeight="1">
      <c r="A31" s="134"/>
      <c r="B31" s="43" t="s">
        <v>113</v>
      </c>
      <c r="C31" s="44"/>
      <c r="D31" s="43" t="s">
        <v>149</v>
      </c>
      <c r="E31" s="44"/>
      <c r="F31" s="44"/>
      <c r="G31" s="44"/>
      <c r="H31" s="44"/>
      <c r="I31" s="63"/>
    </row>
    <row r="32" spans="1:9" ht="30" customHeight="1">
      <c r="A32" s="134"/>
      <c r="B32" s="43" t="s">
        <v>113</v>
      </c>
      <c r="C32" s="44"/>
      <c r="D32" s="43" t="s">
        <v>150</v>
      </c>
      <c r="E32" s="44"/>
      <c r="F32" s="44"/>
      <c r="G32" s="44"/>
      <c r="H32" s="44"/>
      <c r="I32" s="63"/>
    </row>
    <row r="33" spans="1:9" ht="30" customHeight="1">
      <c r="A33" s="134"/>
      <c r="B33" s="43" t="s">
        <v>113</v>
      </c>
      <c r="C33" s="44"/>
      <c r="D33" s="43" t="s">
        <v>151</v>
      </c>
      <c r="E33" s="44"/>
      <c r="F33" s="44"/>
      <c r="G33" s="44"/>
      <c r="H33" s="44"/>
      <c r="I33" s="63"/>
    </row>
    <row r="34" spans="1:9" ht="9.75" customHeight="1">
      <c r="A34" s="112"/>
      <c r="B34" s="112"/>
      <c r="C34" s="112"/>
      <c r="D34" s="54"/>
      <c r="E34" s="112"/>
      <c r="F34" s="112"/>
      <c r="G34" s="112"/>
      <c r="H34" s="112"/>
      <c r="I34" s="113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7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"/>
  <sheetViews>
    <sheetView workbookViewId="0">
      <pane ySplit="6" topLeftCell="A7" activePane="bottomLeft" state="frozen"/>
      <selection pane="bottomLeft" activeCell="T32" sqref="T32"/>
    </sheetView>
  </sheetViews>
  <sheetFormatPr defaultColWidth="10" defaultRowHeight="13.5"/>
  <cols>
    <col min="1" max="1" width="1.5" style="52" customWidth="1"/>
    <col min="2" max="3" width="5.875" style="52" customWidth="1"/>
    <col min="4" max="4" width="11.625" style="52" customWidth="1"/>
    <col min="5" max="5" width="23.5" style="52" customWidth="1"/>
    <col min="6" max="7" width="5.875" style="52" customWidth="1"/>
    <col min="8" max="8" width="10.75" style="52" customWidth="1"/>
    <col min="9" max="9" width="8.5" style="52" customWidth="1"/>
    <col min="10" max="10" width="12" style="52" customWidth="1"/>
    <col min="11" max="13" width="5.875" style="52" customWidth="1"/>
    <col min="14" max="16" width="7.25" style="52" customWidth="1"/>
    <col min="17" max="23" width="5.875" style="52" customWidth="1"/>
    <col min="24" max="26" width="7.25" style="52" customWidth="1"/>
    <col min="27" max="33" width="5.875" style="52" customWidth="1"/>
    <col min="34" max="39" width="7.25" style="52" customWidth="1"/>
    <col min="40" max="40" width="1.5" style="52" customWidth="1"/>
    <col min="41" max="42" width="9.75" style="52" customWidth="1"/>
    <col min="43" max="16384" width="10" style="52"/>
  </cols>
  <sheetData>
    <row r="1" spans="1:40" ht="24.95" customHeight="1">
      <c r="A1" s="73"/>
      <c r="B1" s="28"/>
      <c r="C1" s="28"/>
      <c r="D1" s="74"/>
      <c r="E1" s="74"/>
      <c r="F1" s="53"/>
      <c r="G1" s="53"/>
      <c r="H1" s="53"/>
      <c r="I1" s="74"/>
      <c r="J1" s="74"/>
      <c r="K1" s="53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152</v>
      </c>
      <c r="AN1" s="98"/>
    </row>
    <row r="2" spans="1:40" ht="22.9" customHeight="1">
      <c r="A2" s="53"/>
      <c r="B2" s="135" t="s">
        <v>153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98"/>
    </row>
    <row r="3" spans="1:40" ht="19.5" customHeight="1">
      <c r="A3" s="57"/>
      <c r="B3" s="136" t="s">
        <v>5</v>
      </c>
      <c r="C3" s="136"/>
      <c r="D3" s="136"/>
      <c r="E3" s="136"/>
      <c r="F3" s="99"/>
      <c r="G3" s="57"/>
      <c r="H3" s="77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40" t="s">
        <v>6</v>
      </c>
      <c r="AM3" s="140"/>
      <c r="AN3" s="101"/>
    </row>
    <row r="4" spans="1:40" ht="24.4" customHeight="1">
      <c r="A4" s="56"/>
      <c r="B4" s="137" t="s">
        <v>9</v>
      </c>
      <c r="C4" s="137"/>
      <c r="D4" s="137"/>
      <c r="E4" s="137"/>
      <c r="F4" s="137" t="s">
        <v>154</v>
      </c>
      <c r="G4" s="137" t="s">
        <v>155</v>
      </c>
      <c r="H4" s="137"/>
      <c r="I4" s="137"/>
      <c r="J4" s="137"/>
      <c r="K4" s="137"/>
      <c r="L4" s="137"/>
      <c r="M4" s="137"/>
      <c r="N4" s="137"/>
      <c r="O4" s="137"/>
      <c r="P4" s="137"/>
      <c r="Q4" s="137" t="s">
        <v>156</v>
      </c>
      <c r="R4" s="137"/>
      <c r="S4" s="137"/>
      <c r="T4" s="137"/>
      <c r="U4" s="137"/>
      <c r="V4" s="137"/>
      <c r="W4" s="137"/>
      <c r="X4" s="137"/>
      <c r="Y4" s="137"/>
      <c r="Z4" s="137"/>
      <c r="AA4" s="137" t="s">
        <v>157</v>
      </c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76"/>
    </row>
    <row r="5" spans="1:40" ht="24.4" customHeight="1">
      <c r="A5" s="56"/>
      <c r="B5" s="137" t="s">
        <v>93</v>
      </c>
      <c r="C5" s="137"/>
      <c r="D5" s="137" t="s">
        <v>70</v>
      </c>
      <c r="E5" s="137" t="s">
        <v>71</v>
      </c>
      <c r="F5" s="137"/>
      <c r="G5" s="137" t="s">
        <v>59</v>
      </c>
      <c r="H5" s="137" t="s">
        <v>158</v>
      </c>
      <c r="I5" s="137"/>
      <c r="J5" s="137"/>
      <c r="K5" s="137" t="s">
        <v>159</v>
      </c>
      <c r="L5" s="137"/>
      <c r="M5" s="137"/>
      <c r="N5" s="137" t="s">
        <v>160</v>
      </c>
      <c r="O5" s="137"/>
      <c r="P5" s="137"/>
      <c r="Q5" s="137" t="s">
        <v>59</v>
      </c>
      <c r="R5" s="137" t="s">
        <v>158</v>
      </c>
      <c r="S5" s="137"/>
      <c r="T5" s="137"/>
      <c r="U5" s="137" t="s">
        <v>159</v>
      </c>
      <c r="V5" s="137"/>
      <c r="W5" s="137"/>
      <c r="X5" s="137" t="s">
        <v>160</v>
      </c>
      <c r="Y5" s="137"/>
      <c r="Z5" s="137"/>
      <c r="AA5" s="137" t="s">
        <v>59</v>
      </c>
      <c r="AB5" s="137" t="s">
        <v>158</v>
      </c>
      <c r="AC5" s="137"/>
      <c r="AD5" s="137"/>
      <c r="AE5" s="137" t="s">
        <v>159</v>
      </c>
      <c r="AF5" s="137"/>
      <c r="AG5" s="137"/>
      <c r="AH5" s="137" t="s">
        <v>160</v>
      </c>
      <c r="AI5" s="137"/>
      <c r="AJ5" s="137"/>
      <c r="AK5" s="137" t="s">
        <v>161</v>
      </c>
      <c r="AL5" s="137"/>
      <c r="AM5" s="137"/>
      <c r="AN5" s="76"/>
    </row>
    <row r="6" spans="1:40" ht="39" customHeight="1">
      <c r="A6" s="54"/>
      <c r="B6" s="49" t="s">
        <v>94</v>
      </c>
      <c r="C6" s="49" t="s">
        <v>95</v>
      </c>
      <c r="D6" s="137"/>
      <c r="E6" s="137"/>
      <c r="F6" s="137"/>
      <c r="G6" s="137"/>
      <c r="H6" s="49" t="s">
        <v>162</v>
      </c>
      <c r="I6" s="49" t="s">
        <v>89</v>
      </c>
      <c r="J6" s="49" t="s">
        <v>90</v>
      </c>
      <c r="K6" s="49" t="s">
        <v>162</v>
      </c>
      <c r="L6" s="49" t="s">
        <v>89</v>
      </c>
      <c r="M6" s="49" t="s">
        <v>90</v>
      </c>
      <c r="N6" s="49" t="s">
        <v>162</v>
      </c>
      <c r="O6" s="49" t="s">
        <v>163</v>
      </c>
      <c r="P6" s="49" t="s">
        <v>164</v>
      </c>
      <c r="Q6" s="137"/>
      <c r="R6" s="49" t="s">
        <v>162</v>
      </c>
      <c r="S6" s="49" t="s">
        <v>89</v>
      </c>
      <c r="T6" s="49" t="s">
        <v>90</v>
      </c>
      <c r="U6" s="49" t="s">
        <v>162</v>
      </c>
      <c r="V6" s="49" t="s">
        <v>89</v>
      </c>
      <c r="W6" s="49" t="s">
        <v>90</v>
      </c>
      <c r="X6" s="49" t="s">
        <v>162</v>
      </c>
      <c r="Y6" s="49" t="s">
        <v>163</v>
      </c>
      <c r="Z6" s="49" t="s">
        <v>164</v>
      </c>
      <c r="AA6" s="137"/>
      <c r="AB6" s="49" t="s">
        <v>162</v>
      </c>
      <c r="AC6" s="49" t="s">
        <v>89</v>
      </c>
      <c r="AD6" s="49" t="s">
        <v>90</v>
      </c>
      <c r="AE6" s="49" t="s">
        <v>162</v>
      </c>
      <c r="AF6" s="49" t="s">
        <v>89</v>
      </c>
      <c r="AG6" s="49" t="s">
        <v>90</v>
      </c>
      <c r="AH6" s="49" t="s">
        <v>162</v>
      </c>
      <c r="AI6" s="49" t="s">
        <v>163</v>
      </c>
      <c r="AJ6" s="49" t="s">
        <v>164</v>
      </c>
      <c r="AK6" s="49" t="s">
        <v>162</v>
      </c>
      <c r="AL6" s="49" t="s">
        <v>163</v>
      </c>
      <c r="AM6" s="49" t="s">
        <v>164</v>
      </c>
      <c r="AN6" s="76"/>
    </row>
    <row r="7" spans="1:40" ht="22.9" customHeight="1">
      <c r="A7" s="56"/>
      <c r="B7" s="36"/>
      <c r="C7" s="36"/>
      <c r="D7" s="36"/>
      <c r="E7" s="36" t="s">
        <v>72</v>
      </c>
      <c r="F7" s="41"/>
      <c r="G7" s="41"/>
      <c r="H7" s="41">
        <f>SUM(I7:J7)</f>
        <v>2004.15</v>
      </c>
      <c r="I7" s="41">
        <f>SUM(I8:I36)</f>
        <v>478.75</v>
      </c>
      <c r="J7" s="41">
        <f>SUM(J8:J36)</f>
        <v>1525.4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76"/>
    </row>
    <row r="8" spans="1:40" ht="22.9" customHeight="1">
      <c r="A8" s="56"/>
      <c r="B8" s="78">
        <v>301</v>
      </c>
      <c r="C8" s="67">
        <v>1</v>
      </c>
      <c r="D8" s="79" t="s">
        <v>73</v>
      </c>
      <c r="E8" s="80" t="s">
        <v>165</v>
      </c>
      <c r="F8" s="41"/>
      <c r="G8" s="41"/>
      <c r="H8" s="41">
        <f t="shared" ref="H8:H36" si="0">SUM(I8:J8)</f>
        <v>86.04</v>
      </c>
      <c r="I8" s="41">
        <v>86.04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76"/>
    </row>
    <row r="9" spans="1:40" ht="22.9" customHeight="1">
      <c r="A9" s="56"/>
      <c r="B9" s="78">
        <v>301</v>
      </c>
      <c r="C9" s="67">
        <v>2</v>
      </c>
      <c r="D9" s="79" t="s">
        <v>73</v>
      </c>
      <c r="E9" s="80" t="s">
        <v>166</v>
      </c>
      <c r="F9" s="41"/>
      <c r="G9" s="41"/>
      <c r="H9" s="41">
        <f t="shared" si="0"/>
        <v>36.090000000000003</v>
      </c>
      <c r="I9" s="41">
        <v>36.090000000000003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76"/>
    </row>
    <row r="10" spans="1:40" ht="22.9" customHeight="1">
      <c r="A10" s="56"/>
      <c r="B10" s="78">
        <v>301</v>
      </c>
      <c r="C10" s="67">
        <v>7</v>
      </c>
      <c r="D10" s="79" t="s">
        <v>73</v>
      </c>
      <c r="E10" s="80" t="s">
        <v>167</v>
      </c>
      <c r="F10" s="41"/>
      <c r="G10" s="41"/>
      <c r="H10" s="41">
        <f t="shared" si="0"/>
        <v>51.72</v>
      </c>
      <c r="I10" s="41">
        <v>51.72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76"/>
    </row>
    <row r="11" spans="1:40" ht="22.9" customHeight="1">
      <c r="A11" s="56"/>
      <c r="B11" s="78">
        <v>301</v>
      </c>
      <c r="C11" s="67">
        <v>3</v>
      </c>
      <c r="D11" s="79" t="s">
        <v>73</v>
      </c>
      <c r="E11" s="80" t="s">
        <v>168</v>
      </c>
      <c r="F11" s="41"/>
      <c r="G11" s="41"/>
      <c r="H11" s="41">
        <f t="shared" si="0"/>
        <v>94.35</v>
      </c>
      <c r="I11" s="41">
        <v>94.35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76"/>
    </row>
    <row r="12" spans="1:40" ht="22.9" customHeight="1">
      <c r="A12" s="56"/>
      <c r="B12" s="81">
        <v>301</v>
      </c>
      <c r="C12" s="82">
        <v>99</v>
      </c>
      <c r="D12" s="79" t="s">
        <v>73</v>
      </c>
      <c r="E12" s="80" t="s">
        <v>169</v>
      </c>
      <c r="F12" s="41"/>
      <c r="G12" s="41"/>
      <c r="H12" s="41">
        <f t="shared" si="0"/>
        <v>26.93</v>
      </c>
      <c r="I12" s="41">
        <v>26.93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76"/>
    </row>
    <row r="13" spans="1:40" ht="22.9" customHeight="1">
      <c r="A13" s="56"/>
      <c r="B13" s="81">
        <v>301</v>
      </c>
      <c r="C13" s="82">
        <v>10</v>
      </c>
      <c r="D13" s="79" t="s">
        <v>73</v>
      </c>
      <c r="E13" s="80" t="s">
        <v>170</v>
      </c>
      <c r="F13" s="41"/>
      <c r="G13" s="41"/>
      <c r="H13" s="41">
        <f t="shared" si="0"/>
        <v>20.65</v>
      </c>
      <c r="I13" s="41">
        <v>20.65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76"/>
    </row>
    <row r="14" spans="1:40" ht="22.9" customHeight="1">
      <c r="A14" s="56"/>
      <c r="B14" s="81">
        <v>301</v>
      </c>
      <c r="C14" s="82">
        <v>11</v>
      </c>
      <c r="D14" s="79" t="s">
        <v>73</v>
      </c>
      <c r="E14" s="80" t="s">
        <v>171</v>
      </c>
      <c r="F14" s="41"/>
      <c r="G14" s="41"/>
      <c r="H14" s="41">
        <f t="shared" si="0"/>
        <v>13.13</v>
      </c>
      <c r="I14" s="41">
        <v>13.13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76"/>
    </row>
    <row r="15" spans="1:40" ht="22.9" customHeight="1">
      <c r="A15" s="56"/>
      <c r="B15" s="81">
        <v>301</v>
      </c>
      <c r="C15" s="82">
        <v>8</v>
      </c>
      <c r="D15" s="79" t="s">
        <v>73</v>
      </c>
      <c r="E15" s="80" t="s">
        <v>172</v>
      </c>
      <c r="F15" s="41"/>
      <c r="G15" s="41"/>
      <c r="H15" s="41">
        <f t="shared" si="0"/>
        <v>38.31</v>
      </c>
      <c r="I15" s="41">
        <v>38.31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76"/>
    </row>
    <row r="16" spans="1:40" ht="22.9" customHeight="1">
      <c r="A16" s="56"/>
      <c r="B16" s="81">
        <v>301</v>
      </c>
      <c r="C16" s="82">
        <v>9</v>
      </c>
      <c r="D16" s="79" t="s">
        <v>73</v>
      </c>
      <c r="E16" s="80" t="s">
        <v>173</v>
      </c>
      <c r="F16" s="41"/>
      <c r="G16" s="41"/>
      <c r="H16" s="41">
        <f t="shared" si="0"/>
        <v>26.64</v>
      </c>
      <c r="I16" s="41">
        <v>26.64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76"/>
    </row>
    <row r="17" spans="1:40" ht="22.9" customHeight="1">
      <c r="A17" s="56"/>
      <c r="B17" s="81">
        <v>301</v>
      </c>
      <c r="C17" s="82">
        <v>12</v>
      </c>
      <c r="D17" s="79" t="s">
        <v>73</v>
      </c>
      <c r="E17" s="80" t="s">
        <v>174</v>
      </c>
      <c r="F17" s="41"/>
      <c r="G17" s="41"/>
      <c r="H17" s="41">
        <f t="shared" si="0"/>
        <v>1.48</v>
      </c>
      <c r="I17" s="41">
        <v>1.48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76"/>
    </row>
    <row r="18" spans="1:40" ht="22.9" customHeight="1">
      <c r="A18" s="56"/>
      <c r="B18" s="81">
        <v>301</v>
      </c>
      <c r="C18" s="82">
        <v>13</v>
      </c>
      <c r="D18" s="79" t="s">
        <v>73</v>
      </c>
      <c r="E18" s="80" t="s">
        <v>74</v>
      </c>
      <c r="F18" s="41"/>
      <c r="G18" s="41"/>
      <c r="H18" s="41">
        <f t="shared" si="0"/>
        <v>32.18</v>
      </c>
      <c r="I18" s="41">
        <v>32.18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76"/>
    </row>
    <row r="19" spans="1:40" ht="22.9" customHeight="1">
      <c r="A19" s="56"/>
      <c r="B19" s="81">
        <v>302</v>
      </c>
      <c r="C19" s="82">
        <v>1</v>
      </c>
      <c r="D19" s="79" t="s">
        <v>73</v>
      </c>
      <c r="E19" s="80" t="s">
        <v>175</v>
      </c>
      <c r="F19" s="41"/>
      <c r="G19" s="41"/>
      <c r="H19" s="41">
        <f t="shared" si="0"/>
        <v>24.6</v>
      </c>
      <c r="I19" s="41">
        <v>8.6</v>
      </c>
      <c r="J19" s="41">
        <v>16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76"/>
    </row>
    <row r="20" spans="1:40" ht="22.9" customHeight="1">
      <c r="A20" s="56"/>
      <c r="B20" s="81">
        <v>302</v>
      </c>
      <c r="C20" s="82">
        <v>2</v>
      </c>
      <c r="D20" s="79" t="s">
        <v>73</v>
      </c>
      <c r="E20" s="80" t="s">
        <v>176</v>
      </c>
      <c r="F20" s="41"/>
      <c r="G20" s="41"/>
      <c r="H20" s="41">
        <f t="shared" si="0"/>
        <v>13.5</v>
      </c>
      <c r="I20" s="41"/>
      <c r="J20" s="41">
        <v>13.5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76"/>
    </row>
    <row r="21" spans="1:40" ht="22.9" customHeight="1">
      <c r="A21" s="56"/>
      <c r="B21" s="81">
        <v>302</v>
      </c>
      <c r="C21" s="82">
        <v>17</v>
      </c>
      <c r="D21" s="79" t="s">
        <v>73</v>
      </c>
      <c r="E21" s="80" t="s">
        <v>177</v>
      </c>
      <c r="F21" s="41"/>
      <c r="G21" s="41"/>
      <c r="H21" s="41">
        <f t="shared" si="0"/>
        <v>4.51</v>
      </c>
      <c r="I21" s="41">
        <v>4.51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76"/>
    </row>
    <row r="22" spans="1:40" ht="22.9" customHeight="1">
      <c r="A22" s="56"/>
      <c r="B22" s="81">
        <v>302</v>
      </c>
      <c r="C22" s="82">
        <v>11</v>
      </c>
      <c r="D22" s="79" t="s">
        <v>73</v>
      </c>
      <c r="E22" s="80" t="s">
        <v>178</v>
      </c>
      <c r="F22" s="41"/>
      <c r="G22" s="41"/>
      <c r="H22" s="41">
        <f t="shared" si="0"/>
        <v>8</v>
      </c>
      <c r="I22" s="41">
        <v>5</v>
      </c>
      <c r="J22" s="41">
        <v>3</v>
      </c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76"/>
    </row>
    <row r="23" spans="1:40" ht="22.9" customHeight="1">
      <c r="A23" s="56"/>
      <c r="B23" s="81">
        <v>302</v>
      </c>
      <c r="C23" s="82">
        <v>7</v>
      </c>
      <c r="D23" s="79" t="s">
        <v>73</v>
      </c>
      <c r="E23" s="80" t="s">
        <v>179</v>
      </c>
      <c r="F23" s="41"/>
      <c r="G23" s="41"/>
      <c r="H23" s="41">
        <f t="shared" si="0"/>
        <v>4.83</v>
      </c>
      <c r="I23" s="41">
        <v>4.83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76"/>
    </row>
    <row r="24" spans="1:40" ht="22.9" customHeight="1">
      <c r="A24" s="56"/>
      <c r="B24" s="81">
        <v>302</v>
      </c>
      <c r="C24" s="82">
        <v>6</v>
      </c>
      <c r="D24" s="79" t="s">
        <v>73</v>
      </c>
      <c r="E24" s="80" t="s">
        <v>180</v>
      </c>
      <c r="F24" s="41"/>
      <c r="G24" s="41"/>
      <c r="H24" s="41">
        <f t="shared" si="0"/>
        <v>2.1</v>
      </c>
      <c r="I24" s="41">
        <v>2.1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76"/>
    </row>
    <row r="25" spans="1:40" ht="22.9" customHeight="1">
      <c r="A25" s="56"/>
      <c r="B25" s="81">
        <v>302</v>
      </c>
      <c r="C25" s="82">
        <v>5</v>
      </c>
      <c r="D25" s="79" t="s">
        <v>73</v>
      </c>
      <c r="E25" s="80" t="s">
        <v>181</v>
      </c>
      <c r="F25" s="41"/>
      <c r="G25" s="41"/>
      <c r="H25" s="41">
        <f t="shared" si="0"/>
        <v>0.6</v>
      </c>
      <c r="I25" s="41">
        <v>0.6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76"/>
    </row>
    <row r="26" spans="1:40" ht="22.9" customHeight="1">
      <c r="A26" s="56"/>
      <c r="B26" s="81">
        <v>302</v>
      </c>
      <c r="C26" s="82">
        <v>15</v>
      </c>
      <c r="D26" s="79" t="s">
        <v>73</v>
      </c>
      <c r="E26" s="80" t="s">
        <v>182</v>
      </c>
      <c r="F26" s="41"/>
      <c r="G26" s="41"/>
      <c r="H26" s="41">
        <f t="shared" si="0"/>
        <v>3</v>
      </c>
      <c r="I26" s="41"/>
      <c r="J26" s="41">
        <v>3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76"/>
    </row>
    <row r="27" spans="1:40" ht="22.9" customHeight="1">
      <c r="A27" s="56"/>
      <c r="B27" s="81">
        <v>302</v>
      </c>
      <c r="C27" s="82">
        <v>16</v>
      </c>
      <c r="D27" s="79" t="s">
        <v>73</v>
      </c>
      <c r="E27" s="80" t="s">
        <v>183</v>
      </c>
      <c r="F27" s="41"/>
      <c r="G27" s="41"/>
      <c r="H27" s="41">
        <f t="shared" si="0"/>
        <v>0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76"/>
    </row>
    <row r="28" spans="1:40" ht="22.9" customHeight="1">
      <c r="A28" s="56"/>
      <c r="B28" s="81">
        <v>302</v>
      </c>
      <c r="C28" s="82">
        <v>26</v>
      </c>
      <c r="D28" s="79" t="s">
        <v>73</v>
      </c>
      <c r="E28" s="80" t="s">
        <v>184</v>
      </c>
      <c r="F28" s="41"/>
      <c r="G28" s="41"/>
      <c r="H28" s="41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76"/>
    </row>
    <row r="29" spans="1:40" ht="22.9" customHeight="1">
      <c r="A29" s="56"/>
      <c r="B29" s="81">
        <v>302</v>
      </c>
      <c r="C29" s="82">
        <v>27</v>
      </c>
      <c r="D29" s="79" t="s">
        <v>73</v>
      </c>
      <c r="E29" s="80" t="s">
        <v>185</v>
      </c>
      <c r="F29" s="41"/>
      <c r="G29" s="41"/>
      <c r="H29" s="41">
        <f t="shared" si="0"/>
        <v>1100.33</v>
      </c>
      <c r="I29" s="41">
        <v>0.43</v>
      </c>
      <c r="J29" s="41">
        <v>1099.9000000000001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76"/>
    </row>
    <row r="30" spans="1:40" ht="22.9" customHeight="1">
      <c r="A30" s="56"/>
      <c r="B30" s="81">
        <v>302</v>
      </c>
      <c r="C30" s="82">
        <v>29</v>
      </c>
      <c r="D30" s="79" t="s">
        <v>73</v>
      </c>
      <c r="E30" s="80" t="s">
        <v>186</v>
      </c>
      <c r="F30" s="41"/>
      <c r="G30" s="41"/>
      <c r="H30" s="41">
        <f t="shared" si="0"/>
        <v>0</v>
      </c>
      <c r="I30" s="102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76"/>
    </row>
    <row r="31" spans="1:40" ht="22.9" customHeight="1">
      <c r="A31" s="56"/>
      <c r="B31" s="81">
        <v>302</v>
      </c>
      <c r="C31" s="82">
        <v>28</v>
      </c>
      <c r="D31" s="79" t="s">
        <v>73</v>
      </c>
      <c r="E31" s="80" t="s">
        <v>187</v>
      </c>
      <c r="F31" s="41"/>
      <c r="G31" s="41"/>
      <c r="H31" s="41">
        <f t="shared" si="0"/>
        <v>5.56</v>
      </c>
      <c r="I31" s="41">
        <v>5.56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76"/>
    </row>
    <row r="32" spans="1:40" ht="22.9" customHeight="1">
      <c r="A32" s="56"/>
      <c r="B32" s="81">
        <v>302</v>
      </c>
      <c r="C32" s="82">
        <v>39</v>
      </c>
      <c r="D32" s="79" t="s">
        <v>73</v>
      </c>
      <c r="E32" s="80" t="s">
        <v>188</v>
      </c>
      <c r="F32" s="41"/>
      <c r="G32" s="41"/>
      <c r="H32" s="41">
        <f t="shared" si="0"/>
        <v>5.64</v>
      </c>
      <c r="I32" s="41">
        <v>5.64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76"/>
    </row>
    <row r="33" spans="1:40" ht="22.9" customHeight="1">
      <c r="A33" s="56"/>
      <c r="B33" s="81">
        <v>302</v>
      </c>
      <c r="C33" s="82">
        <v>99</v>
      </c>
      <c r="D33" s="79" t="s">
        <v>73</v>
      </c>
      <c r="E33" s="80" t="s">
        <v>189</v>
      </c>
      <c r="F33" s="44"/>
      <c r="G33" s="44"/>
      <c r="H33" s="41">
        <f t="shared" si="0"/>
        <v>8.4600000000000009</v>
      </c>
      <c r="I33" s="41">
        <v>8.4600000000000009</v>
      </c>
      <c r="J33" s="41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76"/>
    </row>
    <row r="34" spans="1:40" ht="22.9" customHeight="1">
      <c r="A34" s="92"/>
      <c r="B34" s="81">
        <v>303</v>
      </c>
      <c r="C34" s="82">
        <v>7</v>
      </c>
      <c r="D34" s="79" t="s">
        <v>73</v>
      </c>
      <c r="E34" s="87" t="s">
        <v>190</v>
      </c>
      <c r="F34" s="93"/>
      <c r="G34" s="93"/>
      <c r="H34" s="41">
        <f t="shared" si="0"/>
        <v>1.59</v>
      </c>
      <c r="I34" s="41">
        <v>1.59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</row>
    <row r="35" spans="1:40" ht="23.1" customHeight="1">
      <c r="A35" s="92"/>
      <c r="B35" s="81">
        <v>303</v>
      </c>
      <c r="C35" s="82">
        <v>5</v>
      </c>
      <c r="D35" s="79" t="s">
        <v>73</v>
      </c>
      <c r="E35" s="87" t="s">
        <v>191</v>
      </c>
      <c r="F35" s="93"/>
      <c r="G35" s="93"/>
      <c r="H35" s="41">
        <f t="shared" si="0"/>
        <v>3.91</v>
      </c>
      <c r="I35" s="41">
        <v>3.91</v>
      </c>
      <c r="J35" s="41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104"/>
    </row>
    <row r="36" spans="1:40" ht="23.1" customHeight="1">
      <c r="A36" s="92"/>
      <c r="B36" s="81">
        <v>310</v>
      </c>
      <c r="C36" s="82">
        <v>8</v>
      </c>
      <c r="D36" s="79" t="s">
        <v>73</v>
      </c>
      <c r="E36" s="87" t="s">
        <v>192</v>
      </c>
      <c r="F36" s="93"/>
      <c r="G36" s="93"/>
      <c r="H36" s="41">
        <f t="shared" si="0"/>
        <v>390</v>
      </c>
      <c r="I36" s="41"/>
      <c r="J36" s="41">
        <v>390</v>
      </c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104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scale="4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pane ySplit="6" topLeftCell="A7" activePane="bottomLeft" state="frozen"/>
      <selection pane="bottomLeft" activeCell="I10" sqref="I10"/>
    </sheetView>
  </sheetViews>
  <sheetFormatPr defaultColWidth="10" defaultRowHeight="13.5"/>
  <cols>
    <col min="1" max="1" width="1.5" style="52" customWidth="1"/>
    <col min="2" max="4" width="6.125" style="52" customWidth="1"/>
    <col min="5" max="5" width="16.875" style="52" customWidth="1"/>
    <col min="6" max="6" width="41" style="52" customWidth="1"/>
    <col min="7" max="9" width="16.375" style="52" customWidth="1"/>
    <col min="10" max="10" width="1.5" style="52" customWidth="1"/>
    <col min="11" max="12" width="9.75" style="52" customWidth="1"/>
    <col min="13" max="16384" width="10" style="52"/>
  </cols>
  <sheetData>
    <row r="1" spans="1:10" ht="24.95" customHeight="1">
      <c r="A1" s="53"/>
      <c r="B1" s="28"/>
      <c r="C1" s="28"/>
      <c r="D1" s="28"/>
      <c r="E1" s="54"/>
      <c r="F1" s="54"/>
      <c r="G1" s="141" t="s">
        <v>193</v>
      </c>
      <c r="H1" s="141"/>
      <c r="I1" s="141"/>
      <c r="J1" s="56"/>
    </row>
    <row r="2" spans="1:10" ht="22.9" customHeight="1">
      <c r="A2" s="53"/>
      <c r="B2" s="135" t="s">
        <v>194</v>
      </c>
      <c r="C2" s="135"/>
      <c r="D2" s="135"/>
      <c r="E2" s="135"/>
      <c r="F2" s="135"/>
      <c r="G2" s="135"/>
      <c r="H2" s="135"/>
      <c r="I2" s="135"/>
      <c r="J2" s="56" t="s">
        <v>3</v>
      </c>
    </row>
    <row r="3" spans="1:10" ht="19.5" customHeight="1">
      <c r="A3" s="57"/>
      <c r="B3" s="136" t="s">
        <v>5</v>
      </c>
      <c r="C3" s="136"/>
      <c r="D3" s="136"/>
      <c r="E3" s="136"/>
      <c r="F3" s="136"/>
      <c r="G3" s="57"/>
      <c r="I3" s="77" t="s">
        <v>6</v>
      </c>
      <c r="J3" s="60"/>
    </row>
    <row r="4" spans="1:10" ht="24.4" customHeight="1">
      <c r="A4" s="54"/>
      <c r="B4" s="133" t="s">
        <v>9</v>
      </c>
      <c r="C4" s="133"/>
      <c r="D4" s="133"/>
      <c r="E4" s="133"/>
      <c r="F4" s="133"/>
      <c r="G4" s="133" t="s">
        <v>59</v>
      </c>
      <c r="H4" s="137" t="s">
        <v>195</v>
      </c>
      <c r="I4" s="137" t="s">
        <v>157</v>
      </c>
      <c r="J4" s="54"/>
    </row>
    <row r="5" spans="1:10" ht="24.4" customHeight="1">
      <c r="A5" s="54"/>
      <c r="B5" s="133" t="s">
        <v>93</v>
      </c>
      <c r="C5" s="133"/>
      <c r="D5" s="133"/>
      <c r="E5" s="133" t="s">
        <v>70</v>
      </c>
      <c r="F5" s="133" t="s">
        <v>71</v>
      </c>
      <c r="G5" s="133"/>
      <c r="H5" s="137"/>
      <c r="I5" s="137"/>
      <c r="J5" s="54"/>
    </row>
    <row r="6" spans="1:10" ht="24.4" customHeight="1">
      <c r="A6" s="61"/>
      <c r="B6" s="36" t="s">
        <v>94</v>
      </c>
      <c r="C6" s="36" t="s">
        <v>95</v>
      </c>
      <c r="D6" s="36" t="s">
        <v>96</v>
      </c>
      <c r="E6" s="133"/>
      <c r="F6" s="133"/>
      <c r="G6" s="133"/>
      <c r="H6" s="137"/>
      <c r="I6" s="137"/>
      <c r="J6" s="63"/>
    </row>
    <row r="7" spans="1:10" ht="22.9" customHeight="1">
      <c r="A7" s="64"/>
      <c r="B7" s="36"/>
      <c r="C7" s="36"/>
      <c r="D7" s="36"/>
      <c r="E7" s="36"/>
      <c r="F7" s="36" t="s">
        <v>72</v>
      </c>
      <c r="G7" s="41"/>
      <c r="H7" s="41">
        <f>SUM(H8:H20)</f>
        <v>2004.15</v>
      </c>
      <c r="I7" s="41"/>
      <c r="J7" s="65"/>
    </row>
    <row r="8" spans="1:10" ht="22.9" customHeight="1">
      <c r="A8" s="64"/>
      <c r="B8" s="86" t="s">
        <v>100</v>
      </c>
      <c r="C8" s="86" t="s">
        <v>101</v>
      </c>
      <c r="D8" s="86" t="s">
        <v>99</v>
      </c>
      <c r="E8" s="79" t="s">
        <v>73</v>
      </c>
      <c r="F8" s="87" t="s">
        <v>75</v>
      </c>
      <c r="G8" s="41"/>
      <c r="H8" s="41">
        <v>145.09</v>
      </c>
      <c r="I8" s="41"/>
      <c r="J8" s="65"/>
    </row>
    <row r="9" spans="1:10" ht="22.9" customHeight="1">
      <c r="A9" s="64"/>
      <c r="B9" s="86" t="s">
        <v>100</v>
      </c>
      <c r="C9" s="86" t="s">
        <v>101</v>
      </c>
      <c r="D9" s="86" t="s">
        <v>98</v>
      </c>
      <c r="E9" s="79" t="s">
        <v>73</v>
      </c>
      <c r="F9" s="87" t="s">
        <v>196</v>
      </c>
      <c r="G9" s="41"/>
      <c r="H9" s="41">
        <v>1021.4</v>
      </c>
      <c r="I9" s="41"/>
      <c r="J9" s="65"/>
    </row>
    <row r="10" spans="1:10" ht="22.9" customHeight="1">
      <c r="A10" s="64"/>
      <c r="B10" s="86" t="s">
        <v>100</v>
      </c>
      <c r="C10" s="86" t="s">
        <v>101</v>
      </c>
      <c r="D10" s="86" t="s">
        <v>101</v>
      </c>
      <c r="E10" s="79" t="s">
        <v>73</v>
      </c>
      <c r="F10" s="80" t="s">
        <v>78</v>
      </c>
      <c r="G10" s="41"/>
      <c r="H10" s="41">
        <v>100</v>
      </c>
      <c r="I10" s="41"/>
      <c r="J10" s="65"/>
    </row>
    <row r="11" spans="1:10" ht="22.9" customHeight="1">
      <c r="A11" s="64"/>
      <c r="B11" s="86" t="s">
        <v>100</v>
      </c>
      <c r="C11" s="86" t="s">
        <v>101</v>
      </c>
      <c r="D11" s="86" t="s">
        <v>107</v>
      </c>
      <c r="E11" s="79" t="s">
        <v>73</v>
      </c>
      <c r="F11" s="80" t="s">
        <v>80</v>
      </c>
      <c r="G11" s="41"/>
      <c r="H11" s="41">
        <v>4</v>
      </c>
      <c r="I11" s="41"/>
      <c r="J11" s="65"/>
    </row>
    <row r="12" spans="1:10" ht="22.9" customHeight="1">
      <c r="A12" s="64"/>
      <c r="B12" s="86" t="s">
        <v>100</v>
      </c>
      <c r="C12" s="86" t="s">
        <v>101</v>
      </c>
      <c r="D12" s="86" t="s">
        <v>102</v>
      </c>
      <c r="E12" s="79" t="s">
        <v>73</v>
      </c>
      <c r="F12" s="87" t="s">
        <v>76</v>
      </c>
      <c r="G12" s="41"/>
      <c r="H12" s="41">
        <v>196.11</v>
      </c>
      <c r="I12" s="41"/>
      <c r="J12" s="65"/>
    </row>
    <row r="13" spans="1:10" ht="22.9" customHeight="1">
      <c r="A13" s="64"/>
      <c r="B13" s="86" t="s">
        <v>103</v>
      </c>
      <c r="C13" s="86" t="s">
        <v>104</v>
      </c>
      <c r="D13" s="86" t="s">
        <v>99</v>
      </c>
      <c r="E13" s="79" t="s">
        <v>73</v>
      </c>
      <c r="F13" s="80" t="s">
        <v>197</v>
      </c>
      <c r="G13" s="41"/>
      <c r="H13" s="41">
        <v>6.64</v>
      </c>
      <c r="I13" s="41"/>
      <c r="J13" s="65"/>
    </row>
    <row r="14" spans="1:10" ht="22.9" customHeight="1">
      <c r="A14" s="64"/>
      <c r="B14" s="86" t="s">
        <v>103</v>
      </c>
      <c r="C14" s="86" t="s">
        <v>104</v>
      </c>
      <c r="D14" s="86" t="s">
        <v>104</v>
      </c>
      <c r="E14" s="79" t="s">
        <v>73</v>
      </c>
      <c r="F14" s="87" t="s">
        <v>82</v>
      </c>
      <c r="G14" s="41"/>
      <c r="H14" s="41">
        <v>38.31</v>
      </c>
      <c r="I14" s="41"/>
      <c r="J14" s="65"/>
    </row>
    <row r="15" spans="1:10" ht="22.9" customHeight="1">
      <c r="A15" s="64"/>
      <c r="B15" s="86" t="s">
        <v>103</v>
      </c>
      <c r="C15" s="86" t="s">
        <v>104</v>
      </c>
      <c r="D15" s="86" t="s">
        <v>108</v>
      </c>
      <c r="E15" s="79" t="s">
        <v>73</v>
      </c>
      <c r="F15" s="87" t="s">
        <v>83</v>
      </c>
      <c r="G15" s="41"/>
      <c r="H15" s="41">
        <v>26.64</v>
      </c>
      <c r="I15" s="41"/>
      <c r="J15" s="65"/>
    </row>
    <row r="16" spans="1:10" ht="22.9" customHeight="1">
      <c r="A16" s="64"/>
      <c r="B16" s="86" t="s">
        <v>105</v>
      </c>
      <c r="C16" s="86" t="s">
        <v>106</v>
      </c>
      <c r="D16" s="86" t="s">
        <v>98</v>
      </c>
      <c r="E16" s="79" t="s">
        <v>73</v>
      </c>
      <c r="F16" s="87" t="s">
        <v>81</v>
      </c>
      <c r="G16" s="41"/>
      <c r="H16" s="41">
        <v>12.95</v>
      </c>
      <c r="I16" s="41"/>
      <c r="J16" s="65"/>
    </row>
    <row r="17" spans="1:10" ht="22.9" customHeight="1">
      <c r="A17" s="64"/>
      <c r="B17" s="86" t="s">
        <v>105</v>
      </c>
      <c r="C17" s="86" t="s">
        <v>106</v>
      </c>
      <c r="D17" s="86" t="s">
        <v>99</v>
      </c>
      <c r="E17" s="79" t="s">
        <v>73</v>
      </c>
      <c r="F17" s="87" t="s">
        <v>79</v>
      </c>
      <c r="G17" s="41"/>
      <c r="H17" s="41">
        <v>7.7</v>
      </c>
      <c r="I17" s="41"/>
      <c r="J17" s="65"/>
    </row>
    <row r="18" spans="1:10" ht="22.9" customHeight="1">
      <c r="A18" s="64"/>
      <c r="B18" s="88" t="s">
        <v>105</v>
      </c>
      <c r="C18" s="88" t="s">
        <v>106</v>
      </c>
      <c r="D18" s="88" t="s">
        <v>109</v>
      </c>
      <c r="E18" s="89" t="s">
        <v>73</v>
      </c>
      <c r="F18" s="90" t="s">
        <v>84</v>
      </c>
      <c r="G18" s="91"/>
      <c r="H18" s="91">
        <v>13.13</v>
      </c>
      <c r="I18" s="91"/>
      <c r="J18" s="65"/>
    </row>
    <row r="19" spans="1:10" ht="24.95" customHeight="1">
      <c r="A19" s="92"/>
      <c r="B19" s="86" t="s">
        <v>110</v>
      </c>
      <c r="C19" s="86" t="s">
        <v>99</v>
      </c>
      <c r="D19" s="86" t="s">
        <v>111</v>
      </c>
      <c r="E19" s="79" t="s">
        <v>73</v>
      </c>
      <c r="F19" s="45" t="s">
        <v>112</v>
      </c>
      <c r="G19" s="93"/>
      <c r="H19" s="91">
        <v>400</v>
      </c>
      <c r="I19" s="93"/>
      <c r="J19" s="94"/>
    </row>
    <row r="20" spans="1:10" ht="24.95" customHeight="1">
      <c r="B20" s="95" t="s">
        <v>97</v>
      </c>
      <c r="C20" s="95" t="s">
        <v>98</v>
      </c>
      <c r="D20" s="95" t="s">
        <v>99</v>
      </c>
      <c r="E20" s="79" t="s">
        <v>73</v>
      </c>
      <c r="F20" s="87" t="s">
        <v>74</v>
      </c>
      <c r="G20" s="96"/>
      <c r="H20" s="41">
        <v>32.18</v>
      </c>
      <c r="I20" s="97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pane ySplit="6" topLeftCell="A7" activePane="bottomLeft" state="frozen"/>
      <selection pane="bottomLeft" activeCell="M18" sqref="M18"/>
    </sheetView>
  </sheetViews>
  <sheetFormatPr defaultColWidth="10" defaultRowHeight="13.5"/>
  <cols>
    <col min="1" max="1" width="1.5" style="52" customWidth="1"/>
    <col min="2" max="3" width="6.125" style="52" customWidth="1"/>
    <col min="4" max="4" width="24.375" style="52" customWidth="1"/>
    <col min="5" max="5" width="41" style="52" customWidth="1"/>
    <col min="6" max="8" width="17.375" style="52" customWidth="1"/>
    <col min="9" max="9" width="1.5" style="52" customWidth="1"/>
    <col min="10" max="10" width="9.75" style="52" customWidth="1"/>
    <col min="11" max="16384" width="10" style="52"/>
  </cols>
  <sheetData>
    <row r="1" spans="1:9" ht="24.95" customHeight="1">
      <c r="A1" s="73"/>
      <c r="B1" s="28"/>
      <c r="C1" s="28"/>
      <c r="D1" s="74"/>
      <c r="E1" s="74"/>
      <c r="F1" s="53"/>
      <c r="G1" s="53"/>
      <c r="H1" s="75" t="s">
        <v>198</v>
      </c>
      <c r="I1" s="76"/>
    </row>
    <row r="2" spans="1:9" ht="22.9" customHeight="1">
      <c r="A2" s="53"/>
      <c r="B2" s="135" t="s">
        <v>199</v>
      </c>
      <c r="C2" s="135"/>
      <c r="D2" s="135"/>
      <c r="E2" s="135"/>
      <c r="F2" s="135"/>
      <c r="G2" s="135"/>
      <c r="H2" s="135"/>
      <c r="I2" s="76"/>
    </row>
    <row r="3" spans="1:9" ht="19.5" customHeight="1">
      <c r="A3" s="57"/>
      <c r="B3" s="136" t="s">
        <v>5</v>
      </c>
      <c r="C3" s="136"/>
      <c r="D3" s="136"/>
      <c r="E3" s="136"/>
      <c r="G3" s="57"/>
      <c r="H3" s="77" t="s">
        <v>6</v>
      </c>
      <c r="I3" s="76"/>
    </row>
    <row r="4" spans="1:9" ht="24.4" customHeight="1">
      <c r="A4" s="56"/>
      <c r="B4" s="133" t="s">
        <v>9</v>
      </c>
      <c r="C4" s="133"/>
      <c r="D4" s="133"/>
      <c r="E4" s="133"/>
      <c r="F4" s="133" t="s">
        <v>89</v>
      </c>
      <c r="G4" s="133"/>
      <c r="H4" s="133"/>
      <c r="I4" s="76"/>
    </row>
    <row r="5" spans="1:9" ht="24.4" customHeight="1">
      <c r="A5" s="56"/>
      <c r="B5" s="133" t="s">
        <v>93</v>
      </c>
      <c r="C5" s="133"/>
      <c r="D5" s="133" t="s">
        <v>70</v>
      </c>
      <c r="E5" s="133" t="s">
        <v>71</v>
      </c>
      <c r="F5" s="133" t="s">
        <v>59</v>
      </c>
      <c r="G5" s="133" t="s">
        <v>200</v>
      </c>
      <c r="H5" s="133" t="s">
        <v>201</v>
      </c>
      <c r="I5" s="76"/>
    </row>
    <row r="6" spans="1:9" ht="24.4" customHeight="1">
      <c r="A6" s="54"/>
      <c r="B6" s="36" t="s">
        <v>94</v>
      </c>
      <c r="C6" s="36" t="s">
        <v>95</v>
      </c>
      <c r="D6" s="133"/>
      <c r="E6" s="133"/>
      <c r="F6" s="133"/>
      <c r="G6" s="133"/>
      <c r="H6" s="133"/>
      <c r="I6" s="76"/>
    </row>
    <row r="7" spans="1:9" ht="22.9" customHeight="1">
      <c r="A7" s="56"/>
      <c r="B7" s="36"/>
      <c r="C7" s="36"/>
      <c r="D7" s="36"/>
      <c r="E7" s="36" t="s">
        <v>72</v>
      </c>
      <c r="F7" s="41">
        <f t="shared" ref="F7:F31" si="0">SUM(G7:H7)</f>
        <v>478.75</v>
      </c>
      <c r="G7" s="41">
        <f>SUM(G8:G31)</f>
        <v>433.02</v>
      </c>
      <c r="H7" s="41">
        <f>SUM(H8:H31)</f>
        <v>45.73</v>
      </c>
      <c r="I7" s="76"/>
    </row>
    <row r="8" spans="1:9" ht="22.9" customHeight="1">
      <c r="A8" s="56"/>
      <c r="B8" s="78">
        <v>301</v>
      </c>
      <c r="C8" s="67">
        <v>1</v>
      </c>
      <c r="D8" s="79" t="s">
        <v>73</v>
      </c>
      <c r="E8" s="80" t="s">
        <v>165</v>
      </c>
      <c r="F8" s="41">
        <f t="shared" si="0"/>
        <v>86.04</v>
      </c>
      <c r="G8" s="41">
        <v>86.04</v>
      </c>
      <c r="H8" s="41"/>
      <c r="I8" s="76"/>
    </row>
    <row r="9" spans="1:9" ht="22.9" customHeight="1">
      <c r="A9" s="56"/>
      <c r="B9" s="78">
        <v>301</v>
      </c>
      <c r="C9" s="67">
        <v>2</v>
      </c>
      <c r="D9" s="79" t="s">
        <v>73</v>
      </c>
      <c r="E9" s="80" t="s">
        <v>166</v>
      </c>
      <c r="F9" s="41">
        <f t="shared" si="0"/>
        <v>36.090000000000003</v>
      </c>
      <c r="G9" s="41">
        <v>36.090000000000003</v>
      </c>
      <c r="H9" s="41"/>
      <c r="I9" s="76"/>
    </row>
    <row r="10" spans="1:9" ht="22.9" customHeight="1">
      <c r="A10" s="56"/>
      <c r="B10" s="78">
        <v>301</v>
      </c>
      <c r="C10" s="67">
        <v>7</v>
      </c>
      <c r="D10" s="79" t="s">
        <v>73</v>
      </c>
      <c r="E10" s="80" t="s">
        <v>167</v>
      </c>
      <c r="F10" s="41">
        <f t="shared" si="0"/>
        <v>51.72</v>
      </c>
      <c r="G10" s="41">
        <v>51.72</v>
      </c>
      <c r="H10" s="41"/>
      <c r="I10" s="76"/>
    </row>
    <row r="11" spans="1:9" ht="22.9" customHeight="1">
      <c r="A11" s="56"/>
      <c r="B11" s="78">
        <v>301</v>
      </c>
      <c r="C11" s="67">
        <v>3</v>
      </c>
      <c r="D11" s="79" t="s">
        <v>73</v>
      </c>
      <c r="E11" s="80" t="s">
        <v>168</v>
      </c>
      <c r="F11" s="41">
        <f t="shared" si="0"/>
        <v>94.35</v>
      </c>
      <c r="G11" s="41">
        <v>94.35</v>
      </c>
      <c r="H11" s="41"/>
      <c r="I11" s="76"/>
    </row>
    <row r="12" spans="1:9" ht="22.9" customHeight="1">
      <c r="A12" s="56"/>
      <c r="B12" s="81">
        <v>301</v>
      </c>
      <c r="C12" s="82">
        <v>99</v>
      </c>
      <c r="D12" s="79" t="s">
        <v>73</v>
      </c>
      <c r="E12" s="80" t="s">
        <v>169</v>
      </c>
      <c r="F12" s="41">
        <f t="shared" si="0"/>
        <v>26.93</v>
      </c>
      <c r="G12" s="41">
        <v>26.93</v>
      </c>
      <c r="H12" s="41"/>
      <c r="I12" s="76"/>
    </row>
    <row r="13" spans="1:9" ht="22.9" customHeight="1">
      <c r="A13" s="56"/>
      <c r="B13" s="81">
        <v>301</v>
      </c>
      <c r="C13" s="82">
        <v>10</v>
      </c>
      <c r="D13" s="79" t="s">
        <v>73</v>
      </c>
      <c r="E13" s="80" t="s">
        <v>170</v>
      </c>
      <c r="F13" s="41">
        <f t="shared" si="0"/>
        <v>20.65</v>
      </c>
      <c r="G13" s="41">
        <v>20.65</v>
      </c>
      <c r="H13" s="41"/>
      <c r="I13" s="76"/>
    </row>
    <row r="14" spans="1:9" ht="22.9" customHeight="1">
      <c r="A14" s="56"/>
      <c r="B14" s="81">
        <v>301</v>
      </c>
      <c r="C14" s="82">
        <v>11</v>
      </c>
      <c r="D14" s="79" t="s">
        <v>73</v>
      </c>
      <c r="E14" s="80" t="s">
        <v>171</v>
      </c>
      <c r="F14" s="41">
        <f t="shared" si="0"/>
        <v>13.13</v>
      </c>
      <c r="G14" s="41">
        <v>13.13</v>
      </c>
      <c r="H14" s="41"/>
      <c r="I14" s="76"/>
    </row>
    <row r="15" spans="1:9" ht="22.9" customHeight="1">
      <c r="A15" s="56"/>
      <c r="B15" s="81">
        <v>301</v>
      </c>
      <c r="C15" s="82">
        <v>8</v>
      </c>
      <c r="D15" s="79" t="s">
        <v>73</v>
      </c>
      <c r="E15" s="80" t="s">
        <v>172</v>
      </c>
      <c r="F15" s="41">
        <f t="shared" si="0"/>
        <v>38.31</v>
      </c>
      <c r="G15" s="41">
        <v>38.31</v>
      </c>
      <c r="H15" s="41"/>
      <c r="I15" s="76"/>
    </row>
    <row r="16" spans="1:9" ht="22.9" customHeight="1">
      <c r="A16" s="56"/>
      <c r="B16" s="81">
        <v>301</v>
      </c>
      <c r="C16" s="82">
        <v>9</v>
      </c>
      <c r="D16" s="79" t="s">
        <v>73</v>
      </c>
      <c r="E16" s="80" t="s">
        <v>83</v>
      </c>
      <c r="F16" s="41">
        <f t="shared" si="0"/>
        <v>26.64</v>
      </c>
      <c r="G16" s="41">
        <v>26.64</v>
      </c>
      <c r="H16" s="41"/>
      <c r="I16" s="76"/>
    </row>
    <row r="17" spans="1:9" ht="22.9" customHeight="1">
      <c r="A17" s="56"/>
      <c r="B17" s="81">
        <v>301</v>
      </c>
      <c r="C17" s="82">
        <v>12</v>
      </c>
      <c r="D17" s="79" t="s">
        <v>73</v>
      </c>
      <c r="E17" s="80" t="s">
        <v>174</v>
      </c>
      <c r="F17" s="41">
        <f t="shared" si="0"/>
        <v>1.48</v>
      </c>
      <c r="G17" s="41">
        <v>1.48</v>
      </c>
      <c r="H17" s="41"/>
      <c r="I17" s="76"/>
    </row>
    <row r="18" spans="1:9" ht="22.9" customHeight="1">
      <c r="A18" s="56"/>
      <c r="B18" s="81">
        <v>301</v>
      </c>
      <c r="C18" s="82">
        <v>13</v>
      </c>
      <c r="D18" s="79" t="s">
        <v>73</v>
      </c>
      <c r="E18" s="80" t="s">
        <v>74</v>
      </c>
      <c r="F18" s="41">
        <f t="shared" si="0"/>
        <v>32.18</v>
      </c>
      <c r="G18" s="41">
        <v>32.18</v>
      </c>
      <c r="H18" s="41"/>
      <c r="I18" s="76"/>
    </row>
    <row r="19" spans="1:9" ht="22.9" customHeight="1">
      <c r="A19" s="56"/>
      <c r="B19" s="81">
        <v>302</v>
      </c>
      <c r="C19" s="82">
        <v>1</v>
      </c>
      <c r="D19" s="79" t="s">
        <v>73</v>
      </c>
      <c r="E19" s="80" t="s">
        <v>175</v>
      </c>
      <c r="F19" s="41">
        <f t="shared" si="0"/>
        <v>8.6</v>
      </c>
      <c r="G19" s="41"/>
      <c r="H19" s="41">
        <v>8.6</v>
      </c>
      <c r="I19" s="76"/>
    </row>
    <row r="20" spans="1:9" ht="22.9" customHeight="1">
      <c r="A20" s="56"/>
      <c r="B20" s="81">
        <v>302</v>
      </c>
      <c r="C20" s="82">
        <v>17</v>
      </c>
      <c r="D20" s="79" t="s">
        <v>73</v>
      </c>
      <c r="E20" s="80" t="s">
        <v>177</v>
      </c>
      <c r="F20" s="41">
        <f t="shared" si="0"/>
        <v>4.51</v>
      </c>
      <c r="G20" s="41"/>
      <c r="H20" s="41">
        <v>4.51</v>
      </c>
      <c r="I20" s="76"/>
    </row>
    <row r="21" spans="1:9" ht="22.9" customHeight="1">
      <c r="A21" s="56"/>
      <c r="B21" s="81">
        <v>302</v>
      </c>
      <c r="C21" s="82">
        <v>11</v>
      </c>
      <c r="D21" s="79" t="s">
        <v>73</v>
      </c>
      <c r="E21" s="80" t="s">
        <v>178</v>
      </c>
      <c r="F21" s="41">
        <f t="shared" si="0"/>
        <v>5</v>
      </c>
      <c r="G21" s="41"/>
      <c r="H21" s="41">
        <v>5</v>
      </c>
      <c r="I21" s="76"/>
    </row>
    <row r="22" spans="1:9" ht="22.9" customHeight="1">
      <c r="A22" s="56"/>
      <c r="B22" s="81">
        <v>302</v>
      </c>
      <c r="C22" s="82">
        <v>7</v>
      </c>
      <c r="D22" s="79" t="s">
        <v>73</v>
      </c>
      <c r="E22" s="80" t="s">
        <v>179</v>
      </c>
      <c r="F22" s="41">
        <f t="shared" si="0"/>
        <v>4.83</v>
      </c>
      <c r="G22" s="41"/>
      <c r="H22" s="41">
        <v>4.83</v>
      </c>
      <c r="I22" s="76"/>
    </row>
    <row r="23" spans="1:9" ht="27.95" customHeight="1">
      <c r="B23" s="81">
        <v>302</v>
      </c>
      <c r="C23" s="82">
        <v>6</v>
      </c>
      <c r="D23" s="79" t="s">
        <v>73</v>
      </c>
      <c r="E23" s="80" t="s">
        <v>180</v>
      </c>
      <c r="F23" s="41">
        <f t="shared" si="0"/>
        <v>2.1</v>
      </c>
      <c r="G23" s="41"/>
      <c r="H23" s="41">
        <v>2.1</v>
      </c>
    </row>
    <row r="24" spans="1:9" ht="27.95" customHeight="1">
      <c r="B24" s="81">
        <v>302</v>
      </c>
      <c r="C24" s="82">
        <v>5</v>
      </c>
      <c r="D24" s="79" t="s">
        <v>73</v>
      </c>
      <c r="E24" s="80" t="s">
        <v>181</v>
      </c>
      <c r="F24" s="41">
        <f t="shared" si="0"/>
        <v>0.6</v>
      </c>
      <c r="G24" s="41"/>
      <c r="H24" s="41">
        <v>0.6</v>
      </c>
    </row>
    <row r="25" spans="1:9" ht="27.95" customHeight="1">
      <c r="B25" s="81">
        <v>302</v>
      </c>
      <c r="C25" s="82">
        <v>27</v>
      </c>
      <c r="D25" s="79" t="s">
        <v>73</v>
      </c>
      <c r="E25" s="80" t="s">
        <v>185</v>
      </c>
      <c r="F25" s="41">
        <f t="shared" si="0"/>
        <v>0.43</v>
      </c>
      <c r="G25" s="41"/>
      <c r="H25" s="41">
        <v>0.43</v>
      </c>
    </row>
    <row r="26" spans="1:9" ht="24" customHeight="1">
      <c r="B26" s="81">
        <v>302</v>
      </c>
      <c r="C26" s="82">
        <v>29</v>
      </c>
      <c r="D26" s="79" t="s">
        <v>73</v>
      </c>
      <c r="E26" s="80" t="s">
        <v>186</v>
      </c>
      <c r="F26" s="41">
        <f t="shared" si="0"/>
        <v>0</v>
      </c>
      <c r="G26" s="41"/>
      <c r="H26" s="41">
        <v>0</v>
      </c>
    </row>
    <row r="27" spans="1:9" ht="24" customHeight="1">
      <c r="B27" s="81">
        <v>302</v>
      </c>
      <c r="C27" s="82">
        <v>28</v>
      </c>
      <c r="D27" s="79" t="s">
        <v>73</v>
      </c>
      <c r="E27" s="80" t="s">
        <v>187</v>
      </c>
      <c r="F27" s="41">
        <f t="shared" si="0"/>
        <v>5.56</v>
      </c>
      <c r="G27" s="41"/>
      <c r="H27" s="41">
        <v>5.56</v>
      </c>
    </row>
    <row r="28" spans="1:9" ht="24" customHeight="1">
      <c r="B28" s="81">
        <v>302</v>
      </c>
      <c r="C28" s="82">
        <v>39</v>
      </c>
      <c r="D28" s="79" t="s">
        <v>73</v>
      </c>
      <c r="E28" s="80" t="s">
        <v>188</v>
      </c>
      <c r="F28" s="41">
        <f t="shared" si="0"/>
        <v>5.64</v>
      </c>
      <c r="G28" s="41"/>
      <c r="H28" s="41">
        <v>5.64</v>
      </c>
    </row>
    <row r="29" spans="1:9" ht="24" customHeight="1">
      <c r="B29" s="81">
        <v>302</v>
      </c>
      <c r="C29" s="82">
        <v>99</v>
      </c>
      <c r="D29" s="79" t="s">
        <v>73</v>
      </c>
      <c r="E29" s="80" t="s">
        <v>189</v>
      </c>
      <c r="F29" s="41">
        <f t="shared" si="0"/>
        <v>8.4600000000000009</v>
      </c>
      <c r="G29" s="41"/>
      <c r="H29" s="41">
        <v>8.4600000000000009</v>
      </c>
    </row>
    <row r="30" spans="1:9" ht="24" customHeight="1">
      <c r="B30" s="83">
        <v>303</v>
      </c>
      <c r="C30" s="84">
        <v>5</v>
      </c>
      <c r="D30" s="79" t="s">
        <v>73</v>
      </c>
      <c r="E30" s="85" t="s">
        <v>191</v>
      </c>
      <c r="F30" s="41">
        <f t="shared" si="0"/>
        <v>3.91</v>
      </c>
      <c r="G30" s="41">
        <v>3.91</v>
      </c>
      <c r="H30" s="41"/>
    </row>
    <row r="31" spans="1:9" ht="24" customHeight="1">
      <c r="B31" s="81">
        <v>303</v>
      </c>
      <c r="C31" s="82">
        <v>7</v>
      </c>
      <c r="D31" s="79" t="s">
        <v>73</v>
      </c>
      <c r="E31" s="80" t="s">
        <v>190</v>
      </c>
      <c r="F31" s="41">
        <f t="shared" si="0"/>
        <v>1.59</v>
      </c>
      <c r="G31" s="41">
        <v>1.59</v>
      </c>
      <c r="H31" s="4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5" topLeftCell="A6" activePane="bottomLeft" state="frozen"/>
      <selection pane="bottomLeft" activeCell="F22" sqref="F22"/>
    </sheetView>
  </sheetViews>
  <sheetFormatPr defaultColWidth="10" defaultRowHeight="13.5"/>
  <cols>
    <col min="1" max="1" width="1.5" style="52" customWidth="1"/>
    <col min="2" max="4" width="6.625" style="52" customWidth="1"/>
    <col min="5" max="5" width="26.625" style="52" customWidth="1"/>
    <col min="6" max="6" width="48.625" style="52" customWidth="1"/>
    <col min="7" max="7" width="26.625" style="52" customWidth="1"/>
    <col min="8" max="8" width="1.5" style="52" customWidth="1"/>
    <col min="9" max="10" width="9.75" style="52" customWidth="1"/>
    <col min="11" max="16384" width="10" style="52"/>
  </cols>
  <sheetData>
    <row r="1" spans="1:8" ht="24.95" customHeight="1">
      <c r="A1" s="53"/>
      <c r="B1" s="28"/>
      <c r="C1" s="28"/>
      <c r="D1" s="28"/>
      <c r="E1" s="54"/>
      <c r="F1" s="54"/>
      <c r="G1" s="55" t="s">
        <v>202</v>
      </c>
      <c r="H1" s="56"/>
    </row>
    <row r="2" spans="1:8" ht="22.9" customHeight="1">
      <c r="A2" s="53"/>
      <c r="B2" s="135" t="s">
        <v>203</v>
      </c>
      <c r="C2" s="135"/>
      <c r="D2" s="135"/>
      <c r="E2" s="135"/>
      <c r="F2" s="135"/>
      <c r="G2" s="135"/>
      <c r="H2" s="56" t="s">
        <v>3</v>
      </c>
    </row>
    <row r="3" spans="1:8" ht="19.5" customHeight="1">
      <c r="A3" s="57"/>
      <c r="B3" s="136" t="s">
        <v>5</v>
      </c>
      <c r="C3" s="136"/>
      <c r="D3" s="136"/>
      <c r="E3" s="136"/>
      <c r="F3" s="136"/>
      <c r="G3" s="59" t="s">
        <v>6</v>
      </c>
      <c r="H3" s="60"/>
    </row>
    <row r="4" spans="1:8" ht="24.4" customHeight="1">
      <c r="A4" s="61"/>
      <c r="B4" s="133" t="s">
        <v>93</v>
      </c>
      <c r="C4" s="133"/>
      <c r="D4" s="133"/>
      <c r="E4" s="133" t="s">
        <v>70</v>
      </c>
      <c r="F4" s="133" t="s">
        <v>71</v>
      </c>
      <c r="G4" s="133" t="s">
        <v>204</v>
      </c>
      <c r="H4" s="62"/>
    </row>
    <row r="5" spans="1:8" ht="24.4" customHeight="1">
      <c r="A5" s="61"/>
      <c r="B5" s="36" t="s">
        <v>94</v>
      </c>
      <c r="C5" s="36" t="s">
        <v>95</v>
      </c>
      <c r="D5" s="36" t="s">
        <v>96</v>
      </c>
      <c r="E5" s="133"/>
      <c r="F5" s="133"/>
      <c r="G5" s="133"/>
      <c r="H5" s="63"/>
    </row>
    <row r="6" spans="1:8" ht="22.9" customHeight="1">
      <c r="A6" s="64"/>
      <c r="B6" s="36"/>
      <c r="C6" s="36"/>
      <c r="D6" s="36"/>
      <c r="E6" s="36"/>
      <c r="F6" s="36" t="s">
        <v>72</v>
      </c>
      <c r="G6" s="41">
        <f>SUM(G7:G12)</f>
        <v>1525.4</v>
      </c>
      <c r="H6" s="65"/>
    </row>
    <row r="7" spans="1:8" ht="22.9" customHeight="1">
      <c r="A7" s="64"/>
      <c r="B7" s="66">
        <v>201</v>
      </c>
      <c r="C7" s="66">
        <v>4</v>
      </c>
      <c r="D7" s="66">
        <v>2</v>
      </c>
      <c r="E7" s="67">
        <v>23001</v>
      </c>
      <c r="F7" s="68" t="s">
        <v>205</v>
      </c>
      <c r="G7" s="41">
        <v>20</v>
      </c>
      <c r="H7" s="65"/>
    </row>
    <row r="8" spans="1:8" ht="22.9" customHeight="1">
      <c r="A8" s="64"/>
      <c r="B8" s="69" t="s">
        <v>110</v>
      </c>
      <c r="C8" s="66">
        <v>1</v>
      </c>
      <c r="D8" s="69" t="s">
        <v>111</v>
      </c>
      <c r="E8" s="67">
        <v>23001</v>
      </c>
      <c r="F8" s="68" t="s">
        <v>206</v>
      </c>
      <c r="G8" s="41">
        <v>400</v>
      </c>
      <c r="H8" s="65"/>
    </row>
    <row r="9" spans="1:8" ht="22.9" customHeight="1">
      <c r="A9" s="64"/>
      <c r="B9" s="66">
        <v>201</v>
      </c>
      <c r="C9" s="66">
        <v>4</v>
      </c>
      <c r="D9" s="66">
        <v>8</v>
      </c>
      <c r="E9" s="67">
        <v>23001</v>
      </c>
      <c r="F9" s="68" t="s">
        <v>207</v>
      </c>
      <c r="G9" s="41">
        <v>4</v>
      </c>
      <c r="H9" s="65"/>
    </row>
    <row r="10" spans="1:8" ht="22.9" customHeight="1">
      <c r="A10" s="64"/>
      <c r="B10" s="66">
        <v>201</v>
      </c>
      <c r="C10" s="66">
        <v>4</v>
      </c>
      <c r="D10" s="66">
        <v>2</v>
      </c>
      <c r="E10" s="67">
        <v>23001</v>
      </c>
      <c r="F10" s="68" t="s">
        <v>208</v>
      </c>
      <c r="G10" s="41">
        <v>1000</v>
      </c>
      <c r="H10" s="65"/>
    </row>
    <row r="11" spans="1:8" ht="22.9" customHeight="1">
      <c r="A11" s="64"/>
      <c r="B11" s="66">
        <v>201</v>
      </c>
      <c r="C11" s="66">
        <v>4</v>
      </c>
      <c r="D11" s="66">
        <v>4</v>
      </c>
      <c r="E11" s="67">
        <v>23001</v>
      </c>
      <c r="F11" s="68" t="s">
        <v>209</v>
      </c>
      <c r="G11" s="41">
        <v>100</v>
      </c>
      <c r="H11" s="65"/>
    </row>
    <row r="12" spans="1:8" ht="22.9" customHeight="1">
      <c r="A12" s="61"/>
      <c r="B12" s="66">
        <v>201</v>
      </c>
      <c r="C12" s="66">
        <v>4</v>
      </c>
      <c r="D12" s="66">
        <v>2</v>
      </c>
      <c r="E12" s="67">
        <v>23001</v>
      </c>
      <c r="F12" s="68" t="s">
        <v>210</v>
      </c>
      <c r="G12" s="41">
        <v>1.4</v>
      </c>
      <c r="H12" s="62"/>
    </row>
    <row r="13" spans="1:8" ht="22.9" customHeight="1">
      <c r="A13" s="61"/>
      <c r="B13" s="43"/>
      <c r="C13" s="43"/>
      <c r="D13" s="43"/>
      <c r="E13" s="43"/>
      <c r="F13" s="43" t="s">
        <v>23</v>
      </c>
      <c r="G13" s="44"/>
      <c r="H13" s="62"/>
    </row>
    <row r="14" spans="1:8" ht="22.9" customHeight="1">
      <c r="A14" s="61"/>
      <c r="B14" s="43"/>
      <c r="C14" s="43"/>
      <c r="D14" s="43"/>
      <c r="E14" s="43"/>
      <c r="F14" s="43" t="s">
        <v>113</v>
      </c>
      <c r="G14" s="44"/>
      <c r="H14" s="63"/>
    </row>
    <row r="15" spans="1:8" ht="22.9" customHeight="1">
      <c r="A15" s="61"/>
      <c r="B15" s="43"/>
      <c r="C15" s="43"/>
      <c r="D15" s="43"/>
      <c r="E15" s="43"/>
      <c r="F15" s="43" t="s">
        <v>211</v>
      </c>
      <c r="G15" s="44"/>
      <c r="H15" s="63"/>
    </row>
    <row r="16" spans="1:8" ht="9.75" customHeight="1">
      <c r="A16" s="70"/>
      <c r="B16" s="71"/>
      <c r="C16" s="71"/>
      <c r="D16" s="71"/>
      <c r="E16" s="71"/>
      <c r="F16" s="70"/>
      <c r="G16" s="70"/>
      <c r="H16" s="72"/>
    </row>
  </sheetData>
  <mergeCells count="6">
    <mergeCell ref="B2:G2"/>
    <mergeCell ref="B3:F3"/>
    <mergeCell ref="B4:D4"/>
    <mergeCell ref="E4:E5"/>
    <mergeCell ref="F4:F5"/>
    <mergeCell ref="G4:G5"/>
  </mergeCells>
  <phoneticPr fontId="37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2022-04-28T09:08:00Z</dcterms:created>
  <dcterms:modified xsi:type="dcterms:W3CDTF">2026-04-27T09:04:31Z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1339E68177EA48E0B4412E1AC152DC87</vt:lpwstr>
  </property>
  <property fmtid="{D5CDD505-2E9C-101B-9397-08002B2CF9AE}" pid="4" name="CalculationRule">
    <vt:i4>0</vt:i4>
  </property>
</Properties>
</file>