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评表" sheetId="1" r:id="rId1"/>
    <sheet name="纵向" sheetId="2" r:id="rId2"/>
  </sheets>
  <calcPr calcId="144525"/>
</workbook>
</file>

<file path=xl/sharedStrings.xml><?xml version="1.0" encoding="utf-8"?>
<sst xmlns="http://schemas.openxmlformats.org/spreadsheetml/2006/main" count="360" uniqueCount="136">
  <si>
    <t>部门预算项目支出绩效自评表（2024年度）</t>
  </si>
  <si>
    <t>项目名称</t>
  </si>
  <si>
    <t>51040223T000008967474-目标绩效管理经费</t>
  </si>
  <si>
    <t>主管部门</t>
  </si>
  <si>
    <t>中共攀枝花市东区区委共同富裕试验区建设办公室部门</t>
  </si>
  <si>
    <t>实施单位 （盖章）</t>
  </si>
  <si>
    <t>中共攀枝花市东区区委共同富裕试验区建设办公室</t>
  </si>
  <si>
    <t>项目基本情况</t>
  </si>
  <si>
    <t>1.项目年度目标完成情况</t>
  </si>
  <si>
    <t>项目年度目标</t>
  </si>
  <si>
    <t>年度目标完成情况</t>
  </si>
  <si>
    <t>建立年度工作目标体系、绩效管理、考核评价和奖励惩处机制，对目标绩效管理对象实施的工作目标管理和绩效评价。</t>
  </si>
  <si>
    <t>对照年度目标，说明相关任务目标的完成情况（100字以内）</t>
  </si>
  <si>
    <t>2.项目实施内容及过程概述</t>
  </si>
  <si>
    <t>提高目标绩效管理水平，督促有关单位认真推进各项工作，确保完成全年经济社会发展各项目标任务。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</si>
  <si>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</si>
  <si>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</si>
  <si>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</si>
  <si>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</si>
  <si>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</si>
  <si>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</si>
  <si>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</si>
  <si>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</si>
  <si>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</si>
  <si>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</si>
  <si>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</si>
  <si>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</si>
  <si>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</si>
  <si>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</si>
  <si>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</si>
  <si>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</si>
  <si>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</si>
  <si>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</si>
  <si>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</si>
  <si>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</si>
  <si>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</si>
  <si>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</si>
  <si>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</si>
  <si>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</si>
  <si>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</si>
  <si>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</si>
  <si>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</si>
  <si>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组织筹办目标绩效管理会议</t>
  </si>
  <si>
    <t>≥</t>
  </si>
  <si>
    <t>20</t>
  </si>
  <si>
    <t>次</t>
  </si>
  <si>
    <t>10</t>
  </si>
  <si>
    <t>印制群众和社会评价宣传资料</t>
  </si>
  <si>
    <t>20000</t>
  </si>
  <si>
    <t>份</t>
  </si>
  <si>
    <t>质量指标</t>
  </si>
  <si>
    <t>建立健全目标绩效管理体系</t>
  </si>
  <si>
    <t>定性</t>
  </si>
  <si>
    <t>100</t>
  </si>
  <si>
    <t>时效指标</t>
  </si>
  <si>
    <t>2024年全年</t>
  </si>
  <si>
    <t>＝</t>
  </si>
  <si>
    <t>12</t>
  </si>
  <si>
    <t>月</t>
  </si>
  <si>
    <t>效益指标</t>
  </si>
  <si>
    <t>社会效益指标</t>
  </si>
  <si>
    <t>可持续影响指标</t>
  </si>
  <si>
    <t>促进各部门全年经济任务的完成。</t>
  </si>
  <si>
    <t>满意度指标</t>
  </si>
  <si>
    <t>服务对象满意度指标</t>
  </si>
  <si>
    <t>主管部门和服务对象满意度。</t>
  </si>
  <si>
    <t>95</t>
  </si>
  <si>
    <t>%</t>
  </si>
  <si>
    <t>成本指标</t>
  </si>
  <si>
    <t>经济成本指标</t>
  </si>
  <si>
    <t>印刷费</t>
  </si>
  <si>
    <t>万元</t>
  </si>
  <si>
    <t>2024年未开展调研学习活动</t>
  </si>
  <si>
    <t>会议费</t>
  </si>
  <si>
    <t>调研学习费</t>
  </si>
  <si>
    <t>合计</t>
  </si>
  <si>
    <t>评价结论</t>
  </si>
  <si>
    <t>2024年度在项目决策上做到有计划、有目标、有依据，符合当前工作开展需要。在项目管理上注重资金分配实效，及时足额拨付，开支标准符合规定，财务管理、会计核算规范有序。</t>
  </si>
  <si>
    <t>存在问题</t>
  </si>
  <si>
    <t>资金使用完成率与绩效目标有偏差。</t>
  </si>
  <si>
    <t>改进措施</t>
  </si>
  <si>
    <t>进一步摸索建立适合本单位实际的绩效运行监控管理机制，定期汇总分析，对绩效目标运行情况跟踪管理，促进绩效目标的顺利实现。</t>
  </si>
  <si>
    <t>项目负责人：卢骏菲</t>
  </si>
  <si>
    <t>财务负责人：尤兴伟</t>
  </si>
  <si>
    <t>51040223T000008967498-督查督办经费</t>
  </si>
  <si>
    <t>1.有效推进2024年度全区各项重点工作、重点项目、民生实事督查督办，确保全区目标任务顺利完成，深入推进各项调研工作开展，为领导决策提供强有力的保障。
2.加大全区各项重大工作的督查督办力度，加强全区各部门的沟通协调，加强市与区的沟通协调。</t>
  </si>
  <si>
    <t>确保督查督办工作有序开展，促进全区各项经济社会工作目标任务圆满完成。</t>
  </si>
  <si>
    <t>重点工作、项目、民生实事等督查督导。</t>
  </si>
  <si>
    <t>60</t>
  </si>
  <si>
    <t>筹办督查督办会议</t>
  </si>
  <si>
    <t>5</t>
  </si>
  <si>
    <t>迎接上级督查</t>
  </si>
  <si>
    <t>3</t>
  </si>
  <si>
    <t>建立高效督查督办机制。</t>
  </si>
  <si>
    <t>推动市、区两级重点项目、重点工作、民生实事实施，最大程度惠及辖区居民，提高社会群众满意度。</t>
  </si>
  <si>
    <t>推动全区各项工作目标任务的完成，促进地方经济社会发展。</t>
  </si>
  <si>
    <t>调研学习</t>
  </si>
  <si>
    <t>宣传费</t>
  </si>
  <si>
    <t>督查督办</t>
  </si>
  <si>
    <t>耗材及设备维修</t>
  </si>
  <si>
    <t>巡视整改工作支出</t>
  </si>
  <si>
    <t>办公设备采购</t>
  </si>
  <si>
    <t>51040224T000011987865-东区加快创建全国百强区扎实推进共同富裕工作经费</t>
  </si>
  <si>
    <t>高水平建设现代工业集聚地、高品质打造时尚消费目的地、推进农业农村现代化、做强创新驱动引擎、打造数字经济新增长极、推动清洁能源试点示范、造川流打造四川一流、域佳营环区域最佳的营商环境、健全完善合理增长的公共收入体系、全面加强财源建设、做大做强区属国企、科学统筹收支管理、全力防范化解债务风险、补齐基础设施短板、全面提升城市品质、打造生态宜居新空间、打造区域优质教育中心、打造区域医疗健康中心、推动“一老一小”试点示范、健全多层次社会保障体系、提高住房保障水平、消除家庭年收入位于标准监测底线以下情况、促进低收入群体持续增收、大力实施中等收入群体递增计划、探索完善更为科学的收入分配机制、筑牢共同富裕的思想基础、推进文明高地建设、着力实现公共文化普惠优质供给、推动文旅体康深度融合发展、打造更高水平的“善治东区”、 打造更高水平的“法治东区”、打造更高水平的“平安东区”。</t>
  </si>
  <si>
    <t>成立社区经济组织23个，累计实现总营收2500余万元。建成行政审批微站点5个，材料减免率达41.64%，办理时限缩短率达86.04%，即办占比率达59.76%，网上办事项占比率达100%，全程网办率达89.07%，一次办事项占比率达100%。在5个社区建立失业预警监测点，失业预警1702人，新增见习人员328人，公益性岗位安置143人，动态消除“零就业”家庭。新打造东区“创富合伙人”弄密模式共富基本单元、金汇社区“智汇睦邻，幸福生活”共富基本单元、兰尖社区“文旅融合，精神创富”共富基本单元等9个共富基本单元，呈现攀枝花东区人力资源产业服务园、地企融合共富园、东华山山地体育公园、阿署达花海等26个共富场景。东区共7篇共富案例入选国家发改委《共同富裕动态》。</t>
  </si>
  <si>
    <t>统筹协调全区高质量发展建设共同富裕试验区工作。</t>
  </si>
  <si>
    <t>打造共同富裕基本单元</t>
  </si>
  <si>
    <t>个</t>
  </si>
  <si>
    <t>建设共富具象化场景</t>
  </si>
  <si>
    <t>接待各级领导调研</t>
  </si>
  <si>
    <t>开展共同富裕交流、学习、培训</t>
  </si>
  <si>
    <t>高效优质完成共同富裕各项工作，加快创建全国百强县百强区扎实推进共同富裕。</t>
  </si>
  <si>
    <t>办公费、会议费、调研接待费、委托高校、委托业务费费、印刷费、考察学习及培训费、共同富裕基本单元打造费用、共同富裕具象化场景建设费用、共同富裕氛围营造、宣传费用、共同富裕评先评优、表彰奖励费用、差旅费、其他商品和服务支出</t>
  </si>
  <si>
    <t>经济效益
指标</t>
  </si>
  <si>
    <t>大力实施产业提档升级、做大综合财力行动，督导项目按时完成，促进经济社会协调发展，提升东区经济实力。</t>
  </si>
  <si>
    <t>社会效益
指标</t>
  </si>
  <si>
    <t>大力实施城市更新、“消底提低扩中”、公共服务提质扩面、精神文化提升、高效能市域社会治理行动，打造优秀共同富裕品牌，从医疗、健康、教育、慈善等方面提高辖区人民生活水平和生活质量。</t>
  </si>
  <si>
    <t>生态效益
指标</t>
  </si>
  <si>
    <t>将共同富裕元素融入“山海湖”项目，推动东区经济社会绿色发展, 实现可持续发展。</t>
  </si>
  <si>
    <t>服务对象
满意度指标</t>
  </si>
  <si>
    <t>实现上级部门和服务对象满意度100%。</t>
  </si>
  <si>
    <t>因共同富裕评先评优、表彰奖励标准未明确等原因，以奖代补费用未完成支付；因财政资金紧张，部分街道（镇）点位打造费用未完成支付。整体资金使用进度及完成率与绩效目标有偏差。</t>
  </si>
  <si>
    <t>下一步将进一步摸索建立适合本单位实际的绩效运行监控管理机制，定期汇总分析，对绩效目标运行情况跟踪管理，促进绩效目标的顺利实现。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</si>
  <si>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</si>
  <si>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</si>
  <si>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</si>
  <si>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</si>
  <si>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</si>
  <si>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</si>
  <si>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</si>
  <si>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</si>
  <si>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</si>
  <si>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</si>
  <si>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</si>
  <si>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314</t>
  </si>
  <si>
    <t>314001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</si>
</sst>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  <numFmt numFmtId="177" formatCode="0_ "/>
  </numFmts>
  <fonts count="31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49" fontId="9" fillId="0" borderId="12" xfId="0" applyNumberFormat="1" applyFont="1" applyFill="1" applyBorder="1" applyAlignment="1" applyProtection="1">
      <alignment vertical="center" wrapText="1"/>
    </xf>
    <xf numFmtId="49" fontId="9" fillId="0" borderId="13" xfId="0" applyNumberFormat="1" applyFont="1" applyFill="1" applyBorder="1" applyAlignment="1" applyProtection="1">
      <alignment vertical="center" wrapText="1"/>
    </xf>
    <xf numFmtId="49" fontId="9" fillId="0" borderId="14" xfId="0" applyNumberFormat="1" applyFont="1" applyFill="1" applyBorder="1" applyAlignment="1" applyProtection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abSelected="1" workbookViewId="0">
      <pane ySplit="1" topLeftCell="A84" activePane="bottomLeft" state="frozen"/>
      <selection/>
      <selection pane="bottomLeft" activeCell="B90" sqref="B90:K90"/>
    </sheetView>
  </sheetViews>
  <sheetFormatPr defaultColWidth="10" defaultRowHeight="13.5"/>
  <cols>
    <col min="1" max="1" width="5.7" customWidth="1"/>
    <col min="2" max="2" width="17.1" customWidth="1"/>
    <col min="3" max="3" width="14.7916666666667" customWidth="1"/>
    <col min="4" max="4" width="18.8666666666667" customWidth="1"/>
    <col min="5" max="5" width="4.34166666666667" customWidth="1"/>
    <col min="6" max="6" width="13.975" customWidth="1"/>
    <col min="7" max="7" width="4.34166666666667" customWidth="1"/>
    <col min="8" max="8" width="9.09166666666667" customWidth="1"/>
    <col min="9" max="9" width="4.20833333333333" customWidth="1"/>
    <col min="10" max="10" width="3.8" customWidth="1"/>
    <col min="11" max="11" width="21.3083333333333" customWidth="1"/>
    <col min="12" max="13" width="9.76666666666667" customWidth="1"/>
  </cols>
  <sheetData>
    <row r="1" ht="45.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4.3" customHeight="1" spans="1:11">
      <c r="A2" s="6" t="s">
        <v>1</v>
      </c>
      <c r="B2" s="6"/>
      <c r="C2" s="6" t="s">
        <v>2</v>
      </c>
      <c r="D2" s="6"/>
      <c r="E2" s="6"/>
      <c r="F2" s="6"/>
      <c r="G2" s="6"/>
      <c r="H2" s="6"/>
      <c r="I2" s="6"/>
      <c r="J2" s="6"/>
      <c r="K2" s="6"/>
    </row>
    <row r="3" ht="25.6" customHeight="1" spans="1:11">
      <c r="A3" s="6" t="s">
        <v>3</v>
      </c>
      <c r="B3" s="6"/>
      <c r="C3" s="6" t="s">
        <v>4</v>
      </c>
      <c r="D3" s="6"/>
      <c r="E3" s="6"/>
      <c r="F3" s="6"/>
      <c r="G3" s="6"/>
      <c r="H3" s="1" t="s">
        <v>5</v>
      </c>
      <c r="I3" s="7" t="s">
        <v>6</v>
      </c>
      <c r="J3" s="7"/>
      <c r="K3" s="7"/>
    </row>
    <row r="4" ht="14.3" customHeight="1" spans="1:11">
      <c r="A4" s="6" t="s">
        <v>7</v>
      </c>
      <c r="B4" s="6" t="s">
        <v>8</v>
      </c>
      <c r="C4" s="7" t="s">
        <v>9</v>
      </c>
      <c r="D4" s="7"/>
      <c r="E4" s="7"/>
      <c r="F4" s="7"/>
      <c r="G4" s="7"/>
      <c r="H4" s="8" t="s">
        <v>10</v>
      </c>
      <c r="I4" s="8"/>
      <c r="J4" s="8"/>
      <c r="K4" s="8"/>
    </row>
    <row r="5" ht="35.4" customHeight="1" spans="1:11">
      <c r="A5" s="6"/>
      <c r="B5" s="6"/>
      <c r="C5" s="6" t="s">
        <v>11</v>
      </c>
      <c r="D5" s="6"/>
      <c r="E5" s="6"/>
      <c r="F5" s="6"/>
      <c r="G5" s="6"/>
      <c r="H5" s="9" t="s">
        <v>12</v>
      </c>
      <c r="I5" s="9"/>
      <c r="J5" s="9"/>
      <c r="K5" s="9"/>
    </row>
    <row r="6" ht="34.65" customHeight="1" spans="1:11">
      <c r="A6" s="6"/>
      <c r="B6" s="6" t="s">
        <v>13</v>
      </c>
      <c r="C6" s="6" t="s">
        <v>14</v>
      </c>
      <c r="D6" s="6"/>
      <c r="E6" s="6"/>
      <c r="F6" s="6"/>
      <c r="G6" s="6"/>
      <c r="H6" s="6"/>
      <c r="I6" s="6"/>
      <c r="J6" s="6"/>
      <c r="K6" s="6"/>
    </row>
    <row r="7" ht="18.05" customHeight="1" spans="1:11">
      <c r="A7" s="7" t="s">
        <v>15</v>
      </c>
      <c r="B7" s="7" t="s">
        <v>16</v>
      </c>
      <c r="C7" s="7" t="s">
        <v>17</v>
      </c>
      <c r="D7" s="7" t="s">
        <v>18</v>
      </c>
      <c r="E7" s="7" t="s">
        <v>19</v>
      </c>
      <c r="F7" s="7"/>
      <c r="G7" s="7"/>
      <c r="H7" s="7" t="s">
        <v>20</v>
      </c>
      <c r="I7" s="7" t="s">
        <v>21</v>
      </c>
      <c r="J7" s="7" t="s">
        <v>22</v>
      </c>
      <c r="K7" s="7" t="s">
        <v>23</v>
      </c>
    </row>
    <row r="8" ht="17.3" customHeight="1" spans="1:11">
      <c r="A8" s="7"/>
      <c r="B8" s="7" t="s">
        <v>24</v>
      </c>
      <c r="C8" s="10">
        <v>5</v>
      </c>
      <c r="D8" s="10">
        <v>3.886174</v>
      </c>
      <c r="E8" s="10">
        <v>3.886174</v>
      </c>
      <c r="F8" s="10"/>
      <c r="G8" s="10"/>
      <c r="H8" s="11">
        <v>1</v>
      </c>
      <c r="I8" s="7">
        <v>10</v>
      </c>
      <c r="J8" s="7">
        <f>E8/C8*I8</f>
        <v>7.772348</v>
      </c>
      <c r="K8" s="25" t="s">
        <v>25</v>
      </c>
    </row>
    <row r="9" ht="19.55" customHeight="1" spans="1:11">
      <c r="A9" s="7"/>
      <c r="B9" s="7" t="s">
        <v>26</v>
      </c>
      <c r="C9" s="10">
        <v>5</v>
      </c>
      <c r="D9" s="10">
        <v>3.886174</v>
      </c>
      <c r="E9" s="10">
        <v>3.886174</v>
      </c>
      <c r="F9" s="10"/>
      <c r="G9" s="10"/>
      <c r="H9" s="11">
        <v>1</v>
      </c>
      <c r="I9" s="7" t="s">
        <v>27</v>
      </c>
      <c r="J9" s="7" t="s">
        <v>27</v>
      </c>
      <c r="K9" s="25"/>
    </row>
    <row r="10" ht="20.35" customHeight="1" spans="1:11">
      <c r="A10" s="7"/>
      <c r="B10" s="7" t="s">
        <v>28</v>
      </c>
      <c r="C10" s="10">
        <v>0</v>
      </c>
      <c r="D10" s="10">
        <v>0</v>
      </c>
      <c r="E10" s="10">
        <v>0</v>
      </c>
      <c r="F10" s="10"/>
      <c r="G10" s="10"/>
      <c r="H10" s="11">
        <v>0</v>
      </c>
      <c r="I10" s="7" t="s">
        <v>27</v>
      </c>
      <c r="J10" s="7" t="s">
        <v>27</v>
      </c>
      <c r="K10" s="25"/>
    </row>
    <row r="11" ht="18.05" customHeight="1" spans="1:11">
      <c r="A11" s="7"/>
      <c r="B11" s="7" t="s">
        <v>29</v>
      </c>
      <c r="C11" s="10">
        <v>0</v>
      </c>
      <c r="D11" s="10">
        <v>0</v>
      </c>
      <c r="E11" s="10">
        <v>0</v>
      </c>
      <c r="F11" s="10"/>
      <c r="G11" s="10"/>
      <c r="H11" s="11">
        <v>0</v>
      </c>
      <c r="I11" s="7" t="s">
        <v>27</v>
      </c>
      <c r="J11" s="7" t="s">
        <v>27</v>
      </c>
      <c r="K11" s="25"/>
    </row>
    <row r="12" ht="16.95" customHeight="1" spans="1:11">
      <c r="A12" s="7"/>
      <c r="B12" s="7" t="s">
        <v>30</v>
      </c>
      <c r="C12" s="12"/>
      <c r="D12" s="12"/>
      <c r="E12" s="12"/>
      <c r="F12" s="12"/>
      <c r="G12" s="12"/>
      <c r="H12" s="12"/>
      <c r="I12" s="7" t="s">
        <v>27</v>
      </c>
      <c r="J12" s="7" t="s">
        <v>27</v>
      </c>
      <c r="K12" s="25"/>
    </row>
    <row r="13" ht="22.6" customHeight="1" spans="1:11">
      <c r="A13" s="7" t="s">
        <v>31</v>
      </c>
      <c r="B13" s="7" t="s">
        <v>32</v>
      </c>
      <c r="C13" s="7" t="s">
        <v>33</v>
      </c>
      <c r="D13" s="7" t="s">
        <v>34</v>
      </c>
      <c r="E13" s="7" t="s">
        <v>35</v>
      </c>
      <c r="F13" s="7" t="s">
        <v>36</v>
      </c>
      <c r="G13" s="7" t="s">
        <v>37</v>
      </c>
      <c r="H13" s="7" t="s">
        <v>38</v>
      </c>
      <c r="I13" s="7" t="s">
        <v>21</v>
      </c>
      <c r="J13" s="7" t="s">
        <v>22</v>
      </c>
      <c r="K13" s="7" t="s">
        <v>39</v>
      </c>
    </row>
    <row r="14" ht="22.6" customHeight="1" spans="1:11">
      <c r="A14" s="7"/>
      <c r="B14" s="7" t="s">
        <v>40</v>
      </c>
      <c r="C14" s="7" t="s">
        <v>41</v>
      </c>
      <c r="D14" s="7" t="s">
        <v>42</v>
      </c>
      <c r="E14" s="7" t="s">
        <v>43</v>
      </c>
      <c r="F14" s="7" t="s">
        <v>44</v>
      </c>
      <c r="G14" s="7" t="s">
        <v>45</v>
      </c>
      <c r="H14" s="7" t="s">
        <v>44</v>
      </c>
      <c r="I14" s="7" t="s">
        <v>46</v>
      </c>
      <c r="J14" s="26">
        <v>10</v>
      </c>
      <c r="K14" s="12"/>
    </row>
    <row r="15" ht="22.6" customHeight="1" spans="1:11">
      <c r="A15" s="7"/>
      <c r="B15" s="7"/>
      <c r="C15" s="7"/>
      <c r="D15" s="7" t="s">
        <v>47</v>
      </c>
      <c r="E15" s="7" t="s">
        <v>43</v>
      </c>
      <c r="F15" s="7" t="s">
        <v>48</v>
      </c>
      <c r="G15" s="7" t="s">
        <v>49</v>
      </c>
      <c r="H15" s="7">
        <v>0</v>
      </c>
      <c r="I15" s="7" t="s">
        <v>46</v>
      </c>
      <c r="J15" s="26">
        <v>10</v>
      </c>
      <c r="K15" s="7"/>
    </row>
    <row r="16" ht="22.6" customHeight="1" spans="1:11">
      <c r="A16" s="7"/>
      <c r="B16" s="7"/>
      <c r="C16" s="7" t="s">
        <v>50</v>
      </c>
      <c r="D16" s="7" t="s">
        <v>51</v>
      </c>
      <c r="E16" s="7" t="s">
        <v>52</v>
      </c>
      <c r="F16" s="7" t="s">
        <v>53</v>
      </c>
      <c r="G16" s="7"/>
      <c r="H16" s="7" t="s">
        <v>53</v>
      </c>
      <c r="I16" s="7" t="s">
        <v>46</v>
      </c>
      <c r="J16" s="26">
        <v>10</v>
      </c>
      <c r="K16" s="12"/>
    </row>
    <row r="17" ht="16.95" customHeight="1" spans="1:11">
      <c r="A17" s="7"/>
      <c r="B17" s="7"/>
      <c r="C17" s="7" t="s">
        <v>54</v>
      </c>
      <c r="D17" s="7" t="s">
        <v>55</v>
      </c>
      <c r="E17" s="7" t="s">
        <v>56</v>
      </c>
      <c r="F17" s="7" t="s">
        <v>57</v>
      </c>
      <c r="G17" s="7" t="s">
        <v>58</v>
      </c>
      <c r="H17" s="7" t="s">
        <v>57</v>
      </c>
      <c r="I17" s="7" t="s">
        <v>46</v>
      </c>
      <c r="J17" s="26">
        <v>10</v>
      </c>
      <c r="K17" s="12"/>
    </row>
    <row r="18" ht="56.5" customHeight="1" spans="1:11">
      <c r="A18" s="7"/>
      <c r="B18" s="7" t="s">
        <v>59</v>
      </c>
      <c r="C18" s="7" t="s">
        <v>60</v>
      </c>
      <c r="D18" s="7" t="s">
        <v>14</v>
      </c>
      <c r="E18" s="7" t="s">
        <v>52</v>
      </c>
      <c r="F18" s="7" t="s">
        <v>53</v>
      </c>
      <c r="G18" s="7"/>
      <c r="H18" s="7" t="s">
        <v>53</v>
      </c>
      <c r="I18" s="7" t="s">
        <v>46</v>
      </c>
      <c r="J18" s="26">
        <v>10</v>
      </c>
      <c r="K18" s="12"/>
    </row>
    <row r="19" ht="22.6" customHeight="1" spans="1:11">
      <c r="A19" s="7"/>
      <c r="B19" s="7"/>
      <c r="C19" s="7" t="s">
        <v>61</v>
      </c>
      <c r="D19" s="7" t="s">
        <v>62</v>
      </c>
      <c r="E19" s="7" t="s">
        <v>52</v>
      </c>
      <c r="F19" s="7" t="s">
        <v>53</v>
      </c>
      <c r="G19" s="7"/>
      <c r="H19" s="7" t="s">
        <v>53</v>
      </c>
      <c r="I19" s="7" t="s">
        <v>46</v>
      </c>
      <c r="J19" s="26">
        <v>10</v>
      </c>
      <c r="K19" s="12"/>
    </row>
    <row r="20" ht="22.6" customHeight="1" spans="1:11">
      <c r="A20" s="7"/>
      <c r="B20" s="7" t="s">
        <v>63</v>
      </c>
      <c r="C20" s="7" t="s">
        <v>64</v>
      </c>
      <c r="D20" s="7" t="s">
        <v>65</v>
      </c>
      <c r="E20" s="7" t="s">
        <v>43</v>
      </c>
      <c r="F20" s="7" t="s">
        <v>66</v>
      </c>
      <c r="G20" s="7" t="s">
        <v>67</v>
      </c>
      <c r="H20" s="7" t="s">
        <v>66</v>
      </c>
      <c r="I20" s="7" t="s">
        <v>46</v>
      </c>
      <c r="J20" s="26">
        <v>10</v>
      </c>
      <c r="K20" s="12"/>
    </row>
    <row r="21" ht="16.95" customHeight="1" spans="1:11">
      <c r="A21" s="7"/>
      <c r="B21" s="7" t="s">
        <v>68</v>
      </c>
      <c r="C21" s="7" t="s">
        <v>69</v>
      </c>
      <c r="D21" s="7" t="s">
        <v>70</v>
      </c>
      <c r="E21" s="7" t="s">
        <v>56</v>
      </c>
      <c r="F21" s="13">
        <v>5</v>
      </c>
      <c r="G21" s="13" t="s">
        <v>71</v>
      </c>
      <c r="H21" s="13">
        <v>3.89</v>
      </c>
      <c r="I21" s="13">
        <v>20</v>
      </c>
      <c r="J21" s="13">
        <v>15.56</v>
      </c>
      <c r="K21" s="13" t="s">
        <v>72</v>
      </c>
    </row>
    <row r="22" ht="16.95" customHeight="1" spans="1:11">
      <c r="A22" s="7"/>
      <c r="B22" s="7"/>
      <c r="C22" s="7"/>
      <c r="D22" s="7" t="s">
        <v>73</v>
      </c>
      <c r="E22" s="7" t="s">
        <v>56</v>
      </c>
      <c r="F22" s="14"/>
      <c r="G22" s="14"/>
      <c r="H22" s="14"/>
      <c r="I22" s="14"/>
      <c r="J22" s="14"/>
      <c r="K22" s="14"/>
    </row>
    <row r="23" ht="16.95" customHeight="1" spans="1:11">
      <c r="A23" s="7"/>
      <c r="B23" s="7"/>
      <c r="C23" s="7"/>
      <c r="D23" s="7" t="s">
        <v>74</v>
      </c>
      <c r="E23" s="7" t="s">
        <v>56</v>
      </c>
      <c r="F23" s="15"/>
      <c r="G23" s="15"/>
      <c r="H23" s="15"/>
      <c r="I23" s="15"/>
      <c r="J23" s="15"/>
      <c r="K23" s="15"/>
    </row>
    <row r="24" ht="14.3" customHeight="1" spans="1:11">
      <c r="A24" s="7" t="s">
        <v>75</v>
      </c>
      <c r="B24" s="7"/>
      <c r="C24" s="7"/>
      <c r="D24" s="7"/>
      <c r="E24" s="7"/>
      <c r="F24" s="7"/>
      <c r="G24" s="7"/>
      <c r="H24" s="7"/>
      <c r="I24" s="7">
        <v>100</v>
      </c>
      <c r="J24" s="6">
        <f>SUM(J14:J23)+J8</f>
        <v>93.332348</v>
      </c>
      <c r="K24" s="6"/>
    </row>
    <row r="25" ht="30.15" customHeight="1" spans="1:11">
      <c r="A25" s="7" t="s">
        <v>76</v>
      </c>
      <c r="B25" s="16" t="s">
        <v>77</v>
      </c>
      <c r="C25" s="17"/>
      <c r="D25" s="17"/>
      <c r="E25" s="17"/>
      <c r="F25" s="17"/>
      <c r="G25" s="17"/>
      <c r="H25" s="17"/>
      <c r="I25" s="17"/>
      <c r="J25" s="17"/>
      <c r="K25" s="27"/>
    </row>
    <row r="26" ht="28.6" customHeight="1" spans="1:11">
      <c r="A26" s="7" t="s">
        <v>78</v>
      </c>
      <c r="B26" s="16" t="s">
        <v>79</v>
      </c>
      <c r="C26" s="17"/>
      <c r="D26" s="17"/>
      <c r="E26" s="17"/>
      <c r="F26" s="17"/>
      <c r="G26" s="17"/>
      <c r="H26" s="17"/>
      <c r="I26" s="17"/>
      <c r="J26" s="17"/>
      <c r="K26" s="27"/>
    </row>
    <row r="27" ht="31.65" customHeight="1" spans="1:11">
      <c r="A27" s="7" t="s">
        <v>80</v>
      </c>
      <c r="B27" s="16" t="s">
        <v>81</v>
      </c>
      <c r="C27" s="17"/>
      <c r="D27" s="17"/>
      <c r="E27" s="17"/>
      <c r="F27" s="17"/>
      <c r="G27" s="17"/>
      <c r="H27" s="17"/>
      <c r="I27" s="17"/>
      <c r="J27" s="17"/>
      <c r="K27" s="27"/>
    </row>
    <row r="28" ht="14.3" customHeight="1" spans="1:11">
      <c r="A28" s="9" t="s">
        <v>82</v>
      </c>
      <c r="B28" s="9"/>
      <c r="C28" s="9"/>
      <c r="D28" s="9"/>
      <c r="E28" s="9"/>
      <c r="F28" s="9" t="s">
        <v>83</v>
      </c>
      <c r="G28" s="9"/>
      <c r="H28" s="9"/>
      <c r="I28" s="9"/>
      <c r="J28" s="9"/>
      <c r="K28" s="9"/>
    </row>
    <row r="29" ht="14.3" customHeight="1" spans="1:1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ht="45.2" customHeight="1" spans="1:11">
      <c r="A30" s="5" t="s">
        <v>0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ht="14.3" customHeight="1" spans="1:11">
      <c r="A31" s="6" t="s">
        <v>1</v>
      </c>
      <c r="B31" s="6"/>
      <c r="C31" s="6" t="s">
        <v>84</v>
      </c>
      <c r="D31" s="6"/>
      <c r="E31" s="6"/>
      <c r="F31" s="6"/>
      <c r="G31" s="6"/>
      <c r="H31" s="6"/>
      <c r="I31" s="6"/>
      <c r="J31" s="6"/>
      <c r="K31" s="6"/>
    </row>
    <row r="32" ht="25.6" customHeight="1" spans="1:11">
      <c r="A32" s="6" t="s">
        <v>3</v>
      </c>
      <c r="B32" s="6"/>
      <c r="C32" s="6" t="s">
        <v>4</v>
      </c>
      <c r="D32" s="6"/>
      <c r="E32" s="6"/>
      <c r="F32" s="6"/>
      <c r="G32" s="6"/>
      <c r="H32" s="1" t="s">
        <v>5</v>
      </c>
      <c r="I32" s="7" t="s">
        <v>6</v>
      </c>
      <c r="J32" s="7"/>
      <c r="K32" s="7"/>
    </row>
    <row r="33" ht="14.3" customHeight="1" spans="1:11">
      <c r="A33" s="6" t="s">
        <v>7</v>
      </c>
      <c r="B33" s="6" t="s">
        <v>8</v>
      </c>
      <c r="C33" s="7" t="s">
        <v>9</v>
      </c>
      <c r="D33" s="7"/>
      <c r="E33" s="7"/>
      <c r="F33" s="7"/>
      <c r="G33" s="7"/>
      <c r="H33" s="8" t="s">
        <v>10</v>
      </c>
      <c r="I33" s="8"/>
      <c r="J33" s="8"/>
      <c r="K33" s="8"/>
    </row>
    <row r="34" ht="56.5" customHeight="1" spans="1:11">
      <c r="A34" s="6"/>
      <c r="B34" s="6"/>
      <c r="C34" s="6" t="s">
        <v>85</v>
      </c>
      <c r="D34" s="6"/>
      <c r="E34" s="6"/>
      <c r="F34" s="6"/>
      <c r="G34" s="6"/>
      <c r="H34" s="9" t="s">
        <v>12</v>
      </c>
      <c r="I34" s="9"/>
      <c r="J34" s="9"/>
      <c r="K34" s="9"/>
    </row>
    <row r="35" ht="34.65" customHeight="1" spans="1:11">
      <c r="A35" s="6"/>
      <c r="B35" s="6" t="s">
        <v>13</v>
      </c>
      <c r="C35" s="6" t="s">
        <v>86</v>
      </c>
      <c r="D35" s="6"/>
      <c r="E35" s="6"/>
      <c r="F35" s="6"/>
      <c r="G35" s="6"/>
      <c r="H35" s="6"/>
      <c r="I35" s="6"/>
      <c r="J35" s="6"/>
      <c r="K35" s="6"/>
    </row>
    <row r="36" ht="18.05" customHeight="1" spans="1:11">
      <c r="A36" s="7" t="s">
        <v>15</v>
      </c>
      <c r="B36" s="7" t="s">
        <v>16</v>
      </c>
      <c r="C36" s="7" t="s">
        <v>17</v>
      </c>
      <c r="D36" s="7" t="s">
        <v>18</v>
      </c>
      <c r="E36" s="7" t="s">
        <v>19</v>
      </c>
      <c r="F36" s="7"/>
      <c r="G36" s="7"/>
      <c r="H36" s="7" t="s">
        <v>20</v>
      </c>
      <c r="I36" s="7" t="s">
        <v>21</v>
      </c>
      <c r="J36" s="7" t="s">
        <v>22</v>
      </c>
      <c r="K36" s="7" t="s">
        <v>23</v>
      </c>
    </row>
    <row r="37" ht="17.3" customHeight="1" spans="1:11">
      <c r="A37" s="7"/>
      <c r="B37" s="7" t="s">
        <v>24</v>
      </c>
      <c r="C37" s="10">
        <v>8</v>
      </c>
      <c r="D37" s="10">
        <v>4.632554</v>
      </c>
      <c r="E37" s="10">
        <v>4.632554</v>
      </c>
      <c r="F37" s="10"/>
      <c r="G37" s="10"/>
      <c r="H37" s="11">
        <v>1</v>
      </c>
      <c r="I37" s="7">
        <v>10</v>
      </c>
      <c r="J37" s="7">
        <f>E37/C37*10</f>
        <v>5.7906925</v>
      </c>
      <c r="K37" s="25" t="s">
        <v>25</v>
      </c>
    </row>
    <row r="38" ht="19.55" customHeight="1" spans="1:11">
      <c r="A38" s="7"/>
      <c r="B38" s="7" t="s">
        <v>26</v>
      </c>
      <c r="C38" s="10">
        <v>8</v>
      </c>
      <c r="D38" s="10">
        <v>4.632554</v>
      </c>
      <c r="E38" s="10">
        <v>4.632554</v>
      </c>
      <c r="F38" s="10"/>
      <c r="G38" s="10"/>
      <c r="H38" s="11">
        <v>1</v>
      </c>
      <c r="I38" s="7" t="s">
        <v>27</v>
      </c>
      <c r="J38" s="7" t="s">
        <v>27</v>
      </c>
      <c r="K38" s="25"/>
    </row>
    <row r="39" ht="20.35" customHeight="1" spans="1:11">
      <c r="A39" s="7"/>
      <c r="B39" s="7" t="s">
        <v>28</v>
      </c>
      <c r="C39" s="10">
        <v>0</v>
      </c>
      <c r="D39" s="10">
        <v>0</v>
      </c>
      <c r="E39" s="10">
        <v>0</v>
      </c>
      <c r="F39" s="10"/>
      <c r="G39" s="10"/>
      <c r="H39" s="11">
        <v>0</v>
      </c>
      <c r="I39" s="7" t="s">
        <v>27</v>
      </c>
      <c r="J39" s="7" t="s">
        <v>27</v>
      </c>
      <c r="K39" s="25"/>
    </row>
    <row r="40" ht="18.05" customHeight="1" spans="1:11">
      <c r="A40" s="7"/>
      <c r="B40" s="7" t="s">
        <v>29</v>
      </c>
      <c r="C40" s="10">
        <v>0</v>
      </c>
      <c r="D40" s="10">
        <v>0</v>
      </c>
      <c r="E40" s="10">
        <v>0</v>
      </c>
      <c r="F40" s="10"/>
      <c r="G40" s="10"/>
      <c r="H40" s="11">
        <v>0</v>
      </c>
      <c r="I40" s="7" t="s">
        <v>27</v>
      </c>
      <c r="J40" s="7" t="s">
        <v>27</v>
      </c>
      <c r="K40" s="25"/>
    </row>
    <row r="41" ht="16.95" customHeight="1" spans="1:11">
      <c r="A41" s="7"/>
      <c r="B41" s="7" t="s">
        <v>30</v>
      </c>
      <c r="C41" s="12"/>
      <c r="D41" s="12"/>
      <c r="E41" s="12"/>
      <c r="F41" s="12"/>
      <c r="G41" s="12"/>
      <c r="H41" s="12"/>
      <c r="I41" s="7" t="s">
        <v>27</v>
      </c>
      <c r="J41" s="7" t="s">
        <v>27</v>
      </c>
      <c r="K41" s="25"/>
    </row>
    <row r="42" ht="22.6" customHeight="1" spans="1:11">
      <c r="A42" s="7" t="s">
        <v>31</v>
      </c>
      <c r="B42" s="7" t="s">
        <v>32</v>
      </c>
      <c r="C42" s="7" t="s">
        <v>33</v>
      </c>
      <c r="D42" s="7" t="s">
        <v>34</v>
      </c>
      <c r="E42" s="7" t="s">
        <v>35</v>
      </c>
      <c r="F42" s="7" t="s">
        <v>36</v>
      </c>
      <c r="G42" s="7" t="s">
        <v>37</v>
      </c>
      <c r="H42" s="7" t="s">
        <v>38</v>
      </c>
      <c r="I42" s="7" t="s">
        <v>21</v>
      </c>
      <c r="J42" s="7" t="s">
        <v>22</v>
      </c>
      <c r="K42" s="7" t="s">
        <v>39</v>
      </c>
    </row>
    <row r="43" ht="22.6" customHeight="1" spans="1:11">
      <c r="A43" s="7"/>
      <c r="B43" s="7" t="s">
        <v>40</v>
      </c>
      <c r="C43" s="7" t="s">
        <v>41</v>
      </c>
      <c r="D43" s="7" t="s">
        <v>87</v>
      </c>
      <c r="E43" s="7" t="s">
        <v>43</v>
      </c>
      <c r="F43" s="7" t="s">
        <v>88</v>
      </c>
      <c r="G43" s="7" t="s">
        <v>45</v>
      </c>
      <c r="H43" s="7" t="s">
        <v>88</v>
      </c>
      <c r="I43" s="26">
        <v>10</v>
      </c>
      <c r="J43" s="26">
        <v>10</v>
      </c>
      <c r="K43" s="12"/>
    </row>
    <row r="44" ht="16.95" customHeight="1" spans="1:11">
      <c r="A44" s="7"/>
      <c r="B44" s="7"/>
      <c r="C44" s="7"/>
      <c r="D44" s="7" t="s">
        <v>89</v>
      </c>
      <c r="E44" s="7" t="s">
        <v>43</v>
      </c>
      <c r="F44" s="7" t="s">
        <v>90</v>
      </c>
      <c r="G44" s="7" t="s">
        <v>45</v>
      </c>
      <c r="H44" s="7" t="s">
        <v>90</v>
      </c>
      <c r="I44" s="26">
        <v>10</v>
      </c>
      <c r="J44" s="26">
        <v>10</v>
      </c>
      <c r="K44" s="12"/>
    </row>
    <row r="45" ht="16.95" customHeight="1" spans="1:11">
      <c r="A45" s="7"/>
      <c r="B45" s="7"/>
      <c r="C45" s="7"/>
      <c r="D45" s="7" t="s">
        <v>91</v>
      </c>
      <c r="E45" s="7" t="s">
        <v>43</v>
      </c>
      <c r="F45" s="7" t="s">
        <v>92</v>
      </c>
      <c r="G45" s="7" t="s">
        <v>45</v>
      </c>
      <c r="H45" s="7" t="s">
        <v>92</v>
      </c>
      <c r="I45" s="26">
        <v>10</v>
      </c>
      <c r="J45" s="26">
        <v>10</v>
      </c>
      <c r="K45" s="12"/>
    </row>
    <row r="46" ht="16.95" customHeight="1" spans="1:11">
      <c r="A46" s="7"/>
      <c r="B46" s="7"/>
      <c r="C46" s="7" t="s">
        <v>50</v>
      </c>
      <c r="D46" s="7" t="s">
        <v>93</v>
      </c>
      <c r="E46" s="7" t="s">
        <v>52</v>
      </c>
      <c r="F46" s="7" t="s">
        <v>53</v>
      </c>
      <c r="G46" s="7"/>
      <c r="H46" s="7" t="s">
        <v>53</v>
      </c>
      <c r="I46" s="26">
        <v>5</v>
      </c>
      <c r="J46" s="26">
        <v>5</v>
      </c>
      <c r="K46" s="12"/>
    </row>
    <row r="47" ht="16.95" customHeight="1" spans="1:11">
      <c r="A47" s="7"/>
      <c r="B47" s="7"/>
      <c r="C47" s="7" t="s">
        <v>54</v>
      </c>
      <c r="D47" s="7" t="s">
        <v>55</v>
      </c>
      <c r="E47" s="7" t="s">
        <v>56</v>
      </c>
      <c r="F47" s="7" t="s">
        <v>57</v>
      </c>
      <c r="G47" s="7" t="s">
        <v>58</v>
      </c>
      <c r="H47" s="7" t="s">
        <v>57</v>
      </c>
      <c r="I47" s="26">
        <v>5</v>
      </c>
      <c r="J47" s="26">
        <v>5</v>
      </c>
      <c r="K47" s="12"/>
    </row>
    <row r="48" ht="56.5" customHeight="1" spans="1:11">
      <c r="A48" s="7"/>
      <c r="B48" s="7" t="s">
        <v>59</v>
      </c>
      <c r="C48" s="7" t="s">
        <v>60</v>
      </c>
      <c r="D48" s="7" t="s">
        <v>94</v>
      </c>
      <c r="E48" s="7" t="s">
        <v>52</v>
      </c>
      <c r="F48" s="7" t="s">
        <v>53</v>
      </c>
      <c r="G48" s="7"/>
      <c r="H48" s="7" t="s">
        <v>53</v>
      </c>
      <c r="I48" s="26">
        <v>10</v>
      </c>
      <c r="J48" s="26">
        <v>10</v>
      </c>
      <c r="K48" s="12"/>
    </row>
    <row r="49" ht="33.9" customHeight="1" spans="1:11">
      <c r="A49" s="7"/>
      <c r="B49" s="7"/>
      <c r="C49" s="7" t="s">
        <v>61</v>
      </c>
      <c r="D49" s="7" t="s">
        <v>95</v>
      </c>
      <c r="E49" s="7" t="s">
        <v>52</v>
      </c>
      <c r="F49" s="7" t="s">
        <v>53</v>
      </c>
      <c r="G49" s="7"/>
      <c r="H49" s="7" t="s">
        <v>53</v>
      </c>
      <c r="I49" s="26">
        <v>10</v>
      </c>
      <c r="J49" s="26">
        <v>10</v>
      </c>
      <c r="K49" s="12"/>
    </row>
    <row r="50" ht="22.6" customHeight="1" spans="1:11">
      <c r="A50" s="7"/>
      <c r="B50" s="7" t="s">
        <v>63</v>
      </c>
      <c r="C50" s="7" t="s">
        <v>64</v>
      </c>
      <c r="D50" s="7" t="s">
        <v>65</v>
      </c>
      <c r="E50" s="7" t="s">
        <v>43</v>
      </c>
      <c r="F50" s="7" t="s">
        <v>66</v>
      </c>
      <c r="G50" s="7" t="s">
        <v>67</v>
      </c>
      <c r="H50" s="7" t="s">
        <v>66</v>
      </c>
      <c r="I50" s="26">
        <v>10</v>
      </c>
      <c r="J50" s="26">
        <v>10</v>
      </c>
      <c r="K50" s="12"/>
    </row>
    <row r="51" ht="16.95" customHeight="1" spans="1:11">
      <c r="A51" s="7"/>
      <c r="B51" s="7" t="s">
        <v>68</v>
      </c>
      <c r="C51" s="7" t="s">
        <v>69</v>
      </c>
      <c r="D51" s="7" t="s">
        <v>96</v>
      </c>
      <c r="E51" s="7" t="s">
        <v>56</v>
      </c>
      <c r="F51" s="19">
        <v>8</v>
      </c>
      <c r="G51" s="20" t="s">
        <v>71</v>
      </c>
      <c r="H51" s="13">
        <v>4.86</v>
      </c>
      <c r="I51" s="19">
        <v>20</v>
      </c>
      <c r="J51" s="20">
        <v>12.15</v>
      </c>
      <c r="K51" s="20" t="s">
        <v>72</v>
      </c>
    </row>
    <row r="52" ht="16.95" customHeight="1" spans="1:11">
      <c r="A52" s="7"/>
      <c r="B52" s="7"/>
      <c r="C52" s="7"/>
      <c r="D52" s="7" t="s">
        <v>97</v>
      </c>
      <c r="E52" s="7" t="s">
        <v>56</v>
      </c>
      <c r="F52" s="21"/>
      <c r="G52" s="22"/>
      <c r="H52" s="14"/>
      <c r="I52" s="21"/>
      <c r="J52" s="22"/>
      <c r="K52" s="22"/>
    </row>
    <row r="53" ht="16.95" customHeight="1" spans="1:11">
      <c r="A53" s="7"/>
      <c r="B53" s="7"/>
      <c r="C53" s="7"/>
      <c r="D53" s="7" t="s">
        <v>73</v>
      </c>
      <c r="E53" s="7" t="s">
        <v>56</v>
      </c>
      <c r="F53" s="21"/>
      <c r="G53" s="22"/>
      <c r="H53" s="14"/>
      <c r="I53" s="21"/>
      <c r="J53" s="22"/>
      <c r="K53" s="22"/>
    </row>
    <row r="54" ht="16.95" customHeight="1" spans="1:11">
      <c r="A54" s="7"/>
      <c r="B54" s="7"/>
      <c r="C54" s="7"/>
      <c r="D54" s="7" t="s">
        <v>70</v>
      </c>
      <c r="E54" s="7" t="s">
        <v>56</v>
      </c>
      <c r="F54" s="21"/>
      <c r="G54" s="22"/>
      <c r="H54" s="14"/>
      <c r="I54" s="21"/>
      <c r="J54" s="22"/>
      <c r="K54" s="22"/>
    </row>
    <row r="55" ht="16.95" customHeight="1" spans="1:11">
      <c r="A55" s="7"/>
      <c r="B55" s="7"/>
      <c r="C55" s="7"/>
      <c r="D55" s="7" t="s">
        <v>98</v>
      </c>
      <c r="E55" s="7" t="s">
        <v>56</v>
      </c>
      <c r="F55" s="21"/>
      <c r="G55" s="22"/>
      <c r="H55" s="14"/>
      <c r="I55" s="21"/>
      <c r="J55" s="22"/>
      <c r="K55" s="22"/>
    </row>
    <row r="56" ht="16.95" customHeight="1" spans="1:11">
      <c r="A56" s="7"/>
      <c r="B56" s="7"/>
      <c r="C56" s="7"/>
      <c r="D56" s="7" t="s">
        <v>99</v>
      </c>
      <c r="E56" s="7" t="s">
        <v>56</v>
      </c>
      <c r="F56" s="21"/>
      <c r="G56" s="22"/>
      <c r="H56" s="14"/>
      <c r="I56" s="21"/>
      <c r="J56" s="22"/>
      <c r="K56" s="22"/>
    </row>
    <row r="57" ht="16.95" customHeight="1" spans="1:11">
      <c r="A57" s="7"/>
      <c r="B57" s="7"/>
      <c r="C57" s="7"/>
      <c r="D57" s="7" t="s">
        <v>100</v>
      </c>
      <c r="E57" s="7" t="s">
        <v>56</v>
      </c>
      <c r="F57" s="21"/>
      <c r="G57" s="22"/>
      <c r="H57" s="14"/>
      <c r="I57" s="21"/>
      <c r="J57" s="22"/>
      <c r="K57" s="22"/>
    </row>
    <row r="58" ht="16.95" customHeight="1" spans="1:11">
      <c r="A58" s="7"/>
      <c r="B58" s="7"/>
      <c r="C58" s="7"/>
      <c r="D58" s="7" t="s">
        <v>101</v>
      </c>
      <c r="E58" s="7" t="s">
        <v>56</v>
      </c>
      <c r="F58" s="23"/>
      <c r="G58" s="24"/>
      <c r="H58" s="15"/>
      <c r="I58" s="23"/>
      <c r="J58" s="24"/>
      <c r="K58" s="24"/>
    </row>
    <row r="59" ht="14.3" customHeight="1" spans="1:11">
      <c r="A59" s="7" t="s">
        <v>75</v>
      </c>
      <c r="B59" s="7"/>
      <c r="C59" s="7"/>
      <c r="D59" s="7"/>
      <c r="E59" s="7"/>
      <c r="F59" s="7"/>
      <c r="G59" s="7"/>
      <c r="H59" s="7"/>
      <c r="I59" s="7">
        <v>100</v>
      </c>
      <c r="J59" s="6">
        <f>SUM(J43:J58)+J37</f>
        <v>87.9406925</v>
      </c>
      <c r="K59" s="6"/>
    </row>
    <row r="60" ht="30.15" customHeight="1" spans="1:11">
      <c r="A60" s="7" t="s">
        <v>76</v>
      </c>
      <c r="B60" s="16" t="s">
        <v>77</v>
      </c>
      <c r="C60" s="17"/>
      <c r="D60" s="17"/>
      <c r="E60" s="17"/>
      <c r="F60" s="17"/>
      <c r="G60" s="17"/>
      <c r="H60" s="17"/>
      <c r="I60" s="17"/>
      <c r="J60" s="17"/>
      <c r="K60" s="27"/>
    </row>
    <row r="61" ht="28.6" customHeight="1" spans="1:11">
      <c r="A61" s="7" t="s">
        <v>78</v>
      </c>
      <c r="B61" s="16" t="s">
        <v>79</v>
      </c>
      <c r="C61" s="17"/>
      <c r="D61" s="17"/>
      <c r="E61" s="17"/>
      <c r="F61" s="17"/>
      <c r="G61" s="17"/>
      <c r="H61" s="17"/>
      <c r="I61" s="17"/>
      <c r="J61" s="17"/>
      <c r="K61" s="27"/>
    </row>
    <row r="62" ht="31.65" customHeight="1" spans="1:11">
      <c r="A62" s="7" t="s">
        <v>80</v>
      </c>
      <c r="B62" s="16" t="s">
        <v>81</v>
      </c>
      <c r="C62" s="17"/>
      <c r="D62" s="17"/>
      <c r="E62" s="17"/>
      <c r="F62" s="17"/>
      <c r="G62" s="17"/>
      <c r="H62" s="17"/>
      <c r="I62" s="17"/>
      <c r="J62" s="17"/>
      <c r="K62" s="27"/>
    </row>
    <row r="63" ht="14.3" customHeight="1" spans="1:11">
      <c r="A63" s="9" t="s">
        <v>82</v>
      </c>
      <c r="B63" s="9"/>
      <c r="C63" s="9"/>
      <c r="D63" s="9"/>
      <c r="E63" s="9"/>
      <c r="F63" s="9" t="s">
        <v>83</v>
      </c>
      <c r="G63" s="9"/>
      <c r="H63" s="9"/>
      <c r="I63" s="9"/>
      <c r="J63" s="9"/>
      <c r="K63" s="9"/>
    </row>
    <row r="64" ht="14.3" customHeight="1" spans="1:1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ht="45.2" customHeight="1" spans="1:11">
      <c r="A65" s="5" t="s">
        <v>0</v>
      </c>
      <c r="B65" s="5"/>
      <c r="C65" s="5"/>
      <c r="D65" s="5"/>
      <c r="E65" s="5"/>
      <c r="F65" s="5"/>
      <c r="G65" s="5"/>
      <c r="H65" s="5"/>
      <c r="I65" s="5"/>
      <c r="J65" s="5"/>
      <c r="K65" s="5"/>
    </row>
    <row r="66" ht="14.3" customHeight="1" spans="1:11">
      <c r="A66" s="6" t="s">
        <v>1</v>
      </c>
      <c r="B66" s="6"/>
      <c r="C66" s="6" t="s">
        <v>102</v>
      </c>
      <c r="D66" s="6"/>
      <c r="E66" s="6"/>
      <c r="F66" s="6"/>
      <c r="G66" s="6"/>
      <c r="H66" s="6"/>
      <c r="I66" s="6"/>
      <c r="J66" s="6"/>
      <c r="K66" s="6"/>
    </row>
    <row r="67" ht="25.6" customHeight="1" spans="1:11">
      <c r="A67" s="6" t="s">
        <v>3</v>
      </c>
      <c r="B67" s="6"/>
      <c r="C67" s="6" t="s">
        <v>4</v>
      </c>
      <c r="D67" s="6"/>
      <c r="E67" s="6"/>
      <c r="F67" s="6"/>
      <c r="G67" s="6"/>
      <c r="H67" s="1" t="s">
        <v>5</v>
      </c>
      <c r="I67" s="7" t="s">
        <v>6</v>
      </c>
      <c r="J67" s="7"/>
      <c r="K67" s="7"/>
    </row>
    <row r="68" ht="14.3" customHeight="1" spans="1:11">
      <c r="A68" s="6" t="s">
        <v>7</v>
      </c>
      <c r="B68" s="6" t="s">
        <v>8</v>
      </c>
      <c r="C68" s="7" t="s">
        <v>9</v>
      </c>
      <c r="D68" s="7"/>
      <c r="E68" s="7"/>
      <c r="F68" s="7"/>
      <c r="G68" s="7"/>
      <c r="H68" s="8" t="s">
        <v>10</v>
      </c>
      <c r="I68" s="8"/>
      <c r="J68" s="8"/>
      <c r="K68" s="8"/>
    </row>
    <row r="69" ht="150" customHeight="1" spans="1:11">
      <c r="A69" s="6"/>
      <c r="B69" s="6"/>
      <c r="C69" s="6" t="s">
        <v>103</v>
      </c>
      <c r="D69" s="6"/>
      <c r="E69" s="6"/>
      <c r="F69" s="6"/>
      <c r="G69" s="6"/>
      <c r="H69" s="6" t="s">
        <v>104</v>
      </c>
      <c r="I69" s="6"/>
      <c r="J69" s="6"/>
      <c r="K69" s="6"/>
    </row>
    <row r="70" ht="34.65" customHeight="1" spans="1:11">
      <c r="A70" s="6"/>
      <c r="B70" s="6" t="s">
        <v>13</v>
      </c>
      <c r="C70" s="6" t="s">
        <v>105</v>
      </c>
      <c r="D70" s="6"/>
      <c r="E70" s="6"/>
      <c r="F70" s="6"/>
      <c r="G70" s="6"/>
      <c r="H70" s="6"/>
      <c r="I70" s="6"/>
      <c r="J70" s="6"/>
      <c r="K70" s="6"/>
    </row>
    <row r="71" ht="18.05" customHeight="1" spans="1:11">
      <c r="A71" s="7" t="s">
        <v>15</v>
      </c>
      <c r="B71" s="7" t="s">
        <v>16</v>
      </c>
      <c r="C71" s="7" t="s">
        <v>17</v>
      </c>
      <c r="D71" s="7" t="s">
        <v>18</v>
      </c>
      <c r="E71" s="7" t="s">
        <v>19</v>
      </c>
      <c r="F71" s="7"/>
      <c r="G71" s="7"/>
      <c r="H71" s="7" t="s">
        <v>20</v>
      </c>
      <c r="I71" s="7" t="s">
        <v>21</v>
      </c>
      <c r="J71" s="7" t="s">
        <v>22</v>
      </c>
      <c r="K71" s="7" t="s">
        <v>23</v>
      </c>
    </row>
    <row r="72" ht="17.3" customHeight="1" spans="1:11">
      <c r="A72" s="7"/>
      <c r="B72" s="7" t="s">
        <v>24</v>
      </c>
      <c r="C72" s="10">
        <v>200</v>
      </c>
      <c r="D72" s="10">
        <v>38.08</v>
      </c>
      <c r="E72" s="10">
        <v>38.08</v>
      </c>
      <c r="F72" s="10"/>
      <c r="G72" s="10"/>
      <c r="H72" s="11">
        <v>1</v>
      </c>
      <c r="I72" s="7">
        <v>10</v>
      </c>
      <c r="J72" s="7">
        <f>E72/200*I72</f>
        <v>1.904</v>
      </c>
      <c r="K72" s="25" t="s">
        <v>25</v>
      </c>
    </row>
    <row r="73" ht="19.55" customHeight="1" spans="1:11">
      <c r="A73" s="7"/>
      <c r="B73" s="7" t="s">
        <v>26</v>
      </c>
      <c r="C73" s="10">
        <v>0</v>
      </c>
      <c r="D73" s="10">
        <v>23.756546</v>
      </c>
      <c r="E73" s="10">
        <v>23.756546</v>
      </c>
      <c r="F73" s="10"/>
      <c r="G73" s="10"/>
      <c r="H73" s="11">
        <v>1</v>
      </c>
      <c r="I73" s="7" t="s">
        <v>27</v>
      </c>
      <c r="J73" s="7" t="s">
        <v>27</v>
      </c>
      <c r="K73" s="25"/>
    </row>
    <row r="74" ht="20.35" customHeight="1" spans="1:11">
      <c r="A74" s="7"/>
      <c r="B74" s="7" t="s">
        <v>28</v>
      </c>
      <c r="C74" s="10">
        <v>0</v>
      </c>
      <c r="D74" s="10">
        <v>0</v>
      </c>
      <c r="E74" s="10">
        <v>0</v>
      </c>
      <c r="F74" s="10"/>
      <c r="G74" s="10"/>
      <c r="H74" s="11">
        <v>0</v>
      </c>
      <c r="I74" s="7" t="s">
        <v>27</v>
      </c>
      <c r="J74" s="7" t="s">
        <v>27</v>
      </c>
      <c r="K74" s="25"/>
    </row>
    <row r="75" ht="18.05" customHeight="1" spans="1:11">
      <c r="A75" s="7"/>
      <c r="B75" s="7" t="s">
        <v>29</v>
      </c>
      <c r="C75" s="10">
        <v>0</v>
      </c>
      <c r="D75" s="10">
        <v>0</v>
      </c>
      <c r="E75" s="10">
        <v>0</v>
      </c>
      <c r="F75" s="10"/>
      <c r="G75" s="10"/>
      <c r="H75" s="11">
        <v>0</v>
      </c>
      <c r="I75" s="7" t="s">
        <v>27</v>
      </c>
      <c r="J75" s="7" t="s">
        <v>27</v>
      </c>
      <c r="K75" s="25"/>
    </row>
    <row r="76" ht="16.95" customHeight="1" spans="1:11">
      <c r="A76" s="7"/>
      <c r="B76" s="7" t="s">
        <v>30</v>
      </c>
      <c r="C76" s="12"/>
      <c r="D76" s="12"/>
      <c r="E76" s="12"/>
      <c r="F76" s="12"/>
      <c r="G76" s="12"/>
      <c r="H76" s="12"/>
      <c r="I76" s="7" t="s">
        <v>27</v>
      </c>
      <c r="J76" s="7" t="s">
        <v>27</v>
      </c>
      <c r="K76" s="25"/>
    </row>
    <row r="77" ht="22.6" customHeight="1" spans="1:11">
      <c r="A77" s="28" t="s">
        <v>31</v>
      </c>
      <c r="B77" s="29" t="s">
        <v>32</v>
      </c>
      <c r="C77" s="7" t="s">
        <v>33</v>
      </c>
      <c r="D77" s="7" t="s">
        <v>34</v>
      </c>
      <c r="E77" s="7" t="s">
        <v>35</v>
      </c>
      <c r="F77" s="7" t="s">
        <v>36</v>
      </c>
      <c r="G77" s="7" t="s">
        <v>37</v>
      </c>
      <c r="H77" s="7" t="s">
        <v>38</v>
      </c>
      <c r="I77" s="7" t="s">
        <v>21</v>
      </c>
      <c r="J77" s="7" t="s">
        <v>22</v>
      </c>
      <c r="K77" s="7" t="s">
        <v>39</v>
      </c>
    </row>
    <row r="78" ht="18" customHeight="1" spans="1:11">
      <c r="A78" s="30"/>
      <c r="B78" s="31" t="s">
        <v>40</v>
      </c>
      <c r="C78" s="13" t="s">
        <v>41</v>
      </c>
      <c r="D78" s="7" t="s">
        <v>106</v>
      </c>
      <c r="E78" s="7" t="s">
        <v>43</v>
      </c>
      <c r="F78" s="32">
        <v>3</v>
      </c>
      <c r="G78" s="7" t="s">
        <v>107</v>
      </c>
      <c r="H78" s="7">
        <v>12</v>
      </c>
      <c r="I78" s="7">
        <v>5</v>
      </c>
      <c r="J78" s="7">
        <v>5</v>
      </c>
      <c r="K78" s="7"/>
    </row>
    <row r="79" ht="18" customHeight="1" spans="1:11">
      <c r="A79" s="30"/>
      <c r="B79" s="33"/>
      <c r="C79" s="14"/>
      <c r="D79" s="7" t="s">
        <v>108</v>
      </c>
      <c r="E79" s="7" t="s">
        <v>43</v>
      </c>
      <c r="F79" s="7">
        <v>6</v>
      </c>
      <c r="G79" s="7" t="s">
        <v>107</v>
      </c>
      <c r="H79" s="7">
        <v>26</v>
      </c>
      <c r="I79" s="7">
        <v>5</v>
      </c>
      <c r="J79" s="7">
        <v>5</v>
      </c>
      <c r="K79" s="7"/>
    </row>
    <row r="80" ht="18" customHeight="1" spans="1:11">
      <c r="A80" s="30"/>
      <c r="B80" s="33"/>
      <c r="C80" s="14"/>
      <c r="D80" s="7" t="s">
        <v>109</v>
      </c>
      <c r="E80" s="7" t="s">
        <v>43</v>
      </c>
      <c r="F80" s="7">
        <v>5</v>
      </c>
      <c r="G80" s="7" t="s">
        <v>45</v>
      </c>
      <c r="H80" s="7">
        <v>5</v>
      </c>
      <c r="I80" s="7">
        <v>5</v>
      </c>
      <c r="J80" s="7">
        <v>5</v>
      </c>
      <c r="K80" s="7"/>
    </row>
    <row r="81" ht="28" customHeight="1" spans="1:11">
      <c r="A81" s="30"/>
      <c r="B81" s="33"/>
      <c r="C81" s="15"/>
      <c r="D81" s="7" t="s">
        <v>110</v>
      </c>
      <c r="E81" s="7" t="s">
        <v>43</v>
      </c>
      <c r="F81" s="7">
        <v>5</v>
      </c>
      <c r="G81" s="7" t="s">
        <v>45</v>
      </c>
      <c r="H81" s="7">
        <v>5</v>
      </c>
      <c r="I81" s="7">
        <v>5</v>
      </c>
      <c r="J81" s="7">
        <v>5</v>
      </c>
      <c r="K81" s="7"/>
    </row>
    <row r="82" ht="69" customHeight="1" spans="1:11">
      <c r="A82" s="30"/>
      <c r="B82" s="33"/>
      <c r="C82" s="7" t="s">
        <v>50</v>
      </c>
      <c r="D82" s="34" t="s">
        <v>111</v>
      </c>
      <c r="E82" s="7" t="s">
        <v>52</v>
      </c>
      <c r="F82" s="34" t="s">
        <v>111</v>
      </c>
      <c r="G82" s="7"/>
      <c r="H82" s="7"/>
      <c r="I82" s="7">
        <v>10</v>
      </c>
      <c r="J82" s="7">
        <v>10</v>
      </c>
      <c r="K82" s="7"/>
    </row>
    <row r="83" ht="18" customHeight="1" spans="1:11">
      <c r="A83" s="30"/>
      <c r="B83" s="33"/>
      <c r="C83" s="7" t="s">
        <v>54</v>
      </c>
      <c r="D83" s="7" t="s">
        <v>55</v>
      </c>
      <c r="E83" s="7" t="s">
        <v>56</v>
      </c>
      <c r="F83" s="7" t="s">
        <v>57</v>
      </c>
      <c r="G83" s="7" t="s">
        <v>58</v>
      </c>
      <c r="H83" s="7" t="s">
        <v>57</v>
      </c>
      <c r="I83" s="26">
        <v>10</v>
      </c>
      <c r="J83" s="26">
        <v>10</v>
      </c>
      <c r="K83" s="7"/>
    </row>
    <row r="84" ht="126" customHeight="1" spans="1:11">
      <c r="A84" s="30"/>
      <c r="B84" s="29" t="s">
        <v>68</v>
      </c>
      <c r="C84" s="29" t="s">
        <v>68</v>
      </c>
      <c r="D84" s="34" t="s">
        <v>112</v>
      </c>
      <c r="E84" s="7" t="s">
        <v>56</v>
      </c>
      <c r="F84" s="7">
        <v>200</v>
      </c>
      <c r="G84" s="7" t="s">
        <v>71</v>
      </c>
      <c r="H84" s="7">
        <v>38.08</v>
      </c>
      <c r="I84" s="7">
        <v>20</v>
      </c>
      <c r="J84" s="7">
        <f>H84/F84*I84</f>
        <v>3.808</v>
      </c>
      <c r="K84" s="12"/>
    </row>
    <row r="85" ht="90" customHeight="1" spans="1:11">
      <c r="A85" s="30"/>
      <c r="B85" s="33" t="s">
        <v>59</v>
      </c>
      <c r="C85" s="7" t="s">
        <v>113</v>
      </c>
      <c r="D85" s="35" t="s">
        <v>114</v>
      </c>
      <c r="E85" s="7" t="s">
        <v>52</v>
      </c>
      <c r="F85" s="35" t="s">
        <v>114</v>
      </c>
      <c r="G85" s="7"/>
      <c r="H85" s="12"/>
      <c r="I85" s="7">
        <v>10</v>
      </c>
      <c r="J85" s="7">
        <v>10</v>
      </c>
      <c r="K85" s="12"/>
    </row>
    <row r="86" ht="148" customHeight="1" spans="1:11">
      <c r="A86" s="30"/>
      <c r="B86" s="33"/>
      <c r="C86" s="7" t="s">
        <v>115</v>
      </c>
      <c r="D86" s="36" t="s">
        <v>116</v>
      </c>
      <c r="E86" s="7" t="s">
        <v>52</v>
      </c>
      <c r="F86" s="36" t="s">
        <v>116</v>
      </c>
      <c r="G86" s="7"/>
      <c r="H86" s="12"/>
      <c r="I86" s="7">
        <v>10</v>
      </c>
      <c r="J86" s="7">
        <v>10</v>
      </c>
      <c r="K86" s="12"/>
    </row>
    <row r="87" ht="63" customHeight="1" spans="1:11">
      <c r="A87" s="30"/>
      <c r="B87" s="37"/>
      <c r="C87" s="20" t="s">
        <v>117</v>
      </c>
      <c r="D87" s="35" t="s">
        <v>118</v>
      </c>
      <c r="E87" s="7" t="s">
        <v>52</v>
      </c>
      <c r="F87" s="35" t="s">
        <v>118</v>
      </c>
      <c r="G87" s="7"/>
      <c r="H87" s="12"/>
      <c r="I87" s="7">
        <v>5</v>
      </c>
      <c r="J87" s="7">
        <v>5</v>
      </c>
      <c r="K87" s="12"/>
    </row>
    <row r="88" ht="24" spans="1:11">
      <c r="A88" s="38"/>
      <c r="B88" s="39" t="s">
        <v>63</v>
      </c>
      <c r="C88" s="40" t="s">
        <v>119</v>
      </c>
      <c r="D88" s="35" t="s">
        <v>120</v>
      </c>
      <c r="E88" s="7" t="s">
        <v>56</v>
      </c>
      <c r="F88" s="41">
        <v>100</v>
      </c>
      <c r="G88" s="7" t="s">
        <v>67</v>
      </c>
      <c r="H88" s="7"/>
      <c r="I88" s="7">
        <v>5</v>
      </c>
      <c r="J88" s="7">
        <v>5</v>
      </c>
      <c r="K88" s="6"/>
    </row>
    <row r="89" ht="14.3" customHeight="1" spans="1:11">
      <c r="A89" s="7" t="s">
        <v>75</v>
      </c>
      <c r="B89" s="7"/>
      <c r="C89" s="7"/>
      <c r="D89" s="7"/>
      <c r="E89" s="7"/>
      <c r="F89" s="7"/>
      <c r="G89" s="7"/>
      <c r="H89" s="7"/>
      <c r="I89" s="7">
        <v>100</v>
      </c>
      <c r="J89" s="6">
        <f>SUM(J78:J88)+J72</f>
        <v>75.712</v>
      </c>
      <c r="K89" s="6"/>
    </row>
    <row r="90" ht="30.15" customHeight="1" spans="1:11">
      <c r="A90" s="7" t="s">
        <v>76</v>
      </c>
      <c r="B90" s="16" t="s">
        <v>77</v>
      </c>
      <c r="C90" s="17"/>
      <c r="D90" s="17"/>
      <c r="E90" s="17"/>
      <c r="F90" s="17"/>
      <c r="G90" s="17"/>
      <c r="H90" s="17"/>
      <c r="I90" s="17"/>
      <c r="J90" s="17"/>
      <c r="K90" s="27"/>
    </row>
    <row r="91" ht="28.6" customHeight="1" spans="1:11">
      <c r="A91" s="7" t="s">
        <v>78</v>
      </c>
      <c r="B91" s="16" t="s">
        <v>121</v>
      </c>
      <c r="C91" s="17"/>
      <c r="D91" s="17"/>
      <c r="E91" s="17"/>
      <c r="F91" s="17"/>
      <c r="G91" s="17"/>
      <c r="H91" s="17"/>
      <c r="I91" s="17"/>
      <c r="J91" s="17"/>
      <c r="K91" s="27"/>
    </row>
    <row r="92" ht="31.65" customHeight="1" spans="1:11">
      <c r="A92" s="7" t="s">
        <v>80</v>
      </c>
      <c r="B92" s="16" t="s">
        <v>122</v>
      </c>
      <c r="C92" s="17"/>
      <c r="D92" s="17"/>
      <c r="E92" s="17"/>
      <c r="F92" s="17"/>
      <c r="G92" s="17"/>
      <c r="H92" s="17"/>
      <c r="I92" s="17"/>
      <c r="J92" s="17"/>
      <c r="K92" s="27"/>
    </row>
    <row r="93" ht="14.3" customHeight="1" spans="1:11">
      <c r="A93" s="9" t="s">
        <v>82</v>
      </c>
      <c r="B93" s="9"/>
      <c r="C93" s="9"/>
      <c r="D93" s="9"/>
      <c r="E93" s="9"/>
      <c r="F93" s="9" t="s">
        <v>83</v>
      </c>
      <c r="G93" s="9"/>
      <c r="H93" s="9"/>
      <c r="I93" s="9"/>
      <c r="J93" s="9"/>
      <c r="K93" s="9"/>
    </row>
    <row r="94" ht="14.3" customHeight="1" spans="1:1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ht="14.3" customHeight="1" spans="1:11">
      <c r="A95" s="18" t="s">
        <v>123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</row>
    <row r="96" ht="14.3" customHeight="1" spans="1:11">
      <c r="A96" s="18" t="s">
        <v>124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</row>
    <row r="97" ht="14.3" customHeight="1" spans="1:11">
      <c r="A97" s="18" t="s">
        <v>125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ht="14.3" customHeight="1" spans="1:11">
      <c r="A98" s="18" t="s">
        <v>126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</row>
    <row r="99" ht="14.3" customHeight="1" spans="1:1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</row>
    <row r="100" ht="14.3" customHeight="1" spans="1:1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</row>
    <row r="101" ht="14.3" customHeight="1" spans="1:1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</row>
    <row r="102" ht="14.3" customHeight="1" spans="1:1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</row>
    <row r="103" ht="14.3" customHeight="1" spans="1:1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</row>
    <row r="104" ht="14.3" customHeight="1" spans="1:1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</row>
    <row r="105" ht="14.3" customHeight="1" spans="1:1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</row>
  </sheetData>
  <mergeCells count="113">
    <mergeCell ref="A1:K1"/>
    <mergeCell ref="A2:B2"/>
    <mergeCell ref="C2:K2"/>
    <mergeCell ref="A3:B3"/>
    <mergeCell ref="C3:G3"/>
    <mergeCell ref="I3:K3"/>
    <mergeCell ref="C4:G4"/>
    <mergeCell ref="H4:K4"/>
    <mergeCell ref="C5:G5"/>
    <mergeCell ref="H5:K5"/>
    <mergeCell ref="C6:K6"/>
    <mergeCell ref="E7:G7"/>
    <mergeCell ref="E8:G8"/>
    <mergeCell ref="E9:G9"/>
    <mergeCell ref="E10:G10"/>
    <mergeCell ref="E11:G11"/>
    <mergeCell ref="E12:G12"/>
    <mergeCell ref="A24:H24"/>
    <mergeCell ref="B25:K25"/>
    <mergeCell ref="B26:K26"/>
    <mergeCell ref="B27:K27"/>
    <mergeCell ref="A28:E28"/>
    <mergeCell ref="F28:K28"/>
    <mergeCell ref="A30:K30"/>
    <mergeCell ref="A31:B31"/>
    <mergeCell ref="C31:K31"/>
    <mergeCell ref="A32:B32"/>
    <mergeCell ref="C32:G32"/>
    <mergeCell ref="I32:K32"/>
    <mergeCell ref="C33:G33"/>
    <mergeCell ref="H33:K33"/>
    <mergeCell ref="C34:G34"/>
    <mergeCell ref="H34:K34"/>
    <mergeCell ref="C35:K35"/>
    <mergeCell ref="E36:G36"/>
    <mergeCell ref="E37:G37"/>
    <mergeCell ref="E38:G38"/>
    <mergeCell ref="E39:G39"/>
    <mergeCell ref="E40:G40"/>
    <mergeCell ref="E41:G41"/>
    <mergeCell ref="A59:H59"/>
    <mergeCell ref="B60:K60"/>
    <mergeCell ref="B61:K61"/>
    <mergeCell ref="B62:K62"/>
    <mergeCell ref="A63:E63"/>
    <mergeCell ref="F63:K63"/>
    <mergeCell ref="A65:K65"/>
    <mergeCell ref="A66:B66"/>
    <mergeCell ref="C66:K66"/>
    <mergeCell ref="A67:B67"/>
    <mergeCell ref="C67:G67"/>
    <mergeCell ref="I67:K67"/>
    <mergeCell ref="C68:G68"/>
    <mergeCell ref="H68:K68"/>
    <mergeCell ref="C69:G69"/>
    <mergeCell ref="H69:K69"/>
    <mergeCell ref="C70:K70"/>
    <mergeCell ref="E71:G71"/>
    <mergeCell ref="E72:G72"/>
    <mergeCell ref="E73:G73"/>
    <mergeCell ref="E74:G74"/>
    <mergeCell ref="E75:G75"/>
    <mergeCell ref="E76:G76"/>
    <mergeCell ref="A89:H89"/>
    <mergeCell ref="B90:K90"/>
    <mergeCell ref="B91:K91"/>
    <mergeCell ref="B92:K92"/>
    <mergeCell ref="A93:E93"/>
    <mergeCell ref="F93:K93"/>
    <mergeCell ref="A95:K95"/>
    <mergeCell ref="A96:K96"/>
    <mergeCell ref="A97:K97"/>
    <mergeCell ref="A98:K98"/>
    <mergeCell ref="A4:A6"/>
    <mergeCell ref="A7:A12"/>
    <mergeCell ref="A13:A23"/>
    <mergeCell ref="A33:A35"/>
    <mergeCell ref="A36:A41"/>
    <mergeCell ref="A42:A58"/>
    <mergeCell ref="A68:A70"/>
    <mergeCell ref="A71:A76"/>
    <mergeCell ref="A77:A88"/>
    <mergeCell ref="B4:B5"/>
    <mergeCell ref="B14:B17"/>
    <mergeCell ref="B18:B19"/>
    <mergeCell ref="B21:B23"/>
    <mergeCell ref="B33:B34"/>
    <mergeCell ref="B43:B47"/>
    <mergeCell ref="B48:B49"/>
    <mergeCell ref="B51:B58"/>
    <mergeCell ref="B68:B69"/>
    <mergeCell ref="B78:B83"/>
    <mergeCell ref="B85:B87"/>
    <mergeCell ref="C14:C15"/>
    <mergeCell ref="C21:C23"/>
    <mergeCell ref="C43:C45"/>
    <mergeCell ref="C51:C58"/>
    <mergeCell ref="C78:C81"/>
    <mergeCell ref="F21:F23"/>
    <mergeCell ref="F51:F58"/>
    <mergeCell ref="G21:G23"/>
    <mergeCell ref="G51:G58"/>
    <mergeCell ref="H21:H23"/>
    <mergeCell ref="H51:H58"/>
    <mergeCell ref="I21:I23"/>
    <mergeCell ref="I51:I58"/>
    <mergeCell ref="J21:J23"/>
    <mergeCell ref="J51:J58"/>
    <mergeCell ref="K8:K12"/>
    <mergeCell ref="K21:K23"/>
    <mergeCell ref="K37:K41"/>
    <mergeCell ref="K51:K58"/>
    <mergeCell ref="K72:K76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666666666667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127</v>
      </c>
      <c r="B2" s="2" t="s">
        <v>128</v>
      </c>
      <c r="C2" s="2" t="s">
        <v>129</v>
      </c>
      <c r="D2" s="2" t="s">
        <v>130</v>
      </c>
      <c r="E2" s="2" t="s">
        <v>131</v>
      </c>
      <c r="F2" s="2"/>
      <c r="G2" s="2"/>
    </row>
    <row r="3" ht="14.3" customHeight="1" spans="1:7">
      <c r="A3" s="2"/>
      <c r="B3" s="2"/>
      <c r="C3" s="2"/>
      <c r="D3" s="2"/>
      <c r="E3" s="2" t="s">
        <v>132</v>
      </c>
      <c r="F3" s="2" t="s">
        <v>18</v>
      </c>
      <c r="G3" s="2" t="s">
        <v>133</v>
      </c>
    </row>
    <row r="4" ht="22.6" customHeight="1" spans="1:7">
      <c r="A4" s="3" t="s">
        <v>134</v>
      </c>
      <c r="B4" s="3" t="s">
        <v>4</v>
      </c>
      <c r="C4" s="3" t="s">
        <v>135</v>
      </c>
      <c r="D4" s="3" t="s">
        <v>6</v>
      </c>
      <c r="E4" s="4">
        <v>135.9107</v>
      </c>
      <c r="F4" s="4">
        <v>163.745346</v>
      </c>
      <c r="G4" s="4">
        <v>163.745346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涂丽</cp:lastModifiedBy>
  <dcterms:created xsi:type="dcterms:W3CDTF">2025-10-22T02:15:00Z</dcterms:created>
  <dcterms:modified xsi:type="dcterms:W3CDTF">2025-10-23T07:38:21Z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5184342658774C478B1C0FB2A0C33990</vt:lpwstr>
  </property>
  <property fmtid="{D5CDD505-2E9C-101B-9397-08002B2CF9AE}" pid="3" name="KSOProductBuildVer">
    <vt:lpwstr>2052-11.8.2.12118</vt:lpwstr>
  </property>
</Properties>
</file>