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<sst xmlns="http://schemas.openxmlformats.org/spreadsheetml/2006/main" count="188" uniqueCount="76">
  <si>
    <t>2025年4月农村低保公示信息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</si>
  <si>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</si>
  <si>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</si>
  <si>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</si>
  <si>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</si>
  <si>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</si>
  <si>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</si>
  <si>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</si>
  <si>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</si>
  <si>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</si>
  <si>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</si>
  <si>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</si>
  <si>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</si>
  <si>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</si>
  <si>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</si>
  <si>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</si>
  <si>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</si>
  <si>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</si>
  <si>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</si>
  <si>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</si>
  <si>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</si>
  <si>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</si>
  <si>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</si>
  <si>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</si>
  <si>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</si>
  <si>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</si>
  <si>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</si>
  <si>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</si>
  <si>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</si>
  <si>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</si>
  <si>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</si>
  <si>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</si>
  <si>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</si>
  <si>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</si>
  <si>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</si>
  <si>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</si>
  <si>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</si>
  <si>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</si>
  <si>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钟礼柱</t>
  </si>
  <si>
    <t>杨涛</t>
  </si>
  <si>
    <t>袁毅</t>
  </si>
  <si>
    <t>钟礼容</t>
  </si>
  <si>
    <t>沙坝村</t>
  </si>
  <si>
    <t>何春红</t>
  </si>
  <si>
    <t>张德碧</t>
  </si>
  <si>
    <t>陈远荣</t>
  </si>
  <si>
    <t>阿署达村</t>
  </si>
  <si>
    <t>唐锡华</t>
  </si>
  <si>
    <t>唐前芬</t>
  </si>
  <si>
    <t>周华康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</si>
  <si>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</si>
  <si>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</si>
  <si>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</si>
  <si>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</si>
  <si>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</si>
  <si>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</si>
  <si>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</si>
  <si>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</si>
  <si>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</si>
  <si>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</si>
  <si>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</si>
  <si>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</si>
  <si>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</si>
  <si>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王友升</t>
  </si>
  <si>
    <t>王虎升</t>
  </si>
  <si>
    <t>林前珍</t>
  </si>
  <si>
    <t>王天芬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</si>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</sst>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4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49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showGridLines="0" tabSelected="1" topLeftCell="A46" workbookViewId="0">
      <selection activeCell="A62" sqref="A62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3" t="s">
        <v>0</v>
      </c>
      <c r="B1" s="3"/>
      <c r="C1" s="3"/>
      <c r="D1" s="3"/>
      <c r="E1" s="3"/>
      <c r="F1" s="3"/>
    </row>
    <row r="2" s="2" customFormat="1" ht="22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610</v>
      </c>
    </row>
    <row r="4" s="2" customFormat="1" ht="22.5" customHeight="1" spans="1:6">
      <c r="A4" s="6">
        <f>2</f>
        <v>2</v>
      </c>
      <c r="B4" s="7" t="s">
        <v>7</v>
      </c>
      <c r="C4" s="7" t="s">
        <v>8</v>
      </c>
      <c r="D4" s="7" t="s">
        <v>10</v>
      </c>
      <c r="E4" s="8">
        <v>1</v>
      </c>
      <c r="F4" s="8">
        <v>634</v>
      </c>
    </row>
    <row r="5" s="2" customFormat="1" ht="22.5" customHeight="1" spans="1:6">
      <c r="A5" s="6">
        <f>3</f>
        <v>3</v>
      </c>
      <c r="B5" s="7" t="s">
        <v>7</v>
      </c>
      <c r="C5" s="7" t="s">
        <v>8</v>
      </c>
      <c r="D5" s="7" t="s">
        <v>11</v>
      </c>
      <c r="E5" s="8">
        <v>1</v>
      </c>
      <c r="F5" s="8">
        <v>810</v>
      </c>
    </row>
    <row r="6" s="2" customFormat="1" ht="22.5" customHeight="1" spans="1:6">
      <c r="A6" s="6">
        <f>4</f>
        <v>4</v>
      </c>
      <c r="B6" s="7" t="s">
        <v>7</v>
      </c>
      <c r="C6" s="7" t="s">
        <v>8</v>
      </c>
      <c r="D6" s="7" t="s">
        <v>12</v>
      </c>
      <c r="E6" s="8">
        <v>2</v>
      </c>
      <c r="F6" s="8">
        <v>1023</v>
      </c>
    </row>
    <row r="7" s="2" customFormat="1" ht="22.5" customHeight="1" spans="1:6">
      <c r="A7" s="6">
        <f>5</f>
        <v>5</v>
      </c>
      <c r="B7" s="7" t="s">
        <v>7</v>
      </c>
      <c r="C7" s="7" t="s">
        <v>8</v>
      </c>
      <c r="D7" s="7" t="s">
        <v>13</v>
      </c>
      <c r="E7" s="8">
        <v>2</v>
      </c>
      <c r="F7" s="8">
        <v>1087</v>
      </c>
    </row>
    <row r="8" s="2" customFormat="1" ht="22.5" customHeight="1" spans="1:6">
      <c r="A8" s="6">
        <f>6</f>
        <v>6</v>
      </c>
      <c r="B8" s="7" t="s">
        <v>7</v>
      </c>
      <c r="C8" s="7" t="s">
        <v>8</v>
      </c>
      <c r="D8" s="7" t="s">
        <v>14</v>
      </c>
      <c r="E8" s="8">
        <v>1</v>
      </c>
      <c r="F8" s="8">
        <v>850</v>
      </c>
    </row>
    <row r="9" s="2" customFormat="1" ht="22.5" customHeight="1" spans="1:6">
      <c r="A9" s="6">
        <f>7</f>
        <v>7</v>
      </c>
      <c r="B9" s="7" t="s">
        <v>7</v>
      </c>
      <c r="C9" s="7" t="s">
        <v>8</v>
      </c>
      <c r="D9" s="7" t="s">
        <v>15</v>
      </c>
      <c r="E9" s="8">
        <v>1</v>
      </c>
      <c r="F9" s="8">
        <v>1060</v>
      </c>
    </row>
    <row r="10" s="2" customFormat="1" ht="22.5" customHeight="1" spans="1:6">
      <c r="A10" s="6">
        <f>8</f>
        <v>8</v>
      </c>
      <c r="B10" s="7" t="s">
        <v>7</v>
      </c>
      <c r="C10" s="7" t="s">
        <v>8</v>
      </c>
      <c r="D10" s="7" t="s">
        <v>16</v>
      </c>
      <c r="E10" s="8">
        <v>1</v>
      </c>
      <c r="F10" s="8">
        <v>1049</v>
      </c>
    </row>
    <row r="11" s="2" customFormat="1" ht="22.5" customHeight="1" spans="1:6">
      <c r="A11" s="6">
        <f>9</f>
        <v>9</v>
      </c>
      <c r="B11" s="7" t="s">
        <v>7</v>
      </c>
      <c r="C11" s="7" t="s">
        <v>8</v>
      </c>
      <c r="D11" s="7" t="s">
        <v>17</v>
      </c>
      <c r="E11" s="8">
        <v>1</v>
      </c>
      <c r="F11" s="8">
        <v>860</v>
      </c>
    </row>
    <row r="12" s="2" customFormat="1" ht="22.5" customHeight="1" spans="1:6">
      <c r="A12" s="6">
        <f>10</f>
        <v>10</v>
      </c>
      <c r="B12" s="7" t="s">
        <v>7</v>
      </c>
      <c r="C12" s="7" t="s">
        <v>8</v>
      </c>
      <c r="D12" s="7" t="s">
        <v>18</v>
      </c>
      <c r="E12" s="8">
        <v>2</v>
      </c>
      <c r="F12" s="8">
        <v>1370</v>
      </c>
    </row>
    <row r="13" s="2" customFormat="1" ht="22.5" customHeight="1" spans="1:6">
      <c r="A13" s="6">
        <f>11</f>
        <v>11</v>
      </c>
      <c r="B13" s="7" t="s">
        <v>7</v>
      </c>
      <c r="C13" s="7" t="s">
        <v>8</v>
      </c>
      <c r="D13" s="7" t="s">
        <v>19</v>
      </c>
      <c r="E13" s="8">
        <v>2</v>
      </c>
      <c r="F13" s="8">
        <v>1250</v>
      </c>
    </row>
    <row r="14" s="2" customFormat="1" ht="22.5" customHeight="1" spans="1:6">
      <c r="A14" s="6">
        <f>12</f>
        <v>12</v>
      </c>
      <c r="B14" s="7" t="s">
        <v>7</v>
      </c>
      <c r="C14" s="7" t="s">
        <v>8</v>
      </c>
      <c r="D14" s="7" t="s">
        <v>20</v>
      </c>
      <c r="E14" s="8">
        <v>1</v>
      </c>
      <c r="F14" s="8">
        <v>664</v>
      </c>
    </row>
    <row r="15" s="2" customFormat="1" ht="22.5" customHeight="1" spans="1:6">
      <c r="A15" s="6">
        <f>13</f>
        <v>13</v>
      </c>
      <c r="B15" s="7" t="s">
        <v>7</v>
      </c>
      <c r="C15" s="7" t="s">
        <v>8</v>
      </c>
      <c r="D15" s="7" t="s">
        <v>21</v>
      </c>
      <c r="E15" s="8">
        <v>1</v>
      </c>
      <c r="F15" s="8">
        <v>1060</v>
      </c>
    </row>
    <row r="16" s="2" customFormat="1" ht="22.5" customHeight="1" spans="1:6">
      <c r="A16" s="6">
        <f>14</f>
        <v>14</v>
      </c>
      <c r="B16" s="7" t="s">
        <v>7</v>
      </c>
      <c r="C16" s="7" t="s">
        <v>8</v>
      </c>
      <c r="D16" s="7" t="s">
        <v>22</v>
      </c>
      <c r="E16" s="8">
        <v>1</v>
      </c>
      <c r="F16" s="8">
        <v>1060</v>
      </c>
    </row>
    <row r="17" s="2" customFormat="1" ht="22.5" customHeight="1" spans="1:6">
      <c r="A17" s="6">
        <f>15</f>
        <v>15</v>
      </c>
      <c r="B17" s="7" t="s">
        <v>7</v>
      </c>
      <c r="C17" s="7" t="s">
        <v>8</v>
      </c>
      <c r="D17" s="7" t="s">
        <v>23</v>
      </c>
      <c r="E17" s="8">
        <v>1</v>
      </c>
      <c r="F17" s="8">
        <v>860</v>
      </c>
    </row>
    <row r="18" s="2" customFormat="1" ht="22.5" customHeight="1" spans="1:6">
      <c r="A18" s="6">
        <f>16</f>
        <v>16</v>
      </c>
      <c r="B18" s="7" t="s">
        <v>7</v>
      </c>
      <c r="C18" s="7" t="s">
        <v>8</v>
      </c>
      <c r="D18" s="7" t="s">
        <v>24</v>
      </c>
      <c r="E18" s="8">
        <v>1</v>
      </c>
      <c r="F18" s="8">
        <v>1056</v>
      </c>
    </row>
    <row r="19" s="2" customFormat="1" ht="22.5" customHeight="1" spans="1:6">
      <c r="A19" s="6">
        <f>17</f>
        <v>17</v>
      </c>
      <c r="B19" s="7" t="s">
        <v>7</v>
      </c>
      <c r="C19" s="7" t="s">
        <v>25</v>
      </c>
      <c r="D19" s="7" t="s">
        <v>26</v>
      </c>
      <c r="E19" s="8">
        <v>1</v>
      </c>
      <c r="F19" s="8">
        <v>1010</v>
      </c>
    </row>
    <row r="20" s="2" customFormat="1" ht="22.5" customHeight="1" spans="1:6">
      <c r="A20" s="6">
        <f>18</f>
        <v>18</v>
      </c>
      <c r="B20" s="7" t="s">
        <v>7</v>
      </c>
      <c r="C20" s="7" t="s">
        <v>25</v>
      </c>
      <c r="D20" s="7" t="s">
        <v>27</v>
      </c>
      <c r="E20" s="8">
        <v>1</v>
      </c>
      <c r="F20" s="8">
        <v>1060</v>
      </c>
    </row>
    <row r="21" s="2" customFormat="1" ht="22.5" customHeight="1" spans="1:6">
      <c r="A21" s="6">
        <f>19</f>
        <v>19</v>
      </c>
      <c r="B21" s="7" t="s">
        <v>7</v>
      </c>
      <c r="C21" s="7" t="s">
        <v>25</v>
      </c>
      <c r="D21" s="7" t="s">
        <v>28</v>
      </c>
      <c r="E21" s="8">
        <v>3</v>
      </c>
      <c r="F21" s="8">
        <v>1213</v>
      </c>
    </row>
    <row r="22" s="2" customFormat="1" ht="22.5" customHeight="1" spans="1:6">
      <c r="A22" s="6">
        <f>20</f>
        <v>20</v>
      </c>
      <c r="B22" s="7" t="s">
        <v>7</v>
      </c>
      <c r="C22" s="7" t="s">
        <v>25</v>
      </c>
      <c r="D22" s="7" t="s">
        <v>29</v>
      </c>
      <c r="E22" s="8">
        <v>1</v>
      </c>
      <c r="F22" s="8">
        <v>1060</v>
      </c>
    </row>
    <row r="23" s="2" customFormat="1" ht="22.5" customHeight="1" spans="1:6">
      <c r="A23" s="6">
        <f>21</f>
        <v>21</v>
      </c>
      <c r="B23" s="7" t="s">
        <v>7</v>
      </c>
      <c r="C23" s="7" t="s">
        <v>25</v>
      </c>
      <c r="D23" s="7" t="s">
        <v>30</v>
      </c>
      <c r="E23" s="8">
        <v>2</v>
      </c>
      <c r="F23" s="8">
        <v>1508</v>
      </c>
    </row>
    <row r="24" s="2" customFormat="1" ht="22.5" customHeight="1" spans="1:6">
      <c r="A24" s="6">
        <f>22</f>
        <v>22</v>
      </c>
      <c r="B24" s="7" t="s">
        <v>7</v>
      </c>
      <c r="C24" s="7" t="s">
        <v>25</v>
      </c>
      <c r="D24" s="7" t="s">
        <v>31</v>
      </c>
      <c r="E24" s="8">
        <v>1</v>
      </c>
      <c r="F24" s="8">
        <v>960</v>
      </c>
    </row>
    <row r="25" s="2" customFormat="1" ht="22.5" customHeight="1" spans="1:6">
      <c r="A25" s="6">
        <f>23</f>
        <v>23</v>
      </c>
      <c r="B25" s="7" t="s">
        <v>7</v>
      </c>
      <c r="C25" s="7" t="s">
        <v>25</v>
      </c>
      <c r="D25" s="7" t="s">
        <v>32</v>
      </c>
      <c r="E25" s="8">
        <v>1</v>
      </c>
      <c r="F25" s="8">
        <v>586</v>
      </c>
    </row>
    <row r="26" s="2" customFormat="1" ht="22.5" customHeight="1" spans="1:6">
      <c r="A26" s="6">
        <f>24</f>
        <v>24</v>
      </c>
      <c r="B26" s="7" t="s">
        <v>7</v>
      </c>
      <c r="C26" s="7" t="s">
        <v>33</v>
      </c>
      <c r="D26" s="7" t="s">
        <v>34</v>
      </c>
      <c r="E26" s="8">
        <v>1</v>
      </c>
      <c r="F26" s="8">
        <v>724</v>
      </c>
    </row>
    <row r="27" s="2" customFormat="1" ht="22.5" customHeight="1" spans="1:6">
      <c r="A27" s="6">
        <f>25</f>
        <v>25</v>
      </c>
      <c r="B27" s="7" t="s">
        <v>7</v>
      </c>
      <c r="C27" s="7" t="s">
        <v>33</v>
      </c>
      <c r="D27" s="7" t="s">
        <v>35</v>
      </c>
      <c r="E27" s="8">
        <v>2</v>
      </c>
      <c r="F27" s="8">
        <v>945</v>
      </c>
    </row>
    <row r="28" s="2" customFormat="1" ht="22.5" customHeight="1" spans="1:6">
      <c r="A28" s="6">
        <f>26</f>
        <v>26</v>
      </c>
      <c r="B28" s="7" t="s">
        <v>7</v>
      </c>
      <c r="C28" s="7" t="s">
        <v>33</v>
      </c>
      <c r="D28" s="7" t="s">
        <v>36</v>
      </c>
      <c r="E28" s="8">
        <v>1</v>
      </c>
      <c r="F28" s="8">
        <v>1060</v>
      </c>
    </row>
    <row r="29" s="2" customFormat="1" ht="22.5" customHeight="1" spans="1:6">
      <c r="A29" s="6">
        <f>27</f>
        <v>27</v>
      </c>
      <c r="B29" s="7" t="s">
        <v>7</v>
      </c>
      <c r="C29" s="7" t="s">
        <v>33</v>
      </c>
      <c r="D29" s="7" t="s">
        <v>37</v>
      </c>
      <c r="E29" s="8">
        <v>1</v>
      </c>
      <c r="F29" s="8">
        <v>1060</v>
      </c>
    </row>
    <row r="30" s="2" customFormat="1" ht="22.5" customHeight="1" spans="1:6">
      <c r="A30" s="6">
        <f>28</f>
        <v>28</v>
      </c>
      <c r="B30" s="7" t="s">
        <v>7</v>
      </c>
      <c r="C30" s="7" t="s">
        <v>33</v>
      </c>
      <c r="D30" s="7" t="s">
        <v>38</v>
      </c>
      <c r="E30" s="8">
        <v>2</v>
      </c>
      <c r="F30" s="8">
        <v>1520</v>
      </c>
    </row>
    <row r="31" s="2" customFormat="1" ht="22.5" customHeight="1" spans="1:6">
      <c r="A31" s="6">
        <f>29</f>
        <v>29</v>
      </c>
      <c r="B31" s="7" t="s">
        <v>7</v>
      </c>
      <c r="C31" s="7" t="s">
        <v>33</v>
      </c>
      <c r="D31" s="7" t="s">
        <v>39</v>
      </c>
      <c r="E31" s="8">
        <v>1</v>
      </c>
      <c r="F31" s="8">
        <v>1060</v>
      </c>
    </row>
    <row r="32" s="2" customFormat="1" ht="22.5" customHeight="1" spans="1:6">
      <c r="A32" s="6">
        <f>30</f>
        <v>30</v>
      </c>
      <c r="B32" s="7" t="s">
        <v>7</v>
      </c>
      <c r="C32" s="7" t="s">
        <v>33</v>
      </c>
      <c r="D32" s="7" t="s">
        <v>40</v>
      </c>
      <c r="E32" s="8">
        <v>1</v>
      </c>
      <c r="F32" s="8">
        <v>1060</v>
      </c>
    </row>
    <row r="33" s="2" customFormat="1" ht="22.5" customHeight="1" spans="1:6">
      <c r="A33" s="6">
        <f>31</f>
        <v>31</v>
      </c>
      <c r="B33" s="7" t="s">
        <v>7</v>
      </c>
      <c r="C33" s="7" t="s">
        <v>33</v>
      </c>
      <c r="D33" s="7" t="s">
        <v>41</v>
      </c>
      <c r="E33" s="8">
        <v>2</v>
      </c>
      <c r="F33" s="8">
        <v>1692</v>
      </c>
    </row>
    <row r="34" s="2" customFormat="1" ht="22.5" customHeight="1" spans="1:6">
      <c r="A34" s="6">
        <f>32</f>
        <v>32</v>
      </c>
      <c r="B34" s="7" t="s">
        <v>7</v>
      </c>
      <c r="C34" s="7" t="s">
        <v>42</v>
      </c>
      <c r="D34" s="7" t="s">
        <v>43</v>
      </c>
      <c r="E34" s="8">
        <v>4</v>
      </c>
      <c r="F34" s="8">
        <v>3740</v>
      </c>
    </row>
    <row r="35" s="2" customFormat="1" ht="22.5" customHeight="1" spans="1:6">
      <c r="A35" s="6">
        <f>33</f>
        <v>33</v>
      </c>
      <c r="B35" s="7" t="s">
        <v>7</v>
      </c>
      <c r="C35" s="7" t="s">
        <v>42</v>
      </c>
      <c r="D35" s="7" t="s">
        <v>44</v>
      </c>
      <c r="E35" s="8">
        <v>4</v>
      </c>
      <c r="F35" s="8">
        <v>2501</v>
      </c>
    </row>
    <row r="36" s="2" customFormat="1" ht="22.5" customHeight="1" spans="1:6">
      <c r="A36" s="6">
        <f>34</f>
        <v>34</v>
      </c>
      <c r="B36" s="7" t="s">
        <v>7</v>
      </c>
      <c r="C36" s="7" t="s">
        <v>42</v>
      </c>
      <c r="D36" s="7" t="s">
        <v>45</v>
      </c>
      <c r="E36" s="8">
        <v>4</v>
      </c>
      <c r="F36" s="8">
        <v>3058</v>
      </c>
    </row>
    <row r="37" s="2" customFormat="1" ht="22.5" customHeight="1" spans="1:6">
      <c r="A37" s="6">
        <f>35</f>
        <v>35</v>
      </c>
      <c r="B37" s="7" t="s">
        <v>7</v>
      </c>
      <c r="C37" s="7" t="s">
        <v>46</v>
      </c>
      <c r="D37" s="7" t="s">
        <v>47</v>
      </c>
      <c r="E37" s="8">
        <v>1</v>
      </c>
      <c r="F37" s="8">
        <v>1060</v>
      </c>
    </row>
    <row r="38" s="2" customFormat="1" ht="22.5" customHeight="1" spans="1:6">
      <c r="A38" s="6">
        <f>36</f>
        <v>36</v>
      </c>
      <c r="B38" s="7" t="s">
        <v>7</v>
      </c>
      <c r="C38" s="7" t="s">
        <v>46</v>
      </c>
      <c r="D38" s="7" t="s">
        <v>48</v>
      </c>
      <c r="E38" s="8">
        <v>1</v>
      </c>
      <c r="F38" s="8">
        <v>860</v>
      </c>
    </row>
    <row r="39" s="2" customFormat="1" ht="22.5" customHeight="1" spans="1:6">
      <c r="A39" s="6">
        <f>37</f>
        <v>37</v>
      </c>
      <c r="B39" s="7" t="s">
        <v>7</v>
      </c>
      <c r="C39" s="7" t="s">
        <v>46</v>
      </c>
      <c r="D39" s="7" t="s">
        <v>49</v>
      </c>
      <c r="E39" s="8">
        <v>1</v>
      </c>
      <c r="F39" s="8">
        <v>760</v>
      </c>
    </row>
    <row r="40" s="2" customFormat="1" ht="22.5" customHeight="1" spans="1:6">
      <c r="A40" s="6">
        <f>38</f>
        <v>38</v>
      </c>
      <c r="B40" s="7" t="s">
        <v>7</v>
      </c>
      <c r="C40" s="7" t="s">
        <v>46</v>
      </c>
      <c r="D40" s="7" t="s">
        <v>50</v>
      </c>
      <c r="E40" s="8">
        <v>4</v>
      </c>
      <c r="F40" s="8">
        <v>2491</v>
      </c>
    </row>
    <row r="41" s="2" customFormat="1" ht="22.5" customHeight="1" spans="1:6">
      <c r="A41" s="6">
        <f>39</f>
        <v>39</v>
      </c>
      <c r="B41" s="7" t="s">
        <v>7</v>
      </c>
      <c r="C41" s="7" t="s">
        <v>46</v>
      </c>
      <c r="D41" s="7" t="s">
        <v>51</v>
      </c>
      <c r="E41" s="8">
        <v>3</v>
      </c>
      <c r="F41" s="8">
        <v>1847</v>
      </c>
    </row>
    <row r="42" s="2" customFormat="1" ht="22.5" customHeight="1" spans="1:6">
      <c r="A42" s="6">
        <f>40</f>
        <v>40</v>
      </c>
      <c r="B42" s="7" t="s">
        <v>7</v>
      </c>
      <c r="C42" s="7" t="s">
        <v>46</v>
      </c>
      <c r="D42" s="7" t="s">
        <v>52</v>
      </c>
      <c r="E42" s="8">
        <v>1</v>
      </c>
      <c r="F42" s="8">
        <v>1060</v>
      </c>
    </row>
    <row r="43" s="2" customFormat="1" ht="22.5" customHeight="1" spans="1:6">
      <c r="A43" s="6">
        <f>41</f>
        <v>41</v>
      </c>
      <c r="B43" s="7" t="s">
        <v>7</v>
      </c>
      <c r="C43" s="7" t="s">
        <v>46</v>
      </c>
      <c r="D43" s="7" t="s">
        <v>53</v>
      </c>
      <c r="E43" s="8">
        <v>1</v>
      </c>
      <c r="F43" s="8">
        <v>1060</v>
      </c>
    </row>
    <row r="44" s="2" customFormat="1" ht="22.5" customHeight="1" spans="1:6">
      <c r="A44" s="6">
        <f>42</f>
        <v>42</v>
      </c>
      <c r="B44" s="7" t="s">
        <v>7</v>
      </c>
      <c r="C44" s="7" t="s">
        <v>46</v>
      </c>
      <c r="D44" s="7" t="s">
        <v>54</v>
      </c>
      <c r="E44" s="8">
        <v>3</v>
      </c>
      <c r="F44" s="8">
        <v>885</v>
      </c>
    </row>
    <row r="45" s="2" customFormat="1" ht="22.5" customHeight="1" spans="1:6">
      <c r="A45" s="6">
        <f>43</f>
        <v>43</v>
      </c>
      <c r="B45" s="7" t="s">
        <v>7</v>
      </c>
      <c r="C45" s="7" t="s">
        <v>55</v>
      </c>
      <c r="D45" s="7" t="s">
        <v>56</v>
      </c>
      <c r="E45" s="8">
        <v>1</v>
      </c>
      <c r="F45" s="8">
        <v>1060</v>
      </c>
    </row>
    <row r="46" s="2" customFormat="1" ht="22.5" customHeight="1" spans="1:6">
      <c r="A46" s="6">
        <f>44</f>
        <v>44</v>
      </c>
      <c r="B46" s="7" t="s">
        <v>7</v>
      </c>
      <c r="C46" s="7" t="s">
        <v>55</v>
      </c>
      <c r="D46" s="7" t="s">
        <v>57</v>
      </c>
      <c r="E46" s="8">
        <v>1</v>
      </c>
      <c r="F46" s="8">
        <v>1060</v>
      </c>
    </row>
    <row r="47" s="2" customFormat="1" ht="22.5" customHeight="1" spans="1:6">
      <c r="A47" s="6">
        <f>45</f>
        <v>45</v>
      </c>
      <c r="B47" s="7" t="s">
        <v>7</v>
      </c>
      <c r="C47" s="7" t="s">
        <v>55</v>
      </c>
      <c r="D47" s="7" t="s">
        <v>58</v>
      </c>
      <c r="E47" s="8">
        <v>2</v>
      </c>
      <c r="F47" s="8">
        <v>1870</v>
      </c>
    </row>
    <row r="48" s="2" customFormat="1" ht="22.5" customHeight="1" spans="1:6">
      <c r="A48" s="6">
        <f>46</f>
        <v>46</v>
      </c>
      <c r="B48" s="7" t="s">
        <v>7</v>
      </c>
      <c r="C48" s="7" t="s">
        <v>59</v>
      </c>
      <c r="D48" s="7" t="s">
        <v>60</v>
      </c>
      <c r="E48" s="8">
        <v>2</v>
      </c>
      <c r="F48" s="8">
        <v>1660</v>
      </c>
    </row>
    <row r="49" s="2" customFormat="1" ht="22.5" customHeight="1" spans="1:6">
      <c r="A49" s="6">
        <f>47</f>
        <v>47</v>
      </c>
      <c r="B49" s="7" t="s">
        <v>7</v>
      </c>
      <c r="C49" s="7" t="s">
        <v>59</v>
      </c>
      <c r="D49" s="7" t="s">
        <v>61</v>
      </c>
      <c r="E49" s="8">
        <v>1</v>
      </c>
      <c r="F49" s="8">
        <v>1060</v>
      </c>
    </row>
    <row r="50" s="2" customFormat="1" ht="22.5" customHeight="1" spans="1:6">
      <c r="A50" s="6">
        <f>48</f>
        <v>48</v>
      </c>
      <c r="B50" s="7" t="s">
        <v>7</v>
      </c>
      <c r="C50" s="7" t="s">
        <v>59</v>
      </c>
      <c r="D50" s="7" t="s">
        <v>62</v>
      </c>
      <c r="E50" s="8">
        <v>1</v>
      </c>
      <c r="F50" s="8">
        <v>760</v>
      </c>
    </row>
    <row r="51" s="2" customFormat="1" ht="22.5" customHeight="1" spans="1:6">
      <c r="A51" s="6">
        <f>49</f>
        <v>49</v>
      </c>
      <c r="B51" s="7" t="s">
        <v>7</v>
      </c>
      <c r="C51" s="7" t="s">
        <v>59</v>
      </c>
      <c r="D51" s="7" t="s">
        <v>63</v>
      </c>
      <c r="E51" s="8">
        <v>1</v>
      </c>
      <c r="F51" s="8">
        <v>1046</v>
      </c>
    </row>
    <row r="52" s="2" customFormat="1" ht="22.5" customHeight="1" spans="1:6">
      <c r="A52" s="6">
        <f>50</f>
        <v>50</v>
      </c>
      <c r="B52" s="7" t="s">
        <v>7</v>
      </c>
      <c r="C52" s="7" t="s">
        <v>59</v>
      </c>
      <c r="D52" s="7" t="s">
        <v>64</v>
      </c>
      <c r="E52" s="8">
        <v>3</v>
      </c>
      <c r="F52" s="8">
        <v>2613</v>
      </c>
    </row>
    <row r="53" s="2" customFormat="1" ht="22.5" customHeight="1" spans="1:6">
      <c r="A53" s="6">
        <f>51</f>
        <v>51</v>
      </c>
      <c r="B53" s="7" t="s">
        <v>7</v>
      </c>
      <c r="C53" s="7" t="s">
        <v>59</v>
      </c>
      <c r="D53" s="7" t="s">
        <v>65</v>
      </c>
      <c r="E53" s="8">
        <v>1</v>
      </c>
      <c r="F53" s="8">
        <v>840</v>
      </c>
    </row>
    <row r="54" s="2" customFormat="1" ht="22.5" customHeight="1" spans="1:6">
      <c r="A54" s="6">
        <f>52</f>
        <v>52</v>
      </c>
      <c r="B54" s="7" t="s">
        <v>7</v>
      </c>
      <c r="C54" s="7" t="s">
        <v>59</v>
      </c>
      <c r="D54" s="7" t="s">
        <v>66</v>
      </c>
      <c r="E54" s="8">
        <v>2</v>
      </c>
      <c r="F54" s="8">
        <v>981</v>
      </c>
    </row>
    <row r="55" s="2" customFormat="1" ht="22.5" customHeight="1" spans="1:6">
      <c r="A55" s="6">
        <f>53</f>
        <v>53</v>
      </c>
      <c r="B55" s="7" t="s">
        <v>7</v>
      </c>
      <c r="C55" s="7" t="s">
        <v>59</v>
      </c>
      <c r="D55" s="7" t="s">
        <v>67</v>
      </c>
      <c r="E55" s="8">
        <v>1</v>
      </c>
      <c r="F55" s="8">
        <v>1010</v>
      </c>
    </row>
    <row r="56" s="2" customFormat="1" ht="22.5" customHeight="1" spans="1:6">
      <c r="A56" s="6">
        <f>54</f>
        <v>54</v>
      </c>
      <c r="B56" s="7" t="s">
        <v>7</v>
      </c>
      <c r="C56" s="7" t="s">
        <v>59</v>
      </c>
      <c r="D56" s="7" t="s">
        <v>68</v>
      </c>
      <c r="E56" s="8">
        <v>3</v>
      </c>
      <c r="F56" s="8">
        <v>1805</v>
      </c>
    </row>
    <row r="57" s="2" customFormat="1" ht="22.5" customHeight="1" spans="1:6">
      <c r="A57" s="6">
        <f>55</f>
        <v>55</v>
      </c>
      <c r="B57" s="7" t="s">
        <v>7</v>
      </c>
      <c r="C57" s="7" t="s">
        <v>59</v>
      </c>
      <c r="D57" s="7" t="s">
        <v>69</v>
      </c>
      <c r="E57" s="8">
        <v>2</v>
      </c>
      <c r="F57" s="8">
        <v>1845</v>
      </c>
    </row>
    <row r="58" s="2" customFormat="1" ht="22.5" customHeight="1" spans="1:6">
      <c r="A58" s="6">
        <f>56</f>
        <v>56</v>
      </c>
      <c r="B58" s="7" t="s">
        <v>7</v>
      </c>
      <c r="C58" s="7" t="s">
        <v>59</v>
      </c>
      <c r="D58" s="7" t="s">
        <v>70</v>
      </c>
      <c r="E58" s="8">
        <v>2</v>
      </c>
      <c r="F58" s="8">
        <v>1576</v>
      </c>
    </row>
    <row r="59" s="2" customFormat="1" ht="22.5" customHeight="1" spans="1:6">
      <c r="A59" s="6">
        <f>57</f>
        <v>57</v>
      </c>
      <c r="B59" s="7" t="s">
        <v>7</v>
      </c>
      <c r="C59" s="7" t="s">
        <v>59</v>
      </c>
      <c r="D59" s="7" t="s">
        <v>71</v>
      </c>
      <c r="E59" s="8">
        <v>3</v>
      </c>
      <c r="F59" s="8">
        <v>3005</v>
      </c>
    </row>
    <row r="60" s="2" customFormat="1" ht="22.5" customHeight="1" spans="1:6">
      <c r="A60" s="9">
        <v>58</v>
      </c>
      <c r="B60" s="7" t="s">
        <v>7</v>
      </c>
      <c r="C60" s="7" t="s">
        <v>59</v>
      </c>
      <c r="D60" s="7" t="s">
        <v>72</v>
      </c>
      <c r="E60" s="8">
        <v>1</v>
      </c>
      <c r="F60" s="8">
        <v>1010</v>
      </c>
    </row>
    <row r="61" s="2" customFormat="1" ht="22.5" customHeight="1" spans="1:6">
      <c r="A61" s="9">
        <v>59</v>
      </c>
      <c r="B61" s="7" t="s">
        <v>7</v>
      </c>
      <c r="C61" s="7" t="s">
        <v>59</v>
      </c>
      <c r="D61" s="7" t="s">
        <v>73</v>
      </c>
      <c r="E61" s="8">
        <v>2</v>
      </c>
      <c r="F61" s="8">
        <v>1420</v>
      </c>
    </row>
    <row r="62" s="2" customFormat="1" ht="22.5" customHeight="1" spans="1:6">
      <c r="A62" s="9">
        <v>60</v>
      </c>
      <c r="B62" s="7" t="s">
        <v>7</v>
      </c>
      <c r="C62" s="7" t="s">
        <v>59</v>
      </c>
      <c r="D62" s="7" t="s">
        <v>74</v>
      </c>
      <c r="E62" s="8">
        <v>1</v>
      </c>
      <c r="F62" s="8">
        <v>810</v>
      </c>
    </row>
    <row r="63" spans="1:6">
      <c r="A63" s="10"/>
      <c r="B63" s="11"/>
      <c r="C63" s="11"/>
      <c r="D63" s="11"/>
      <c r="E63" s="12"/>
      <c r="F63" s="12"/>
    </row>
    <row r="64" spans="1:6">
      <c r="A64" s="13" t="s">
        <v>75</v>
      </c>
      <c r="B64" s="13"/>
      <c r="C64" s="13"/>
      <c r="D64" s="13"/>
      <c r="E64" s="13"/>
      <c r="F64" s="13"/>
    </row>
    <row r="65" spans="1:6">
      <c r="A65" s="13"/>
      <c r="B65" s="13"/>
      <c r="C65" s="13"/>
      <c r="D65" s="13"/>
      <c r="E65" s="13"/>
      <c r="F65" s="13"/>
    </row>
  </sheetData>
  <mergeCells count="2">
    <mergeCell ref="A1:F1"/>
    <mergeCell ref="A64:F65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2025-05-29T08:47:37Z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015BA73AE076458B86A56C49CFA88BDE_13</vt:lpwstr>
  </property>
</Properties>
</file>