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externalLinks/externalLink10.xml" ContentType="application/vnd.openxmlformats-officedocument.spreadsheetml.externalLink+xml"/>
  <Override PartName="/xl/externalLinks/externalLink11.xml" ContentType="application/vnd.openxmlformats-officedocument.spreadsheetml.externalLink+xml"/>
  <Override PartName="/xl/externalLinks/externalLink12.xml" ContentType="application/vnd.openxmlformats-officedocument.spreadsheetml.externalLink+xml"/>
  <Override PartName="/xl/externalLinks/externalLink13.xml" ContentType="application/vnd.openxmlformats-officedocument.spreadsheetml.externalLink+xml"/>
  <Override PartName="/xl/externalLinks/externalLink2.xml" ContentType="application/vnd.openxmlformats-officedocument.spreadsheetml.externalLink+xml"/>
  <Override PartName="/xl/externalLinks/externalLink3.xml" ContentType="application/vnd.openxmlformats-officedocument.spreadsheetml.externalLink+xml"/>
  <Override PartName="/xl/externalLinks/externalLink4.xml" ContentType="application/vnd.openxmlformats-officedocument.spreadsheetml.externalLink+xml"/>
  <Override PartName="/xl/externalLinks/externalLink5.xml" ContentType="application/vnd.openxmlformats-officedocument.spreadsheetml.externalLink+xml"/>
  <Override PartName="/xl/externalLinks/externalLink6.xml" ContentType="application/vnd.openxmlformats-officedocument.spreadsheetml.externalLink+xml"/>
  <Override PartName="/xl/externalLinks/externalLink7.xml" ContentType="application/vnd.openxmlformats-officedocument.spreadsheetml.externalLink+xml"/>
  <Override PartName="/xl/externalLinks/externalLink8.xml" ContentType="application/vnd.openxmlformats-officedocument.spreadsheetml.externalLink+xml"/>
  <Override PartName="/xl/externalLinks/externalLink9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375" activeTab="13"/>
  </bookViews>
  <sheets>
    <sheet name="封面 " sheetId="19" r:id="rId1"/>
    <sheet name="1" sheetId="2" r:id="rId2"/>
    <sheet name="1-1" sheetId="3" r:id="rId3"/>
    <sheet name="1-2" sheetId="4" r:id="rId4"/>
    <sheet name="2" sheetId="5" r:id="rId5"/>
    <sheet name="2-1" sheetId="6" r:id="rId6"/>
    <sheet name="3" sheetId="7" r:id="rId7"/>
    <sheet name="3-1" sheetId="8" r:id="rId8"/>
    <sheet name="3-2" sheetId="9" r:id="rId9"/>
    <sheet name="3-3" sheetId="10" r:id="rId10"/>
    <sheet name="4" sheetId="11" r:id="rId11"/>
    <sheet name="4-1" sheetId="12" r:id="rId12"/>
    <sheet name="5" sheetId="13" r:id="rId13"/>
    <sheet name="6" sheetId="17" r:id="rId14"/>
    <sheet name="7" sheetId="18" r:id="rId15"/>
  </sheets>
  <externalReferences>
    <externalReference r:id="rId16"/>
    <externalReference r:id="rId17"/>
    <externalReference r:id="rId18"/>
    <externalReference r:id="rId19"/>
    <externalReference r:id="rId20"/>
    <externalReference r:id="rId21"/>
    <externalReference r:id="rId22"/>
    <externalReference r:id="rId23"/>
    <externalReference r:id="rId24"/>
    <externalReference r:id="rId25"/>
    <externalReference r:id="rId26"/>
    <externalReference r:id="rId27"/>
    <externalReference r:id="rId28"/>
  </externalReferences>
  <definedNames>
    <definedName name="_xlnm._FilterDatabase" localSheetId="13" hidden="1">'6'!$A$4:$L$132</definedName>
    <definedName name="_xlnm.Print_Area" localSheetId="1">'1'!$B$1:$E$40</definedName>
    <definedName name="_xlnm.Print_Area" localSheetId="3">'1-2'!$B$1:$K$17</definedName>
    <definedName name="_______________A01">#REF!</definedName>
    <definedName name="_______________A08">'[1]A01-1'!$A$5:$C$36</definedName>
    <definedName name="____1A01_">#REF!</definedName>
    <definedName name="____2A08_">'[2]A01-1'!$A$5:$C$36</definedName>
    <definedName name="____A01">#REF!</definedName>
    <definedName name="____A08">'[3]A01-1'!$A$5:$C$36</definedName>
    <definedName name="___1A01_">#REF!</definedName>
    <definedName name="___2A08_">'[1]A01-1'!$A$5:$C$36</definedName>
    <definedName name="___A01">#REF!</definedName>
    <definedName name="___A08">'[3]A01-1'!$A$5:$C$36</definedName>
    <definedName name="__1A01_">#REF!</definedName>
    <definedName name="__2A01_">#REF!</definedName>
    <definedName name="__2A08_">'[1]A01-1'!$A$5:$C$36</definedName>
    <definedName name="__4A08_">'[1]A01-1'!$A$5:$C$36</definedName>
    <definedName name="__A01">#REF!</definedName>
    <definedName name="__A08">'[1]A01-1'!$A$5:$C$36</definedName>
    <definedName name="_1A01_">#REF!</definedName>
    <definedName name="_2A01_">#REF!</definedName>
    <definedName name="_2A08_">'[4]A01-1'!$A$5:$C$36</definedName>
    <definedName name="_4A08_">'[1]A01-1'!$A$5:$C$36</definedName>
    <definedName name="_A01">#REF!</definedName>
    <definedName name="_A08">'[1]A01-1'!$A$5:$C$36</definedName>
    <definedName name="_a8756">'[5]A01-1'!$A$5:$C$36</definedName>
    <definedName name="_qyc1234">#REF!</definedName>
    <definedName name="a">#N/A</definedName>
    <definedName name="______________A01">#REF!</definedName>
    <definedName name="________________A08">'[5]A01-1'!$A$5:$C$36</definedName>
    <definedName name="b">#N/A</definedName>
    <definedName name="d">#N/A</definedName>
    <definedName name="Database" hidden="1">#REF!</definedName>
    <definedName name="e">#N/A</definedName>
    <definedName name="f">#N/A</definedName>
    <definedName name="g">#N/A</definedName>
    <definedName name="h">#N/A</definedName>
    <definedName name="i">#N/A</definedName>
    <definedName name="j">#N/A</definedName>
    <definedName name="k">#N/A</definedName>
    <definedName name="l">#N/A</definedName>
    <definedName name="m">#N/A</definedName>
    <definedName name="MAILMERGEMODE">"OneWorksheet"</definedName>
    <definedName name="n">#N/A</definedName>
    <definedName name="_xlnm.Print_Titles">#N/A</definedName>
    <definedName name="___________qyc1234">#REF!</definedName>
    <definedName name="s">#N/A</definedName>
    <definedName name="地区名称">#REF!</definedName>
    <definedName name="支出">#REF!</definedName>
    <definedName name="_____A01">#REF!</definedName>
    <definedName name="_____A08">'[6]A01-1'!$A$5:$C$36</definedName>
    <definedName name="__qyc1234">#REF!</definedName>
    <definedName name="______A01">#REF!</definedName>
    <definedName name="______A08">'[6]A01-1'!$A$5:$C$36</definedName>
    <definedName name="___qyc1234">#REF!</definedName>
    <definedName name="____________A01">#REF!</definedName>
    <definedName name="____________A08">'[8]A01-1'!$A$5:$C$36</definedName>
    <definedName name="___________A01">#REF!</definedName>
    <definedName name="___________A08">'[8]A01-1'!$A$5:$C$36</definedName>
    <definedName name="__________A01">#REF!</definedName>
    <definedName name="__________A08">'[8]A01-1'!$A$5:$C$36</definedName>
    <definedName name="_________qyc1234">#REF!</definedName>
    <definedName name="________A08">'[8]A01-1'!$A$5:$C$36</definedName>
    <definedName name="________qyc1234">#REF!</definedName>
    <definedName name="_______qyc1234">#REF!</definedName>
    <definedName name="_________A08">'[7]A01-1'!$A$5:$C$36</definedName>
    <definedName name="________A01">#REF!</definedName>
    <definedName name="_______A01">#REF!</definedName>
    <definedName name="_______A08">'[9]A01-1'!$A$5:$C$36</definedName>
    <definedName name="_____qyc1234">#REF!</definedName>
    <definedName name="____qyc1234">#REF!</definedName>
    <definedName name="_________A01">#REF!</definedName>
    <definedName name="_____________A08">'[12]A01-1'!$A$5:$C$36</definedName>
    <definedName name="______qyc1234">#REF!</definedName>
    <definedName name="分类">#REF!</definedName>
    <definedName name="行业">[10]Sheet1!$W$2:$W$9</definedName>
    <definedName name="市州">[10]Sheet1!$A$2:$U$2</definedName>
    <definedName name="形式">#REF!</definedName>
    <definedName name="性质">[11]Sheet2!$A$1:$A$4</definedName>
    <definedName name="_____________A01">#REF!</definedName>
    <definedName name="______________A08">'[13]A01-1'!$A$5:$C$36</definedName>
    <definedName name="__________qyc1234">#REF!</definedName>
    <definedName name="________________A01">#REF!</definedName>
    <definedName name="____________qyc1234">#REF!</definedName>
    <definedName name="_xlnm.Print_Area" localSheetId="0">'封面 '!$A$1:$A$3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<sst xmlns="http://schemas.openxmlformats.org/spreadsheetml/2006/main" count="1429" uniqueCount="395">
  <si>
    <r>
      <rPr>
        <sz val="33"/>
        <rFont val="方正大标宋简体"/>
        <charset val="134"/>
      </rPr>
      <t>中共攀枝花市东区区委共同富裕试验区建设办公室</t>
    </r>
    <r>
      <rPr>
        <sz val="40"/>
        <rFont val="方正大标宋简体"/>
        <charset val="134"/>
      </rPr>
      <t xml:space="preserve">
2025年部门预算
</t>
    </r>
  </si>
  <si>
    <t>报送日期：2025年3月15日</t>
  </si>
  <si>
    <t xml:space="preserve"> </t>
  </si>
  <si>
    <t>部门收支总表</t>
  </si>
  <si>
    <t>部门：中共攀枝花市东区区委共同富裕试验区建设办公室</t>
  </si>
  <si>
    <t>金额单位：万元</t>
  </si>
  <si>
    <t>收    入</t>
  </si>
  <si>
    <t>支    出</t>
  </si>
  <si>
    <t>项    目</t>
  </si>
  <si>
    <t>预算数</t>
  </si>
  <si>
    <r>
      <rPr>
        <sz val="11"/>
        <rFont val="宋体"/>
        <charset val="134"/>
      </rPr>
      <t xml:space="preserve">一、一般公共预算拨款收入 </t>
    </r>
  </si>
  <si>
    <r>
      <rPr>
        <sz val="11"/>
        <rFont val="宋体"/>
        <charset val="134"/>
      </rPr>
      <t>一、一般公共服务支出</t>
    </r>
  </si>
  <si>
    <r>
      <rPr>
        <sz val="11"/>
        <rFont val="宋体"/>
        <charset val="134"/>
      </rPr>
      <t xml:space="preserve">二、政府性基金预算拨款收入 </t>
    </r>
  </si>
  <si>
    <r>
      <rPr>
        <sz val="11"/>
        <rFont val="宋体"/>
        <charset val="134"/>
      </rPr>
      <t>二、外交支出</t>
    </r>
  </si>
  <si>
    <r>
      <rPr>
        <sz val="11"/>
        <rFont val="宋体"/>
        <charset val="134"/>
      </rPr>
      <t xml:space="preserve">三、国有资本经营预算拨款收入 </t>
    </r>
  </si>
  <si>
    <r>
      <rPr>
        <sz val="11"/>
        <rFont val="宋体"/>
        <charset val="134"/>
      </rPr>
      <t>三、国防支出</t>
    </r>
  </si>
  <si>
    <r>
      <rPr>
        <sz val="11"/>
        <rFont val="宋体"/>
        <charset val="134"/>
      </rPr>
      <t xml:space="preserve">四、事业收入 </t>
    </r>
  </si>
  <si>
    <r>
      <rPr>
        <sz val="11"/>
        <rFont val="宋体"/>
        <charset val="134"/>
      </rPr>
      <t>四、公共安全支出</t>
    </r>
  </si>
  <si>
    <r>
      <rPr>
        <sz val="11"/>
        <rFont val="宋体"/>
        <charset val="134"/>
      </rPr>
      <t xml:space="preserve">五、事业单位经营收入 </t>
    </r>
  </si>
  <si>
    <r>
      <rPr>
        <sz val="11"/>
        <rFont val="宋体"/>
        <charset val="134"/>
      </rPr>
      <t>五、教育支出</t>
    </r>
  </si>
  <si>
    <r>
      <rPr>
        <sz val="11"/>
        <rFont val="宋体"/>
        <charset val="134"/>
      </rPr>
      <t xml:space="preserve">六、其他收入 </t>
    </r>
  </si>
  <si>
    <r>
      <rPr>
        <sz val="11"/>
        <rFont val="宋体"/>
        <charset val="134"/>
      </rPr>
      <t>六、科学技术支出</t>
    </r>
  </si>
  <si>
    <t/>
  </si>
  <si>
    <r>
      <rPr>
        <sz val="11"/>
        <rFont val="宋体"/>
        <charset val="134"/>
      </rPr>
      <t>七、文化旅游体育与传媒支出</t>
    </r>
  </si>
  <si>
    <r>
      <rPr>
        <sz val="11"/>
        <rFont val="宋体"/>
        <charset val="134"/>
      </rPr>
      <t>八、社会保障和就业支出</t>
    </r>
  </si>
  <si>
    <r>
      <rPr>
        <sz val="11"/>
        <rFont val="宋体"/>
        <charset val="134"/>
      </rPr>
      <t>九、社会保险基金支出</t>
    </r>
  </si>
  <si>
    <r>
      <rPr>
        <sz val="11"/>
        <rFont val="宋体"/>
        <charset val="134"/>
      </rPr>
      <t>十、卫生健康支出</t>
    </r>
  </si>
  <si>
    <r>
      <rPr>
        <sz val="11"/>
        <rFont val="宋体"/>
        <charset val="134"/>
      </rPr>
      <t>十一、节能环保支出</t>
    </r>
  </si>
  <si>
    <r>
      <rPr>
        <sz val="11"/>
        <rFont val="宋体"/>
        <charset val="134"/>
      </rPr>
      <t>十二、城乡社区支出</t>
    </r>
  </si>
  <si>
    <r>
      <rPr>
        <sz val="11"/>
        <rFont val="宋体"/>
        <charset val="134"/>
      </rPr>
      <t>十三、农林水支出</t>
    </r>
  </si>
  <si>
    <r>
      <rPr>
        <sz val="11"/>
        <rFont val="宋体"/>
        <charset val="134"/>
      </rPr>
      <t>十四、交通运输支出</t>
    </r>
  </si>
  <si>
    <r>
      <rPr>
        <sz val="11"/>
        <rFont val="宋体"/>
        <charset val="134"/>
      </rPr>
      <t>十五、资源勘探工业信息等支出</t>
    </r>
  </si>
  <si>
    <r>
      <rPr>
        <sz val="11"/>
        <rFont val="宋体"/>
        <charset val="134"/>
      </rPr>
      <t>十六、商业服务业等支出</t>
    </r>
  </si>
  <si>
    <r>
      <rPr>
        <sz val="11"/>
        <rFont val="宋体"/>
        <charset val="134"/>
      </rPr>
      <t>十七、金融支出</t>
    </r>
  </si>
  <si>
    <r>
      <rPr>
        <sz val="11"/>
        <rFont val="宋体"/>
        <charset val="134"/>
      </rPr>
      <t>十八、援助其他地区支出</t>
    </r>
  </si>
  <si>
    <r>
      <rPr>
        <sz val="11"/>
        <rFont val="宋体"/>
        <charset val="134"/>
      </rPr>
      <t>十九、自然资源海洋气象等支出</t>
    </r>
  </si>
  <si>
    <r>
      <rPr>
        <sz val="11"/>
        <rFont val="宋体"/>
        <charset val="134"/>
      </rPr>
      <t>二十、住房保障支出</t>
    </r>
  </si>
  <si>
    <r>
      <rPr>
        <sz val="11"/>
        <rFont val="宋体"/>
        <charset val="134"/>
      </rPr>
      <t>二十一、粮油物资储备支出</t>
    </r>
  </si>
  <si>
    <r>
      <rPr>
        <sz val="11"/>
        <rFont val="宋体"/>
        <charset val="134"/>
      </rPr>
      <t>二十二、国有资本经营预算支出</t>
    </r>
  </si>
  <si>
    <r>
      <rPr>
        <sz val="11"/>
        <rFont val="宋体"/>
        <charset val="134"/>
      </rPr>
      <t>二十三、灾害防治及应急管理支出</t>
    </r>
  </si>
  <si>
    <r>
      <rPr>
        <sz val="11"/>
        <rFont val="宋体"/>
        <charset val="134"/>
      </rPr>
      <t>二十四、预备费</t>
    </r>
  </si>
  <si>
    <r>
      <rPr>
        <sz val="11"/>
        <rFont val="宋体"/>
        <charset val="134"/>
      </rPr>
      <t>二十五、其他支出</t>
    </r>
  </si>
  <si>
    <r>
      <rPr>
        <sz val="11"/>
        <rFont val="宋体"/>
        <charset val="134"/>
      </rPr>
      <t>二十六、转移性支出</t>
    </r>
  </si>
  <si>
    <r>
      <rPr>
        <sz val="11"/>
        <rFont val="宋体"/>
        <charset val="134"/>
      </rPr>
      <t>二十七、债务还本支出</t>
    </r>
  </si>
  <si>
    <r>
      <rPr>
        <sz val="11"/>
        <rFont val="宋体"/>
        <charset val="134"/>
      </rPr>
      <t>二十八、债务付息支出</t>
    </r>
  </si>
  <si>
    <r>
      <rPr>
        <sz val="11"/>
        <rFont val="宋体"/>
        <charset val="134"/>
      </rPr>
      <t>二十九、债务发行费用支出</t>
    </r>
  </si>
  <si>
    <r>
      <rPr>
        <sz val="11"/>
        <rFont val="宋体"/>
        <charset val="134"/>
      </rPr>
      <t>三十、抗疫特别国债安排的支出</t>
    </r>
  </si>
  <si>
    <r>
      <rPr>
        <sz val="11"/>
        <rFont val="宋体"/>
        <charset val="134"/>
      </rPr>
      <t>本 年 收 入 合 计</t>
    </r>
  </si>
  <si>
    <r>
      <rPr>
        <sz val="11"/>
        <rFont val="宋体"/>
        <charset val="134"/>
      </rPr>
      <t>本 年 支 出 合 计</t>
    </r>
  </si>
  <si>
    <t>七、用事业基金弥补收支差额</t>
  </si>
  <si>
    <t xml:space="preserve">三十一、事业单位结余分配 </t>
  </si>
  <si>
    <t>八、上年结转</t>
  </si>
  <si>
    <t xml:space="preserve">    其中：转入事业基金</t>
  </si>
  <si>
    <t>三十二、结转下年</t>
  </si>
  <si>
    <t>收  入  总  计</t>
  </si>
  <si>
    <t>支  出  总  计</t>
  </si>
  <si>
    <t>表1-1</t>
  </si>
  <si>
    <t>部门收入总表</t>
  </si>
  <si>
    <t>合计</t>
  </si>
  <si>
    <t>上年结转</t>
  </si>
  <si>
    <t>一般公共预算
拨款收入</t>
  </si>
  <si>
    <t>政府性基金预算拨款收入</t>
  </si>
  <si>
    <t>国有资本经营
预算拨款收入</t>
  </si>
  <si>
    <t>事业收入</t>
  </si>
  <si>
    <t xml:space="preserve">事业单位经营
收入 </t>
  </si>
  <si>
    <t>其他收入</t>
  </si>
  <si>
    <t>上级补助收入</t>
  </si>
  <si>
    <t>附属单位上缴
收入</t>
  </si>
  <si>
    <t>用事业基金弥补收支差额</t>
  </si>
  <si>
    <t>单位代码</t>
  </si>
  <si>
    <t>单位名称（科目）</t>
  </si>
  <si>
    <t>合    计</t>
  </si>
  <si>
    <t>中共攀枝花市东区区委共同富裕试验区建设办公室</t>
  </si>
  <si>
    <t>表1-2</t>
  </si>
  <si>
    <t>部门支出总表</t>
  </si>
  <si>
    <t>基本支出</t>
  </si>
  <si>
    <t>项目支出</t>
  </si>
  <si>
    <t>上缴上级支出</t>
  </si>
  <si>
    <t>对附属单位补助支出</t>
  </si>
  <si>
    <t>科目编码</t>
  </si>
  <si>
    <t>类</t>
  </si>
  <si>
    <t>款</t>
  </si>
  <si>
    <t>项</t>
  </si>
  <si>
    <t>201</t>
  </si>
  <si>
    <t>36</t>
  </si>
  <si>
    <t>01</t>
  </si>
  <si>
    <t>行政运行</t>
  </si>
  <si>
    <t>50</t>
  </si>
  <si>
    <t>事业运行</t>
  </si>
  <si>
    <t>05</t>
  </si>
  <si>
    <t>机关事业单位基本养老保险缴费支出</t>
  </si>
  <si>
    <t>06</t>
  </si>
  <si>
    <t>机关事业单位职业年金缴费支出</t>
  </si>
  <si>
    <t>行政单位医疗</t>
  </si>
  <si>
    <t>02</t>
  </si>
  <si>
    <t>事业单位医疗</t>
  </si>
  <si>
    <t>03</t>
  </si>
  <si>
    <t>公务员医疗补助</t>
  </si>
  <si>
    <t>住房公积金</t>
  </si>
  <si>
    <t>99</t>
  </si>
  <si>
    <t>其他共产党事务支出</t>
  </si>
  <si>
    <t xml:space="preserve">
表2</t>
  </si>
  <si>
    <t>财政拨款收支预算总表</t>
  </si>
  <si>
    <t>一般公共预算</t>
  </si>
  <si>
    <t>政府性基金预算</t>
  </si>
  <si>
    <t>国有资本经营预算</t>
  </si>
  <si>
    <t>一、本年收入</t>
  </si>
  <si>
    <t>一、本年支出</t>
  </si>
  <si>
    <r>
      <rPr>
        <sz val="11"/>
        <rFont val="宋体"/>
        <charset val="134"/>
      </rPr>
      <t> 一般公共预算拨款收入</t>
    </r>
  </si>
  <si>
    <r>
      <rPr>
        <sz val="11"/>
        <rFont val="宋体"/>
        <charset val="134"/>
      </rPr>
      <t> 一般公共服务支出</t>
    </r>
  </si>
  <si>
    <r>
      <rPr>
        <sz val="11"/>
        <rFont val="宋体"/>
        <charset val="134"/>
      </rPr>
      <t> 政府性基金预算拨款收入</t>
    </r>
  </si>
  <si>
    <r>
      <rPr>
        <sz val="11"/>
        <rFont val="宋体"/>
        <charset val="134"/>
      </rPr>
      <t> 外交支出</t>
    </r>
  </si>
  <si>
    <r>
      <rPr>
        <sz val="11"/>
        <rFont val="宋体"/>
        <charset val="134"/>
      </rPr>
      <t> 国有资本经营预算拨款收入</t>
    </r>
  </si>
  <si>
    <r>
      <rPr>
        <sz val="11"/>
        <rFont val="宋体"/>
        <charset val="134"/>
      </rPr>
      <t> 国防支出</t>
    </r>
  </si>
  <si>
    <t>二、上年结转</t>
  </si>
  <si>
    <r>
      <rPr>
        <sz val="11"/>
        <rFont val="宋体"/>
        <charset val="134"/>
      </rPr>
      <t> 公共安全支出</t>
    </r>
  </si>
  <si>
    <r>
      <rPr>
        <sz val="11"/>
        <rFont val="宋体"/>
        <charset val="134"/>
      </rPr>
      <t> 教育支出</t>
    </r>
  </si>
  <si>
    <r>
      <rPr>
        <sz val="11"/>
        <rFont val="宋体"/>
        <charset val="134"/>
      </rPr>
      <t> 科学技术支出</t>
    </r>
  </si>
  <si>
    <r>
      <rPr>
        <sz val="11"/>
        <rFont val="宋体"/>
        <charset val="134"/>
      </rPr>
      <t> 文化旅游体育与传媒支出</t>
    </r>
  </si>
  <si>
    <r>
      <rPr>
        <sz val="11"/>
        <rFont val="宋体"/>
        <charset val="134"/>
      </rPr>
      <t> </t>
    </r>
  </si>
  <si>
    <r>
      <rPr>
        <sz val="11"/>
        <rFont val="宋体"/>
        <charset val="134"/>
      </rPr>
      <t> 社会保障和就业支出</t>
    </r>
  </si>
  <si>
    <r>
      <rPr>
        <sz val="11"/>
        <rFont val="宋体"/>
        <charset val="134"/>
      </rPr>
      <t> 社会保险基金支出</t>
    </r>
  </si>
  <si>
    <r>
      <rPr>
        <sz val="11"/>
        <rFont val="宋体"/>
        <charset val="134"/>
      </rPr>
      <t> 卫生健康支出</t>
    </r>
  </si>
  <si>
    <r>
      <rPr>
        <sz val="11"/>
        <rFont val="宋体"/>
        <charset val="134"/>
      </rPr>
      <t> 节能环保支出</t>
    </r>
  </si>
  <si>
    <r>
      <rPr>
        <sz val="11"/>
        <rFont val="宋体"/>
        <charset val="134"/>
      </rPr>
      <t> 城乡社区支出</t>
    </r>
  </si>
  <si>
    <r>
      <rPr>
        <sz val="11"/>
        <rFont val="宋体"/>
        <charset val="134"/>
      </rPr>
      <t> 农林水支出</t>
    </r>
  </si>
  <si>
    <r>
      <rPr>
        <sz val="11"/>
        <rFont val="宋体"/>
        <charset val="134"/>
      </rPr>
      <t> 交通运输支出</t>
    </r>
  </si>
  <si>
    <r>
      <rPr>
        <sz val="11"/>
        <rFont val="宋体"/>
        <charset val="134"/>
      </rPr>
      <t> 资源勘探工业信息等支出</t>
    </r>
  </si>
  <si>
    <r>
      <rPr>
        <sz val="11"/>
        <rFont val="宋体"/>
        <charset val="134"/>
      </rPr>
      <t> 商业服务业等支出</t>
    </r>
  </si>
  <si>
    <r>
      <rPr>
        <sz val="11"/>
        <rFont val="宋体"/>
        <charset val="134"/>
      </rPr>
      <t> 金融支出</t>
    </r>
  </si>
  <si>
    <r>
      <rPr>
        <sz val="11"/>
        <rFont val="宋体"/>
        <charset val="134"/>
      </rPr>
      <t> 援助其他地区支出</t>
    </r>
  </si>
  <si>
    <r>
      <rPr>
        <sz val="11"/>
        <rFont val="宋体"/>
        <charset val="134"/>
      </rPr>
      <t> 自然资源海洋气象等支出</t>
    </r>
  </si>
  <si>
    <r>
      <rPr>
        <sz val="11"/>
        <rFont val="宋体"/>
        <charset val="134"/>
      </rPr>
      <t> 住房保障支出</t>
    </r>
  </si>
  <si>
    <r>
      <rPr>
        <sz val="11"/>
        <rFont val="宋体"/>
        <charset val="134"/>
      </rPr>
      <t> 粮油物资储备支出</t>
    </r>
  </si>
  <si>
    <r>
      <rPr>
        <sz val="11"/>
        <rFont val="宋体"/>
        <charset val="134"/>
      </rPr>
      <t> 国有资本经营预算支出</t>
    </r>
  </si>
  <si>
    <r>
      <rPr>
        <sz val="11"/>
        <rFont val="宋体"/>
        <charset val="134"/>
      </rPr>
      <t> 灾害防治及应急管理支出</t>
    </r>
  </si>
  <si>
    <r>
      <rPr>
        <sz val="11"/>
        <rFont val="宋体"/>
        <charset val="134"/>
      </rPr>
      <t> 其他支出</t>
    </r>
  </si>
  <si>
    <r>
      <rPr>
        <sz val="11"/>
        <rFont val="宋体"/>
        <charset val="134"/>
      </rPr>
      <t> 债务付息支出</t>
    </r>
  </si>
  <si>
    <r>
      <rPr>
        <sz val="11"/>
        <rFont val="宋体"/>
        <charset val="134"/>
      </rPr>
      <t> 债务发行费用支出</t>
    </r>
  </si>
  <si>
    <r>
      <rPr>
        <sz val="11"/>
        <rFont val="宋体"/>
        <charset val="134"/>
      </rPr>
      <t> 抗疫特别国债安排的支出</t>
    </r>
  </si>
  <si>
    <t>表2-1</t>
  </si>
  <si>
    <t>财政拨款支出预算表（部门经济分类科目）</t>
  </si>
  <si>
    <t>总计</t>
  </si>
  <si>
    <t>区级当年财政拨款安排</t>
  </si>
  <si>
    <t>上级提前通知专项转移支付等</t>
  </si>
  <si>
    <t>上年结转安排</t>
  </si>
  <si>
    <t>一般公共预算拨款</t>
  </si>
  <si>
    <t>政府性基金安排</t>
  </si>
  <si>
    <t>国有资本经营预算安排</t>
  </si>
  <si>
    <t>上年应返还额度结转</t>
  </si>
  <si>
    <t>小计</t>
  </si>
  <si>
    <t>基本
支出</t>
  </si>
  <si>
    <t>项目
支出</t>
  </si>
  <si>
    <t>基本工资</t>
  </si>
  <si>
    <t>津贴补贴</t>
  </si>
  <si>
    <t>奖金</t>
  </si>
  <si>
    <t>07</t>
  </si>
  <si>
    <t>绩效工资</t>
  </si>
  <si>
    <t>08</t>
  </si>
  <si>
    <t>机关事业单位基本养老保险缴费</t>
  </si>
  <si>
    <t>09</t>
  </si>
  <si>
    <t>职业年金缴费</t>
  </si>
  <si>
    <t>10</t>
  </si>
  <si>
    <t>职工基本医疗保险缴费</t>
  </si>
  <si>
    <t>11</t>
  </si>
  <si>
    <t>公务员医疗补助缴费</t>
  </si>
  <si>
    <t>其他社会保障缴费</t>
  </si>
  <si>
    <t>其他工资福利支出</t>
  </si>
  <si>
    <r>
      <rPr>
        <sz val="11"/>
        <rFont val="宋体"/>
        <charset val="134"/>
      </rPr>
      <t>办公费</t>
    </r>
  </si>
  <si>
    <r>
      <rPr>
        <sz val="11"/>
        <rFont val="宋体"/>
        <charset val="134"/>
      </rPr>
      <t>印刷费</t>
    </r>
  </si>
  <si>
    <r>
      <rPr>
        <sz val="11"/>
        <rFont val="宋体"/>
        <charset val="134"/>
      </rPr>
      <t>水费</t>
    </r>
  </si>
  <si>
    <r>
      <rPr>
        <sz val="11"/>
        <rFont val="宋体"/>
        <charset val="134"/>
      </rPr>
      <t>电费</t>
    </r>
  </si>
  <si>
    <r>
      <rPr>
        <sz val="11"/>
        <rFont val="宋体"/>
        <charset val="134"/>
      </rPr>
      <t>邮电费</t>
    </r>
  </si>
  <si>
    <r>
      <rPr>
        <sz val="11"/>
        <rFont val="宋体"/>
        <charset val="134"/>
      </rPr>
      <t>差旅费</t>
    </r>
  </si>
  <si>
    <t>13</t>
  </si>
  <si>
    <t>维修（护）费</t>
  </si>
  <si>
    <t>15</t>
  </si>
  <si>
    <r>
      <rPr>
        <sz val="11"/>
        <rFont val="宋体"/>
        <charset val="134"/>
      </rPr>
      <t>会议费</t>
    </r>
  </si>
  <si>
    <t>16</t>
  </si>
  <si>
    <t>培训费</t>
  </si>
  <si>
    <t>17</t>
  </si>
  <si>
    <r>
      <rPr>
        <sz val="11"/>
        <rFont val="宋体"/>
        <charset val="134"/>
      </rPr>
      <t>公务接待费</t>
    </r>
  </si>
  <si>
    <t>27</t>
  </si>
  <si>
    <t>委托业务费</t>
  </si>
  <si>
    <t>28</t>
  </si>
  <si>
    <r>
      <rPr>
        <sz val="11"/>
        <rFont val="宋体"/>
        <charset val="134"/>
      </rPr>
      <t>工会经费</t>
    </r>
  </si>
  <si>
    <r>
      <rPr>
        <sz val="11"/>
        <rFont val="宋体"/>
        <charset val="134"/>
      </rPr>
      <t>福利费</t>
    </r>
  </si>
  <si>
    <r>
      <rPr>
        <sz val="11"/>
        <rFont val="宋体"/>
        <charset val="134"/>
      </rPr>
      <t>其他交通费用</t>
    </r>
  </si>
  <si>
    <r>
      <rPr>
        <sz val="11"/>
        <rFont val="宋体"/>
        <charset val="134"/>
      </rPr>
      <t>其他商品和服务支出</t>
    </r>
  </si>
  <si>
    <t>设备购置</t>
  </si>
  <si>
    <t>表3</t>
  </si>
  <si>
    <t>一般公共预算支出预算表</t>
  </si>
  <si>
    <t>当年财政拨款安排</t>
  </si>
  <si>
    <t>314001</t>
  </si>
  <si>
    <t>表3-1</t>
  </si>
  <si>
    <t>一般公共预算基本支出预算表</t>
  </si>
  <si>
    <t>人员经费</t>
  </si>
  <si>
    <t>公用经费</t>
  </si>
  <si>
    <r>
      <rPr>
        <sz val="11"/>
        <rFont val="宋体"/>
        <charset val="134"/>
      </rPr>
      <t>基本工资</t>
    </r>
  </si>
  <si>
    <r>
      <rPr>
        <sz val="11"/>
        <rFont val="宋体"/>
        <charset val="134"/>
      </rPr>
      <t>津贴补贴</t>
    </r>
  </si>
  <si>
    <r>
      <rPr>
        <sz val="11"/>
        <rFont val="宋体"/>
        <charset val="134"/>
      </rPr>
      <t>奖金</t>
    </r>
  </si>
  <si>
    <r>
      <rPr>
        <sz val="11"/>
        <rFont val="宋体"/>
        <charset val="134"/>
      </rPr>
      <t>绩效工资</t>
    </r>
  </si>
  <si>
    <r>
      <rPr>
        <sz val="11"/>
        <rFont val="宋体"/>
        <charset val="134"/>
      </rPr>
      <t>机关事业单位基本养老保险缴费</t>
    </r>
  </si>
  <si>
    <r>
      <rPr>
        <sz val="11"/>
        <rFont val="宋体"/>
        <charset val="134"/>
      </rPr>
      <t>职业年金缴费</t>
    </r>
  </si>
  <si>
    <r>
      <rPr>
        <sz val="11"/>
        <rFont val="宋体"/>
        <charset val="134"/>
      </rPr>
      <t>职工基本医疗保险缴费</t>
    </r>
  </si>
  <si>
    <r>
      <rPr>
        <sz val="11"/>
        <rFont val="宋体"/>
        <charset val="134"/>
      </rPr>
      <t>公务员医疗补助缴费</t>
    </r>
  </si>
  <si>
    <t>12</t>
  </si>
  <si>
    <r>
      <rPr>
        <sz val="11"/>
        <rFont val="宋体"/>
        <charset val="134"/>
      </rPr>
      <t>其他社会保障缴费</t>
    </r>
  </si>
  <si>
    <r>
      <rPr>
        <sz val="11"/>
        <rFont val="宋体"/>
        <charset val="134"/>
      </rPr>
      <t>住房公积金</t>
    </r>
  </si>
  <si>
    <r>
      <rPr>
        <sz val="11"/>
        <rFont val="宋体"/>
        <charset val="134"/>
      </rPr>
      <t>其他工资福利支出</t>
    </r>
  </si>
  <si>
    <t>29</t>
  </si>
  <si>
    <t>39</t>
  </si>
  <si>
    <t>表3-2</t>
  </si>
  <si>
    <t>一般公共预算项目支出预算表</t>
  </si>
  <si>
    <t>金额</t>
  </si>
  <si>
    <t>314101</t>
  </si>
  <si>
    <t>表3-3</t>
  </si>
  <si>
    <t>一般公共预算“三公”经费支出预算表</t>
  </si>
  <si>
    <t>单位编码</t>
  </si>
  <si>
    <t>当年财政拨款预算安排</t>
  </si>
  <si>
    <t>因公出国（境）
费用</t>
  </si>
  <si>
    <t>公务用车购置及运行费</t>
  </si>
  <si>
    <t>公务接待费</t>
  </si>
  <si>
    <t>公务用车购置费</t>
  </si>
  <si>
    <t>公务用车运行费</t>
  </si>
  <si>
    <t>表4</t>
  </si>
  <si>
    <t xml:space="preserve">政府性基金预算支出预算表 </t>
  </si>
  <si>
    <t>本年政府性基金预算支出</t>
  </si>
  <si>
    <t>本单位没有该项预算</t>
  </si>
  <si>
    <t>··</t>
  </si>
  <si>
    <t>表4-1</t>
  </si>
  <si>
    <t>政府性基金预算“三公”经费支出预算表</t>
  </si>
  <si>
    <t>表5</t>
  </si>
  <si>
    <t>国有资本经营预算支出预算表</t>
  </si>
  <si>
    <t>本年国有资本经营预算支出</t>
  </si>
  <si>
    <t>表6</t>
  </si>
  <si>
    <t>部门预算项目绩效目标表（2025年度）</t>
  </si>
  <si>
    <t>单位名称</t>
  </si>
  <si>
    <t>项目名称</t>
  </si>
  <si>
    <t>年度目标</t>
  </si>
  <si>
    <t>一级指标</t>
  </si>
  <si>
    <t>二级指标</t>
  </si>
  <si>
    <t>三级指标</t>
  </si>
  <si>
    <t>指标性质</t>
  </si>
  <si>
    <t>指标值</t>
  </si>
  <si>
    <t>度量单位</t>
  </si>
  <si>
    <t>权重</t>
  </si>
  <si>
    <t>指标方向性</t>
  </si>
  <si>
    <t>314-中共攀枝花市东区区委共同富裕试验区建设办公室</t>
  </si>
  <si>
    <t>51040223R000008089616-住房公积金（行政）</t>
  </si>
  <si>
    <t>严格执行相关政策，保障工资及时、足额发放或社保及时、足额缴纳，预算编制科学合理，减少结余资金。</t>
  </si>
  <si>
    <t>产出指标</t>
  </si>
  <si>
    <t>数量指标</t>
  </si>
  <si>
    <t>发放（缴纳）覆盖率</t>
  </si>
  <si>
    <t>＝</t>
  </si>
  <si>
    <t>%</t>
  </si>
  <si>
    <t>正向指标</t>
  </si>
  <si>
    <t>效益指标</t>
  </si>
  <si>
    <t>社会效益指标</t>
  </si>
  <si>
    <t>足额保障率（参保率）</t>
  </si>
  <si>
    <t>51040223R000008089705-住房公积金（事业）</t>
  </si>
  <si>
    <t>51040223R000008099893-未休年休假报酬（事业）</t>
  </si>
  <si>
    <t>51040223R000008100071-未休年休假报酬（行政）</t>
  </si>
  <si>
    <t>51040223R000008101566-公务员医疗补助（事业）</t>
  </si>
  <si>
    <t>51040223R000008101656-公务员医疗补助（行政）</t>
  </si>
  <si>
    <t>51040223R000008101835-失业保险（事业）</t>
  </si>
  <si>
    <t>51040223R000008102015-工伤保险（事业）</t>
  </si>
  <si>
    <t>51040223R000008102105-工伤保险（行政、工勤）</t>
  </si>
  <si>
    <t>51040223R000008102556-公务员医保个人账户补充（事业）</t>
  </si>
  <si>
    <t>51040223R000008102645-公务员医保个人账户补充（行政）</t>
  </si>
  <si>
    <t>51040223R000008102829-基本医疗保险（事业）</t>
  </si>
  <si>
    <t>51040223R000008102918-基本医疗保险（行政）</t>
  </si>
  <si>
    <t>51040223R000008103096-基本养老保险（事业）</t>
  </si>
  <si>
    <t>51040223R000008103188-基本养老保险（行政）</t>
  </si>
  <si>
    <t>51040223R000008103280-年终一次性奖金（行政）</t>
  </si>
  <si>
    <t>51040223R000008103551-年度绩效考核奖（事业）</t>
  </si>
  <si>
    <t>51040223R000008103729-年度绩效考核奖（行政）</t>
  </si>
  <si>
    <t>51040223R000008103818-基础性绩效奖（事业）</t>
  </si>
  <si>
    <t>51040223R000008103996-基础性绩效奖（行政）</t>
  </si>
  <si>
    <t>51040223R000008104352-工资性支出（事业）</t>
  </si>
  <si>
    <t>51040223R000008104530-工资性支出（行政）</t>
  </si>
  <si>
    <t>51040223R000008859837-职业年金（行政）</t>
  </si>
  <si>
    <t>51040223R000008859941-职业年金（事业）</t>
  </si>
  <si>
    <t>51040223T000008967474-目标绩效管理经费</t>
  </si>
  <si>
    <t>建立年度工作目标体系、绩效管理、考核评价和奖励惩处机制，对目标绩效管理对象实施的工作目标管理和绩效评价。</t>
  </si>
  <si>
    <t>组织筹办目标绩效管理会议</t>
  </si>
  <si>
    <t>≥</t>
  </si>
  <si>
    <t>次</t>
  </si>
  <si>
    <t>可持续影响指标</t>
  </si>
  <si>
    <t>促进各部门全年经济任务的完成。</t>
  </si>
  <si>
    <t>定性</t>
  </si>
  <si>
    <t>印制群众和社会评价宣传资料</t>
  </si>
  <si>
    <t>份</t>
  </si>
  <si>
    <t>满意度指标</t>
  </si>
  <si>
    <t>服务对象满意度指标</t>
  </si>
  <si>
    <t>主管部门和服务对象满意度。</t>
  </si>
  <si>
    <t>成本指标</t>
  </si>
  <si>
    <t>经济成本指标</t>
  </si>
  <si>
    <t>会议费</t>
  </si>
  <si>
    <t>万元</t>
  </si>
  <si>
    <t>质量指标</t>
  </si>
  <si>
    <t>建立健全目标绩效管理体系</t>
  </si>
  <si>
    <t>发挥目标绩效导向作用，激励干事创业，服务高质量发展、高效能治理，确保市委、市政府和区委、区政府决策部署有效贯彻执行。</t>
  </si>
  <si>
    <t>印刷费</t>
  </si>
  <si>
    <t>调研学习费</t>
  </si>
  <si>
    <t>时效指标</t>
  </si>
  <si>
    <t>2025年全年</t>
  </si>
  <si>
    <t>月</t>
  </si>
  <si>
    <t>提高目标绩效管理水平，督促有关单位认真推进各项工作，确保完成全年经济社会发展各项目标任务。</t>
  </si>
  <si>
    <t>51040223T000008967498-督查督办经费</t>
  </si>
  <si>
    <t>有效推进2025年度全区各项重点工作、重点项目、民生实事督查督办，确保全区目标任务顺利完成，深入推进各项调研工作开展，为领导决策提供强有力的保障。</t>
  </si>
  <si>
    <t>重点工作、项目、民生实事等督查督导。</t>
  </si>
  <si>
    <t>调研学习</t>
  </si>
  <si>
    <t>迎接上级督查</t>
  </si>
  <si>
    <t>推动市、区两级重点项目、重点工作、民生实事实施，最大程度惠及辖区居民，提高社会群众满意度。</t>
  </si>
  <si>
    <t>办公设备采购</t>
  </si>
  <si>
    <t>筹办督查督办会议</t>
  </si>
  <si>
    <t>推动全区各项工作目标任务的完成，促进地方经济社会发展。</t>
  </si>
  <si>
    <t>督查督办</t>
  </si>
  <si>
    <t>耗材及设备维修</t>
  </si>
  <si>
    <t>开展学习、交流活动</t>
  </si>
  <si>
    <t>建立高效督查督办机制。</t>
  </si>
  <si>
    <t>51040223Y000008093647-福利费（事业）</t>
  </si>
  <si>
    <t>提高预算编制质量，严格执行预算，保障单位日常运转。</t>
  </si>
  <si>
    <t>预算编制准确率（计算方法为：∣（执行数-预算数）/预算数∣）</t>
  </si>
  <si>
    <t>≤</t>
  </si>
  <si>
    <t>反向指标</t>
  </si>
  <si>
    <t>经济效益指标</t>
  </si>
  <si>
    <t>“三公”经费控制率[计算方法为：（三公经费实际支出数/预算安排数]×100%）</t>
  </si>
  <si>
    <t>科目调整次数</t>
  </si>
  <si>
    <t>运转保障率</t>
  </si>
  <si>
    <t>51040223Y000008093736-福利费（行政）</t>
  </si>
  <si>
    <t>51040223Y000008093923-工会经费（事业）</t>
  </si>
  <si>
    <t>51040223Y000008094012-工会经费（行政）</t>
  </si>
  <si>
    <t>51040223Y000008094463-党建经费（事业）</t>
  </si>
  <si>
    <t>51040223Y000008094552-党建经费（行政）</t>
  </si>
  <si>
    <t>51040223Y000008094641-公务交通补贴（行政）</t>
  </si>
  <si>
    <t>51040223Y000008095178-公务接待费（行政）</t>
  </si>
  <si>
    <t>51040223Y000008095360-基本公用经费（事业）</t>
  </si>
  <si>
    <t>51040223Y000008095449-基本公用经费（行政）</t>
  </si>
  <si>
    <t>51040224R000010820923-艰苦边远地区津贴（行政）</t>
  </si>
  <si>
    <t>51040224R000010821022-艰苦边远地区津贴（事业）</t>
  </si>
  <si>
    <t>51040225T000013357743-共同富裕工作经费</t>
  </si>
  <si>
    <t>持续深化改革试验增强共富动能，强化政策研究抢抓发展机遇，打造样板点位展示共富成效。</t>
  </si>
  <si>
    <t>大力实施城市更新、“消底提低扩中”、公共服务提质扩面、精神文化提升、高效能市域社会治理行动，打造优秀共同富裕品牌，从医疗、健康、教育、慈善等方面提高辖区人民生活水平和生活质量。</t>
  </si>
  <si>
    <t>生态效益指标</t>
  </si>
  <si>
    <t>将共同富裕元素融入“山海湖”项目，推动东区经济社会绿色发展, 实现可持续发展。</t>
  </si>
  <si>
    <t>大力实施产业提档升级、做大综合财力行动，督导项目按时完成，促进经济社会协调发展，提升东区经济实力。</t>
  </si>
  <si>
    <t>200万元</t>
  </si>
  <si>
    <t>做强综合实力、缩小地区差距和收入差距，在促进全体人民共同富裕方面实现制度创新、实践创新。</t>
  </si>
  <si>
    <t>95%以上</t>
  </si>
  <si>
    <t>高效优质完成共同富裕各项工作，加快创建全国百强区扎实推进共同富裕。</t>
  </si>
  <si>
    <t>打造共同富裕样板点位（含共同富裕基本单元、共同富裕具象化场景）5个以上，在10个点位以上开展氛围营造、宣传引导，接待各级领导调研10次以上，开展共同富裕交流、学习、培训5次以上，召开共同富裕工作领导小组会议5次。</t>
  </si>
  <si>
    <t>2025年1月-12月</t>
  </si>
  <si>
    <t>注：1.各部门在公开部门预算时，应将部门预算项目绩效目标随同部门预算公开，并逐步加大公开力度，将整体支出绩效目标向社会公开。
    2.此表为参考样表，各级财政部门可根据实际情况适当调整。</t>
  </si>
  <si>
    <t>表7</t>
  </si>
  <si>
    <t>部门整体支出绩效目标表</t>
  </si>
  <si>
    <t>（2025年度）</t>
  </si>
  <si>
    <t>部门名称</t>
  </si>
  <si>
    <t>年度主要任务</t>
  </si>
  <si>
    <t>任务名称</t>
  </si>
  <si>
    <t>主要内容</t>
  </si>
  <si>
    <t>人员和公用经费保障</t>
  </si>
  <si>
    <t>保障2025年度单位职工各项待遇发放和机关正常工作运转。</t>
  </si>
  <si>
    <t>督查督办工作</t>
  </si>
  <si>
    <t>目标绩效管理工作</t>
  </si>
  <si>
    <t>推动全区重点工作任务落实见效，开展目标绩效管理考核、督查督办工作，提高项目建设质量和效益。</t>
  </si>
  <si>
    <t>共同富裕试验区建设工作</t>
  </si>
  <si>
    <t>年度部门整体支出预算</t>
  </si>
  <si>
    <t>资金总额</t>
  </si>
  <si>
    <t>财政拨款</t>
  </si>
  <si>
    <t>其他资金</t>
  </si>
  <si>
    <t>年度总体目标</t>
  </si>
  <si>
    <t>贯彻落实中央、省、市、区重大决策部署，加强统筹调度协调，着力抓好目标绩效管理、督查督办、东区加快创建全国百强区扎实推进共同富裕等重点工作，推动全区经济社会高质量发展。</t>
  </si>
  <si>
    <t>年度绩效指标</t>
  </si>
  <si>
    <t>指标值
（包含数字及文字描述）</t>
  </si>
  <si>
    <t>人员经费和公用经费支出保障人数</t>
  </si>
  <si>
    <t>在职职工8人。</t>
  </si>
  <si>
    <t>组织筹办相关工作会议</t>
  </si>
  <si>
    <t>筹办目标绩效管理会议20次、督查督办会议5次、省委巡视整改工作会议5次、迎接上级督查8次。</t>
  </si>
  <si>
    <t>开展各项督查督办工作</t>
  </si>
  <si>
    <t>开展重点工作、项目、民生实事等督查督导60次。</t>
  </si>
  <si>
    <t>开展调研学习</t>
  </si>
  <si>
    <t>开展共同富裕、目标绩效管理、督查督办相关工作调研学习6次。</t>
  </si>
  <si>
    <t>共同富裕样板点位打造</t>
  </si>
  <si>
    <t>打造共同富裕样板点位5个以上。</t>
  </si>
  <si>
    <t>有效推进全区各项重点工作、重大工作、民生实事，各级领导重要决策的落实；高效优质完成共同富裕各项工作，加快创建全国百强区扎实推进共同富裕。</t>
  </si>
  <si>
    <t>有效推进全区各项重点工作、重大工作、民生实事，各级领导重要决策的落实；高效优质完成共同富裕各项工作，加快创建全国百强区扎实推进共同富裕；人员和公用类支出按进度执行，绩效目标完成100%。</t>
  </si>
  <si>
    <t>2025年1-12月</t>
  </si>
  <si>
    <t>142.76万元，主要用于单位人员工资、五险一金等支出。</t>
  </si>
  <si>
    <t>16.89万元，主要用于办公水电费、邮电费、差旅费等公用支出。</t>
  </si>
  <si>
    <t>项目经费</t>
  </si>
  <si>
    <t>213万元，主要用于开展督查督办、目标绩效管理、共同富裕试验区建设工作</t>
  </si>
  <si>
    <t>主管部门和服务对象满意度</t>
  </si>
  <si>
    <t>≧95％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</si>
</sst>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49">
    <font>
      <sz val="11"/>
      <color indexed="8"/>
      <name val="宋体"/>
      <charset val="1"/>
      <scheme val="minor"/>
    </font>
    <font>
      <sz val="11"/>
      <color indexed="8"/>
      <name val="宋体"/>
      <charset val="134"/>
      <scheme val="minor"/>
    </font>
    <font>
      <sz val="12"/>
      <name val="方正黑体简体"/>
      <charset val="134"/>
    </font>
    <font>
      <sz val="11"/>
      <name val="宋体"/>
      <charset val="134"/>
    </font>
    <font>
      <b/>
      <sz val="16"/>
      <name val="宋体"/>
      <charset val="134"/>
    </font>
    <font>
      <sz val="12"/>
      <name val="宋体"/>
      <charset val="134"/>
      <scheme val="minor"/>
    </font>
    <font>
      <sz val="9"/>
      <name val="SimSun"/>
      <charset val="0"/>
    </font>
    <font>
      <sz val="11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9"/>
      <name val="宋体"/>
      <charset val="134"/>
    </font>
    <font>
      <sz val="9"/>
      <name val="simhei"/>
      <charset val="0"/>
    </font>
    <font>
      <b/>
      <sz val="15"/>
      <name val="宋体"/>
      <charset val="134"/>
    </font>
    <font>
      <b/>
      <sz val="9"/>
      <name val="宋体"/>
      <charset val="134"/>
    </font>
    <font>
      <sz val="11"/>
      <color rgb="FF000000"/>
      <name val="宋体"/>
      <charset val="134"/>
    </font>
    <font>
      <sz val="9"/>
      <name val="simhei"/>
      <charset val="134"/>
    </font>
    <font>
      <b/>
      <sz val="11"/>
      <name val="宋体"/>
      <charset val="134"/>
    </font>
    <font>
      <sz val="11"/>
      <color indexed="8"/>
      <name val="宋体"/>
      <charset val="134"/>
    </font>
    <font>
      <sz val="9"/>
      <name val="SimSun"/>
      <charset val="134"/>
    </font>
    <font>
      <sz val="11"/>
      <name val="SimSun"/>
      <charset val="134"/>
    </font>
    <font>
      <b/>
      <sz val="10"/>
      <name val="宋体"/>
      <charset val="134"/>
    </font>
    <font>
      <b/>
      <sz val="16"/>
      <name val="黑体"/>
      <charset val="134"/>
    </font>
    <font>
      <sz val="12"/>
      <color indexed="8"/>
      <name val="方正黑体简体"/>
      <charset val="1"/>
    </font>
    <font>
      <sz val="9"/>
      <name val="Hiragino Sans GB"/>
      <charset val="134"/>
    </font>
    <font>
      <b/>
      <sz val="9"/>
      <name val="Hiragino Sans GB"/>
      <charset val="134"/>
    </font>
    <font>
      <sz val="12"/>
      <name val="宋体"/>
      <charset val="134"/>
    </font>
    <font>
      <sz val="33"/>
      <name val="方正大标宋简体"/>
      <charset val="134"/>
    </font>
    <font>
      <sz val="26"/>
      <name val="方正小标宋简体"/>
      <charset val="134"/>
    </font>
    <font>
      <sz val="14"/>
      <name val="方正小标宋简体"/>
      <charset val="134"/>
    </font>
    <font>
      <sz val="11"/>
      <color theme="1"/>
      <name val="仿宋_GB2312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40"/>
      <name val="方正大标宋简体"/>
      <charset val="134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30">
    <border>
      <left/>
      <right/>
      <top/>
      <bottom/>
      <diagonal/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indexed="0"/>
      </left>
      <right style="thin">
        <color auto="1"/>
      </right>
      <top/>
      <bottom style="thin">
        <color auto="1"/>
      </bottom>
      <diagonal/>
    </border>
    <border>
      <left/>
      <right style="thin">
        <color indexed="0"/>
      </right>
      <top/>
      <bottom style="thin">
        <color indexed="0"/>
      </bottom>
      <diagonal/>
    </border>
    <border>
      <left style="thin">
        <color auto="1"/>
      </left>
      <right/>
      <top/>
      <bottom/>
      <diagonal/>
    </border>
    <border>
      <left style="thin">
        <color indexed="0"/>
      </left>
      <right style="thin">
        <color indexed="0"/>
      </right>
      <top/>
      <bottom style="thin">
        <color auto="1"/>
      </bottom>
      <diagonal/>
    </border>
    <border>
      <left style="thin">
        <color indexed="0"/>
      </left>
      <right style="thin">
        <color auto="1"/>
      </right>
      <top style="thin">
        <color auto="1"/>
      </top>
      <bottom style="thin">
        <color auto="1"/>
      </bottom>
      <diagonal/>
    </border>
    <border>
      <left/>
      <right style="thin">
        <color indexed="0"/>
      </right>
      <top style="thin">
        <color indexed="0"/>
      </top>
      <bottom style="thin">
        <color indexed="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FFFFFF"/>
      </left>
      <right style="thin">
        <color rgb="FFFFFFFF"/>
      </right>
      <top style="thin">
        <color rgb="FFFFFFFF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FFFFFF"/>
      </left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 style="thin">
        <color rgb="FFFFFFFF"/>
      </right>
      <top/>
      <bottom/>
      <diagonal/>
    </border>
    <border>
      <left style="thin">
        <color rgb="FFFFFFFF"/>
      </left>
      <right/>
      <top style="thin">
        <color rgb="FFFFFFFF"/>
      </top>
      <bottom/>
      <diagonal/>
    </border>
    <border>
      <left/>
      <right/>
      <top style="thin">
        <color rgb="FFFFFFFF"/>
      </top>
      <bottom style="thin">
        <color rgb="FFFFFFFF"/>
      </bottom>
      <diagonal/>
    </border>
    <border>
      <left style="thin">
        <color rgb="FFFFFFFF"/>
      </left>
      <right/>
      <top/>
      <bottom/>
      <diagonal/>
    </border>
    <border>
      <left/>
      <right/>
      <top style="thin">
        <color rgb="FFFFFFFF"/>
      </top>
      <bottom/>
      <diagonal/>
    </border>
    <border>
      <left/>
      <right/>
      <top/>
      <bottom style="thin">
        <color rgb="FFFFFFF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28" fillId="0" borderId="0" applyFont="0" applyFill="0" applyBorder="0" applyAlignment="0" applyProtection="0">
      <alignment vertical="center"/>
    </xf>
    <xf numFmtId="44" fontId="28" fillId="0" borderId="0" applyFont="0" applyFill="0" applyBorder="0" applyAlignment="0" applyProtection="0">
      <alignment vertical="center"/>
    </xf>
    <xf numFmtId="9" fontId="28" fillId="0" borderId="0" applyFont="0" applyFill="0" applyBorder="0" applyAlignment="0" applyProtection="0">
      <alignment vertical="center"/>
    </xf>
    <xf numFmtId="41" fontId="28" fillId="0" borderId="0" applyFont="0" applyFill="0" applyBorder="0" applyAlignment="0" applyProtection="0">
      <alignment vertical="center"/>
    </xf>
    <xf numFmtId="42" fontId="28" fillId="0" borderId="0" applyFont="0" applyFill="0" applyBorder="0" applyAlignment="0" applyProtection="0">
      <alignment vertical="center"/>
    </xf>
    <xf numFmtId="0" fontId="29" fillId="0" borderId="0" applyNumberFormat="0" applyFill="0" applyBorder="0" applyAlignment="0" applyProtection="0">
      <alignment vertical="center"/>
    </xf>
    <xf numFmtId="0" fontId="30" fillId="0" borderId="0" applyNumberFormat="0" applyFill="0" applyBorder="0" applyAlignment="0" applyProtection="0">
      <alignment vertical="center"/>
    </xf>
    <xf numFmtId="0" fontId="28" fillId="2" borderId="22" applyNumberFormat="0" applyFont="0" applyAlignment="0" applyProtection="0">
      <alignment vertical="center"/>
    </xf>
    <xf numFmtId="0" fontId="31" fillId="0" borderId="0" applyNumberFormat="0" applyFill="0" applyBorder="0" applyAlignment="0" applyProtection="0">
      <alignment vertical="center"/>
    </xf>
    <xf numFmtId="0" fontId="32" fillId="0" borderId="0" applyNumberFormat="0" applyFill="0" applyBorder="0" applyAlignment="0" applyProtection="0">
      <alignment vertical="center"/>
    </xf>
    <xf numFmtId="0" fontId="33" fillId="0" borderId="0" applyNumberFormat="0" applyFill="0" applyBorder="0" applyAlignment="0" applyProtection="0">
      <alignment vertical="center"/>
    </xf>
    <xf numFmtId="0" fontId="34" fillId="0" borderId="23" applyNumberFormat="0" applyFill="0" applyAlignment="0" applyProtection="0">
      <alignment vertical="center"/>
    </xf>
    <xf numFmtId="0" fontId="35" fillId="0" borderId="23" applyNumberFormat="0" applyFill="0" applyAlignment="0" applyProtection="0">
      <alignment vertical="center"/>
    </xf>
    <xf numFmtId="0" fontId="36" fillId="0" borderId="24" applyNumberFormat="0" applyFill="0" applyAlignment="0" applyProtection="0">
      <alignment vertical="center"/>
    </xf>
    <xf numFmtId="0" fontId="36" fillId="0" borderId="0" applyNumberFormat="0" applyFill="0" applyBorder="0" applyAlignment="0" applyProtection="0">
      <alignment vertical="center"/>
    </xf>
    <xf numFmtId="0" fontId="37" fillId="3" borderId="25" applyNumberFormat="0" applyAlignment="0" applyProtection="0">
      <alignment vertical="center"/>
    </xf>
    <xf numFmtId="0" fontId="38" fillId="4" borderId="26" applyNumberFormat="0" applyAlignment="0" applyProtection="0">
      <alignment vertical="center"/>
    </xf>
    <xf numFmtId="0" fontId="39" fillId="4" borderId="25" applyNumberFormat="0" applyAlignment="0" applyProtection="0">
      <alignment vertical="center"/>
    </xf>
    <xf numFmtId="0" fontId="40" fillId="5" borderId="27" applyNumberFormat="0" applyAlignment="0" applyProtection="0">
      <alignment vertical="center"/>
    </xf>
    <xf numFmtId="0" fontId="41" fillId="0" borderId="28" applyNumberFormat="0" applyFill="0" applyAlignment="0" applyProtection="0">
      <alignment vertical="center"/>
    </xf>
    <xf numFmtId="0" fontId="42" fillId="0" borderId="29" applyNumberFormat="0" applyFill="0" applyAlignment="0" applyProtection="0">
      <alignment vertical="center"/>
    </xf>
    <xf numFmtId="0" fontId="43" fillId="6" borderId="0" applyNumberFormat="0" applyBorder="0" applyAlignment="0" applyProtection="0">
      <alignment vertical="center"/>
    </xf>
    <xf numFmtId="0" fontId="44" fillId="7" borderId="0" applyNumberFormat="0" applyBorder="0" applyAlignment="0" applyProtection="0">
      <alignment vertical="center"/>
    </xf>
    <xf numFmtId="0" fontId="45" fillId="8" borderId="0" applyNumberFormat="0" applyBorder="0" applyAlignment="0" applyProtection="0">
      <alignment vertical="center"/>
    </xf>
    <xf numFmtId="0" fontId="46" fillId="9" borderId="0" applyNumberFormat="0" applyBorder="0" applyAlignment="0" applyProtection="0">
      <alignment vertical="center"/>
    </xf>
    <xf numFmtId="0" fontId="47" fillId="10" borderId="0" applyNumberFormat="0" applyBorder="0" applyAlignment="0" applyProtection="0">
      <alignment vertical="center"/>
    </xf>
    <xf numFmtId="0" fontId="47" fillId="11" borderId="0" applyNumberFormat="0" applyBorder="0" applyAlignment="0" applyProtection="0">
      <alignment vertical="center"/>
    </xf>
    <xf numFmtId="0" fontId="46" fillId="12" borderId="0" applyNumberFormat="0" applyBorder="0" applyAlignment="0" applyProtection="0">
      <alignment vertical="center"/>
    </xf>
    <xf numFmtId="0" fontId="46" fillId="13" borderId="0" applyNumberFormat="0" applyBorder="0" applyAlignment="0" applyProtection="0">
      <alignment vertical="center"/>
    </xf>
    <xf numFmtId="0" fontId="47" fillId="14" borderId="0" applyNumberFormat="0" applyBorder="0" applyAlignment="0" applyProtection="0">
      <alignment vertical="center"/>
    </xf>
    <xf numFmtId="0" fontId="47" fillId="15" borderId="0" applyNumberFormat="0" applyBorder="0" applyAlignment="0" applyProtection="0">
      <alignment vertical="center"/>
    </xf>
    <xf numFmtId="0" fontId="46" fillId="16" borderId="0" applyNumberFormat="0" applyBorder="0" applyAlignment="0" applyProtection="0">
      <alignment vertical="center"/>
    </xf>
    <xf numFmtId="0" fontId="46" fillId="17" borderId="0" applyNumberFormat="0" applyBorder="0" applyAlignment="0" applyProtection="0">
      <alignment vertical="center"/>
    </xf>
    <xf numFmtId="0" fontId="47" fillId="18" borderId="0" applyNumberFormat="0" applyBorder="0" applyAlignment="0" applyProtection="0">
      <alignment vertical="center"/>
    </xf>
    <xf numFmtId="0" fontId="47" fillId="19" borderId="0" applyNumberFormat="0" applyBorder="0" applyAlignment="0" applyProtection="0">
      <alignment vertical="center"/>
    </xf>
    <xf numFmtId="0" fontId="46" fillId="20" borderId="0" applyNumberFormat="0" applyBorder="0" applyAlignment="0" applyProtection="0">
      <alignment vertical="center"/>
    </xf>
    <xf numFmtId="0" fontId="46" fillId="21" borderId="0" applyNumberFormat="0" applyBorder="0" applyAlignment="0" applyProtection="0">
      <alignment vertical="center"/>
    </xf>
    <xf numFmtId="0" fontId="47" fillId="22" borderId="0" applyNumberFormat="0" applyBorder="0" applyAlignment="0" applyProtection="0">
      <alignment vertical="center"/>
    </xf>
    <xf numFmtId="0" fontId="47" fillId="23" borderId="0" applyNumberFormat="0" applyBorder="0" applyAlignment="0" applyProtection="0">
      <alignment vertical="center"/>
    </xf>
    <xf numFmtId="0" fontId="46" fillId="24" borderId="0" applyNumberFormat="0" applyBorder="0" applyAlignment="0" applyProtection="0">
      <alignment vertical="center"/>
    </xf>
    <xf numFmtId="0" fontId="46" fillId="25" borderId="0" applyNumberFormat="0" applyBorder="0" applyAlignment="0" applyProtection="0">
      <alignment vertical="center"/>
    </xf>
    <xf numFmtId="0" fontId="47" fillId="26" borderId="0" applyNumberFormat="0" applyBorder="0" applyAlignment="0" applyProtection="0">
      <alignment vertical="center"/>
    </xf>
    <xf numFmtId="0" fontId="47" fillId="27" borderId="0" applyNumberFormat="0" applyBorder="0" applyAlignment="0" applyProtection="0">
      <alignment vertical="center"/>
    </xf>
    <xf numFmtId="0" fontId="46" fillId="28" borderId="0" applyNumberFormat="0" applyBorder="0" applyAlignment="0" applyProtection="0">
      <alignment vertical="center"/>
    </xf>
    <xf numFmtId="0" fontId="46" fillId="29" borderId="0" applyNumberFormat="0" applyBorder="0" applyAlignment="0" applyProtection="0">
      <alignment vertical="center"/>
    </xf>
    <xf numFmtId="0" fontId="47" fillId="30" borderId="0" applyNumberFormat="0" applyBorder="0" applyAlignment="0" applyProtection="0">
      <alignment vertical="center"/>
    </xf>
    <xf numFmtId="0" fontId="47" fillId="31" borderId="0" applyNumberFormat="0" applyBorder="0" applyAlignment="0" applyProtection="0">
      <alignment vertical="center"/>
    </xf>
    <xf numFmtId="0" fontId="46" fillId="32" borderId="0" applyNumberFormat="0" applyBorder="0" applyAlignment="0" applyProtection="0">
      <alignment vertical="center"/>
    </xf>
    <xf numFmtId="0" fontId="24" fillId="0" borderId="0"/>
  </cellStyleXfs>
  <cellXfs count="150">
    <xf numFmtId="0" fontId="0" fillId="0" borderId="0" xfId="0" applyFont="1">
      <alignment vertical="center"/>
    </xf>
    <xf numFmtId="0" fontId="1" fillId="0" borderId="0" xfId="0" applyFont="1" applyFill="1" applyBorder="1" applyAlignment="1">
      <alignment vertical="center"/>
    </xf>
    <xf numFmtId="0" fontId="2" fillId="0" borderId="1" xfId="0" applyFont="1" applyFill="1" applyBorder="1">
      <alignment vertical="center"/>
    </xf>
    <xf numFmtId="0" fontId="3" fillId="0" borderId="1" xfId="0" applyFont="1" applyBorder="1" applyAlignment="1">
      <alignment horizontal="right" vertical="center" wrapText="1"/>
    </xf>
    <xf numFmtId="0" fontId="4" fillId="0" borderId="1" xfId="0" applyFont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>
      <alignment horizontal="center" vertical="center" wrapText="1"/>
    </xf>
    <xf numFmtId="0" fontId="7" fillId="0" borderId="3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>
      <alignment horizontal="left" vertical="center" wrapText="1"/>
    </xf>
    <xf numFmtId="0" fontId="7" fillId="0" borderId="3" xfId="0" applyFont="1" applyFill="1" applyBorder="1" applyAlignment="1" applyProtection="1">
      <alignment horizontal="left" vertical="center" wrapText="1"/>
    </xf>
    <xf numFmtId="0" fontId="7" fillId="0" borderId="4" xfId="0" applyFont="1" applyFill="1" applyBorder="1" applyAlignment="1">
      <alignment horizontal="center" vertical="center" wrapText="1"/>
    </xf>
    <xf numFmtId="0" fontId="7" fillId="0" borderId="5" xfId="0" applyFont="1" applyFill="1" applyBorder="1" applyAlignment="1" applyProtection="1">
      <alignment horizontal="center" vertical="center" wrapText="1"/>
    </xf>
    <xf numFmtId="0" fontId="7" fillId="0" borderId="6" xfId="0" applyFont="1" applyFill="1" applyBorder="1" applyAlignment="1">
      <alignment horizontal="left" vertical="center" wrapText="1"/>
    </xf>
    <xf numFmtId="0" fontId="7" fillId="0" borderId="7" xfId="0" applyFont="1" applyFill="1" applyBorder="1" applyAlignment="1">
      <alignment horizontal="left" vertical="center" wrapText="1"/>
    </xf>
    <xf numFmtId="0" fontId="7" fillId="0" borderId="4" xfId="0" applyFont="1" applyFill="1" applyBorder="1" applyAlignment="1">
      <alignment horizontal="left" vertical="center" wrapText="1"/>
    </xf>
    <xf numFmtId="0" fontId="7" fillId="0" borderId="8" xfId="0" applyFont="1" applyFill="1" applyBorder="1" applyAlignment="1">
      <alignment horizontal="center" vertical="center" wrapText="1"/>
    </xf>
    <xf numFmtId="0" fontId="7" fillId="0" borderId="9" xfId="0" applyFont="1" applyFill="1" applyBorder="1" applyAlignment="1" applyProtection="1">
      <alignment horizontal="center" vertical="center" wrapText="1"/>
    </xf>
    <xf numFmtId="0" fontId="7" fillId="0" borderId="3" xfId="0" applyFont="1" applyFill="1" applyBorder="1" applyAlignment="1" applyProtection="1">
      <alignment horizontal="left" vertical="center"/>
    </xf>
    <xf numFmtId="176" fontId="8" fillId="0" borderId="3" xfId="0" applyNumberFormat="1" applyFont="1" applyFill="1" applyBorder="1" applyAlignment="1">
      <alignment horizontal="center" vertical="center" wrapText="1"/>
    </xf>
    <xf numFmtId="4" fontId="6" fillId="0" borderId="2" xfId="0" applyNumberFormat="1" applyFont="1" applyFill="1" applyBorder="1" applyAlignment="1">
      <alignment horizontal="right" vertical="center" wrapText="1"/>
    </xf>
    <xf numFmtId="0" fontId="6" fillId="0" borderId="10" xfId="0" applyFont="1" applyFill="1" applyBorder="1" applyAlignment="1">
      <alignment horizontal="center" vertical="center" wrapText="1"/>
    </xf>
    <xf numFmtId="0" fontId="8" fillId="0" borderId="3" xfId="0" applyFont="1" applyFill="1" applyBorder="1" applyAlignment="1">
      <alignment horizontal="left" vertical="center" wrapText="1"/>
    </xf>
    <xf numFmtId="0" fontId="8" fillId="0" borderId="3" xfId="0" applyFont="1" applyFill="1" applyBorder="1" applyAlignment="1" applyProtection="1">
      <alignment horizontal="left" vertical="center"/>
    </xf>
    <xf numFmtId="0" fontId="6" fillId="0" borderId="3" xfId="0" applyFont="1" applyFill="1" applyBorder="1" applyAlignment="1">
      <alignment horizontal="center" vertical="center" wrapText="1"/>
    </xf>
    <xf numFmtId="0" fontId="6" fillId="0" borderId="3" xfId="0" applyFont="1" applyFill="1" applyBorder="1" applyAlignment="1">
      <alignment horizontal="left" vertical="center" wrapText="1"/>
    </xf>
    <xf numFmtId="0" fontId="9" fillId="0" borderId="11" xfId="49" applyFont="1" applyBorder="1" applyAlignment="1">
      <alignment horizontal="left" vertical="center" wrapText="1"/>
    </xf>
    <xf numFmtId="0" fontId="9" fillId="0" borderId="12" xfId="49" applyFont="1" applyBorder="1" applyAlignment="1">
      <alignment horizontal="left" vertical="center" wrapText="1"/>
    </xf>
    <xf numFmtId="0" fontId="10" fillId="0" borderId="0" xfId="0" applyFont="1" applyFill="1" applyBorder="1" applyAlignment="1">
      <alignment horizontal="left" vertical="center" wrapText="1"/>
    </xf>
    <xf numFmtId="0" fontId="10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 applyProtection="1">
      <alignment vertical="center"/>
      <protection locked="0"/>
    </xf>
    <xf numFmtId="0" fontId="1" fillId="0" borderId="0" xfId="0" applyFont="1" applyFill="1" applyBorder="1" applyAlignment="1">
      <alignment vertical="center" wrapText="1"/>
    </xf>
    <xf numFmtId="0" fontId="1" fillId="0" borderId="0" xfId="0" applyFont="1" applyFill="1" applyBorder="1" applyAlignment="1">
      <alignment horizontal="left" vertical="center"/>
    </xf>
    <xf numFmtId="0" fontId="11" fillId="0" borderId="1" xfId="0" applyFont="1" applyFill="1" applyBorder="1" applyAlignment="1">
      <alignment horizontal="center" vertical="center" wrapText="1"/>
    </xf>
    <xf numFmtId="0" fontId="11" fillId="0" borderId="1" xfId="0" applyFont="1" applyFill="1" applyBorder="1" applyAlignment="1">
      <alignment horizontal="left" vertical="center" wrapText="1"/>
    </xf>
    <xf numFmtId="0" fontId="3" fillId="0" borderId="13" xfId="0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horizontal="left" vertical="center" wrapText="1"/>
    </xf>
    <xf numFmtId="0" fontId="12" fillId="0" borderId="3" xfId="0" applyFont="1" applyFill="1" applyBorder="1" applyAlignment="1">
      <alignment horizontal="center" vertical="center"/>
    </xf>
    <xf numFmtId="0" fontId="12" fillId="0" borderId="3" xfId="0" applyFont="1" applyFill="1" applyBorder="1" applyAlignment="1">
      <alignment horizontal="center" vertical="center" wrapText="1"/>
    </xf>
    <xf numFmtId="0" fontId="9" fillId="0" borderId="14" xfId="0" applyFont="1" applyFill="1" applyBorder="1" applyAlignment="1">
      <alignment horizontal="center" vertical="center" wrapText="1"/>
    </xf>
    <xf numFmtId="0" fontId="9" fillId="0" borderId="3" xfId="0" applyFont="1" applyFill="1" applyBorder="1" applyAlignment="1">
      <alignment horizontal="center" vertical="center" wrapText="1"/>
    </xf>
    <xf numFmtId="0" fontId="13" fillId="0" borderId="3" xfId="0" applyFont="1" applyBorder="1" applyAlignment="1">
      <alignment horizontal="left" vertical="center" wrapText="1"/>
    </xf>
    <xf numFmtId="0" fontId="13" fillId="0" borderId="3" xfId="0" applyNumberFormat="1" applyFont="1" applyBorder="1" applyAlignment="1">
      <alignment horizontal="right" vertical="center"/>
    </xf>
    <xf numFmtId="0" fontId="13" fillId="0" borderId="3" xfId="0" applyFont="1" applyBorder="1" applyAlignment="1">
      <alignment horizontal="left" vertical="center"/>
    </xf>
    <xf numFmtId="0" fontId="13" fillId="0" borderId="3" xfId="0" applyFont="1" applyBorder="1" applyAlignment="1">
      <alignment horizontal="right" vertical="center"/>
    </xf>
    <xf numFmtId="0" fontId="9" fillId="0" borderId="13" xfId="0" applyFont="1" applyFill="1" applyBorder="1" applyAlignment="1">
      <alignment horizontal="right" vertical="center" wrapText="1"/>
    </xf>
    <xf numFmtId="0" fontId="13" fillId="0" borderId="3" xfId="0" applyNumberFormat="1" applyFont="1" applyBorder="1" applyAlignment="1">
      <alignment horizontal="left" vertical="center"/>
    </xf>
    <xf numFmtId="0" fontId="9" fillId="0" borderId="3" xfId="0" applyFont="1" applyFill="1" applyBorder="1" applyAlignment="1">
      <alignment horizontal="center" vertical="center"/>
    </xf>
    <xf numFmtId="0" fontId="13" fillId="0" borderId="3" xfId="0" applyFont="1" applyBorder="1" applyAlignment="1">
      <alignment horizontal="right" vertical="center" wrapText="1"/>
    </xf>
    <xf numFmtId="0" fontId="13" fillId="0" borderId="3" xfId="0" applyNumberFormat="1" applyFont="1" applyBorder="1" applyAlignment="1">
      <alignment horizontal="right" vertical="center" wrapText="1"/>
    </xf>
    <xf numFmtId="0" fontId="13" fillId="0" borderId="3" xfId="0" applyNumberFormat="1" applyFont="1" applyBorder="1" applyAlignment="1">
      <alignment horizontal="left" vertical="center" wrapText="1"/>
    </xf>
    <xf numFmtId="0" fontId="1" fillId="0" borderId="0" xfId="0" applyFont="1" applyFill="1" applyBorder="1" applyAlignment="1">
      <alignment horizontal="left" vertical="center" wrapText="1"/>
    </xf>
    <xf numFmtId="0" fontId="9" fillId="0" borderId="1" xfId="0" applyFont="1" applyBorder="1">
      <alignment vertical="center"/>
    </xf>
    <xf numFmtId="0" fontId="14" fillId="0" borderId="0" xfId="0" applyFont="1" applyBorder="1" applyAlignment="1">
      <alignment vertical="center" wrapText="1"/>
    </xf>
    <xf numFmtId="0" fontId="9" fillId="0" borderId="1" xfId="0" applyFont="1" applyBorder="1" applyAlignment="1">
      <alignment vertical="center" wrapText="1"/>
    </xf>
    <xf numFmtId="0" fontId="9" fillId="0" borderId="13" xfId="0" applyFont="1" applyBorder="1">
      <alignment vertical="center"/>
    </xf>
    <xf numFmtId="0" fontId="3" fillId="0" borderId="13" xfId="0" applyFont="1" applyBorder="1" applyAlignment="1">
      <alignment horizontal="left" vertical="center"/>
    </xf>
    <xf numFmtId="0" fontId="9" fillId="0" borderId="15" xfId="0" applyFont="1" applyBorder="1">
      <alignment vertical="center"/>
    </xf>
    <xf numFmtId="0" fontId="15" fillId="0" borderId="3" xfId="0" applyFont="1" applyFill="1" applyBorder="1" applyAlignment="1">
      <alignment horizontal="center" vertical="center"/>
    </xf>
    <xf numFmtId="0" fontId="9" fillId="0" borderId="15" xfId="0" applyFont="1" applyBorder="1" applyAlignment="1">
      <alignment vertical="center" wrapText="1"/>
    </xf>
    <xf numFmtId="0" fontId="12" fillId="0" borderId="15" xfId="0" applyFont="1" applyBorder="1">
      <alignment vertical="center"/>
    </xf>
    <xf numFmtId="4" fontId="15" fillId="0" borderId="3" xfId="0" applyNumberFormat="1" applyFont="1" applyFill="1" applyBorder="1" applyAlignment="1">
      <alignment horizontal="center" vertical="center" wrapText="1"/>
    </xf>
    <xf numFmtId="4" fontId="15" fillId="0" borderId="3" xfId="0" applyNumberFormat="1" applyFont="1" applyFill="1" applyBorder="1" applyAlignment="1">
      <alignment horizontal="right" vertical="center"/>
    </xf>
    <xf numFmtId="0" fontId="3" fillId="0" borderId="3" xfId="0" applyFont="1" applyFill="1" applyBorder="1" applyAlignment="1">
      <alignment horizontal="left" vertical="center"/>
    </xf>
    <xf numFmtId="4" fontId="3" fillId="0" borderId="3" xfId="0" applyNumberFormat="1" applyFont="1" applyFill="1" applyBorder="1" applyAlignment="1">
      <alignment horizontal="right" vertical="center"/>
    </xf>
    <xf numFmtId="0" fontId="9" fillId="0" borderId="16" xfId="0" applyFont="1" applyBorder="1">
      <alignment vertical="center"/>
    </xf>
    <xf numFmtId="0" fontId="9" fillId="0" borderId="16" xfId="0" applyFont="1" applyBorder="1" applyAlignment="1">
      <alignment vertical="center" wrapText="1"/>
    </xf>
    <xf numFmtId="0" fontId="3" fillId="0" borderId="13" xfId="0" applyFont="1" applyBorder="1" applyAlignment="1">
      <alignment horizontal="center" vertical="center"/>
    </xf>
    <xf numFmtId="0" fontId="9" fillId="0" borderId="17" xfId="0" applyFont="1" applyBorder="1">
      <alignment vertical="center"/>
    </xf>
    <xf numFmtId="0" fontId="9" fillId="0" borderId="18" xfId="0" applyFont="1" applyBorder="1">
      <alignment vertical="center"/>
    </xf>
    <xf numFmtId="0" fontId="9" fillId="0" borderId="18" xfId="0" applyFont="1" applyBorder="1" applyAlignment="1">
      <alignment vertical="center" wrapText="1"/>
    </xf>
    <xf numFmtId="0" fontId="12" fillId="0" borderId="18" xfId="0" applyFont="1" applyBorder="1" applyAlignment="1">
      <alignment vertical="center" wrapText="1"/>
    </xf>
    <xf numFmtId="0" fontId="9" fillId="0" borderId="19" xfId="0" applyFont="1" applyBorder="1" applyAlignment="1">
      <alignment vertical="center" wrapText="1"/>
    </xf>
    <xf numFmtId="0" fontId="3" fillId="0" borderId="13" xfId="0" applyFont="1" applyBorder="1" applyAlignment="1">
      <alignment vertical="center"/>
    </xf>
    <xf numFmtId="0" fontId="15" fillId="0" borderId="3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/>
    </xf>
    <xf numFmtId="0" fontId="0" fillId="0" borderId="0" xfId="0" applyFont="1" applyFill="1">
      <alignment vertical="center"/>
    </xf>
    <xf numFmtId="0" fontId="9" fillId="0" borderId="1" xfId="0" applyFont="1" applyFill="1" applyBorder="1">
      <alignment vertical="center"/>
    </xf>
    <xf numFmtId="0" fontId="14" fillId="0" borderId="0" xfId="0" applyFont="1" applyFill="1" applyBorder="1" applyAlignment="1">
      <alignment vertical="center" wrapText="1"/>
    </xf>
    <xf numFmtId="0" fontId="3" fillId="0" borderId="1" xfId="0" applyFont="1" applyFill="1" applyBorder="1" applyAlignment="1">
      <alignment horizontal="right" vertical="center" wrapText="1"/>
    </xf>
    <xf numFmtId="0" fontId="9" fillId="0" borderId="15" xfId="0" applyFont="1" applyFill="1" applyBorder="1">
      <alignment vertical="center"/>
    </xf>
    <xf numFmtId="0" fontId="4" fillId="0" borderId="1" xfId="0" applyFont="1" applyFill="1" applyBorder="1" applyAlignment="1">
      <alignment horizontal="center" vertical="center"/>
    </xf>
    <xf numFmtId="0" fontId="9" fillId="0" borderId="13" xfId="0" applyFont="1" applyFill="1" applyBorder="1">
      <alignment vertical="center"/>
    </xf>
    <xf numFmtId="0" fontId="3" fillId="0" borderId="13" xfId="0" applyFont="1" applyFill="1" applyBorder="1" applyAlignment="1">
      <alignment horizontal="left" vertical="center"/>
    </xf>
    <xf numFmtId="0" fontId="3" fillId="0" borderId="13" xfId="0" applyFont="1" applyFill="1" applyBorder="1" applyAlignment="1">
      <alignment horizontal="center" vertical="center"/>
    </xf>
    <xf numFmtId="0" fontId="9" fillId="0" borderId="17" xfId="0" applyFont="1" applyFill="1" applyBorder="1">
      <alignment vertical="center"/>
    </xf>
    <xf numFmtId="0" fontId="9" fillId="0" borderId="15" xfId="0" applyFont="1" applyFill="1" applyBorder="1" applyAlignment="1">
      <alignment vertical="center" wrapText="1"/>
    </xf>
    <xf numFmtId="0" fontId="9" fillId="0" borderId="18" xfId="0" applyFont="1" applyFill="1" applyBorder="1">
      <alignment vertical="center"/>
    </xf>
    <xf numFmtId="0" fontId="9" fillId="0" borderId="18" xfId="0" applyFont="1" applyFill="1" applyBorder="1" applyAlignment="1">
      <alignment vertical="center" wrapText="1"/>
    </xf>
    <xf numFmtId="0" fontId="12" fillId="0" borderId="15" xfId="0" applyFont="1" applyFill="1" applyBorder="1">
      <alignment vertical="center"/>
    </xf>
    <xf numFmtId="0" fontId="12" fillId="0" borderId="18" xfId="0" applyFont="1" applyFill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 wrapText="1"/>
    </xf>
    <xf numFmtId="49" fontId="3" fillId="0" borderId="11" xfId="0" applyNumberFormat="1" applyFont="1" applyFill="1" applyBorder="1" applyAlignment="1" applyProtection="1">
      <alignment horizontal="center" vertical="center" wrapText="1"/>
    </xf>
    <xf numFmtId="0" fontId="9" fillId="0" borderId="16" xfId="0" applyFont="1" applyFill="1" applyBorder="1">
      <alignment vertical="center"/>
    </xf>
    <xf numFmtId="0" fontId="9" fillId="0" borderId="16" xfId="0" applyFont="1" applyFill="1" applyBorder="1" applyAlignment="1">
      <alignment vertical="center" wrapText="1"/>
    </xf>
    <xf numFmtId="0" fontId="9" fillId="0" borderId="19" xfId="0" applyFont="1" applyFill="1" applyBorder="1" applyAlignment="1">
      <alignment vertical="center" wrapText="1"/>
    </xf>
    <xf numFmtId="0" fontId="3" fillId="0" borderId="1" xfId="0" applyFont="1" applyFill="1" applyBorder="1">
      <alignment vertical="center"/>
    </xf>
    <xf numFmtId="0" fontId="17" fillId="0" borderId="1" xfId="0" applyFont="1" applyFill="1" applyBorder="1" applyAlignment="1">
      <alignment vertical="center" wrapText="1"/>
    </xf>
    <xf numFmtId="0" fontId="18" fillId="0" borderId="1" xfId="0" applyFont="1" applyFill="1" applyBorder="1" applyAlignment="1">
      <alignment horizontal="right" vertical="center" wrapText="1"/>
    </xf>
    <xf numFmtId="0" fontId="3" fillId="0" borderId="13" xfId="0" applyFont="1" applyFill="1" applyBorder="1" applyAlignment="1">
      <alignment horizontal="right" vertical="center"/>
    </xf>
    <xf numFmtId="0" fontId="13" fillId="0" borderId="3" xfId="0" applyNumberFormat="1" applyFont="1" applyFill="1" applyBorder="1" applyAlignment="1">
      <alignment horizontal="centerContinuous" vertical="center"/>
    </xf>
    <xf numFmtId="0" fontId="13" fillId="0" borderId="3" xfId="0" applyFont="1" applyBorder="1" applyAlignment="1">
      <alignment horizontal="center" vertical="center" wrapText="1"/>
    </xf>
    <xf numFmtId="0" fontId="9" fillId="0" borderId="3" xfId="0" applyFont="1" applyFill="1" applyBorder="1">
      <alignment vertical="center"/>
    </xf>
    <xf numFmtId="0" fontId="0" fillId="0" borderId="3" xfId="0" applyFont="1" applyFill="1" applyBorder="1">
      <alignment vertical="center"/>
    </xf>
    <xf numFmtId="0" fontId="0" fillId="0" borderId="3" xfId="0" applyFont="1" applyFill="1" applyBorder="1" applyAlignment="1">
      <alignment horizontal="center" vertical="center"/>
    </xf>
    <xf numFmtId="49" fontId="0" fillId="0" borderId="3" xfId="0" applyNumberFormat="1" applyFont="1" applyFill="1" applyBorder="1" applyAlignment="1">
      <alignment horizontal="center" vertical="center"/>
    </xf>
    <xf numFmtId="0" fontId="17" fillId="0" borderId="18" xfId="0" applyFont="1" applyFill="1" applyBorder="1" applyAlignment="1">
      <alignment vertical="center" wrapText="1"/>
    </xf>
    <xf numFmtId="0" fontId="17" fillId="0" borderId="0" xfId="0" applyFont="1" applyFill="1" applyBorder="1" applyAlignment="1">
      <alignment vertical="center" wrapText="1"/>
    </xf>
    <xf numFmtId="0" fontId="13" fillId="0" borderId="3" xfId="0" applyNumberFormat="1" applyFont="1" applyFill="1" applyBorder="1" applyAlignment="1">
      <alignment horizontal="center" vertical="center" wrapText="1"/>
    </xf>
    <xf numFmtId="0" fontId="3" fillId="0" borderId="13" xfId="0" applyFont="1" applyFill="1" applyBorder="1" applyAlignment="1">
      <alignment vertical="center"/>
    </xf>
    <xf numFmtId="0" fontId="17" fillId="0" borderId="13" xfId="0" applyFont="1" applyFill="1" applyBorder="1" applyAlignment="1">
      <alignment vertical="center" wrapText="1"/>
    </xf>
    <xf numFmtId="4" fontId="19" fillId="0" borderId="3" xfId="0" applyNumberFormat="1" applyFont="1" applyFill="1" applyBorder="1" applyAlignment="1">
      <alignment horizontal="right" vertical="center"/>
    </xf>
    <xf numFmtId="0" fontId="3" fillId="0" borderId="11" xfId="0" applyFont="1" applyFill="1" applyBorder="1" applyAlignment="1">
      <alignment horizontal="center" vertical="center"/>
    </xf>
    <xf numFmtId="0" fontId="3" fillId="0" borderId="3" xfId="0" applyFont="1" applyFill="1" applyBorder="1" applyAlignment="1">
      <alignment horizontal="center" vertical="center" wrapText="1"/>
    </xf>
    <xf numFmtId="49" fontId="16" fillId="0" borderId="3" xfId="0" applyNumberFormat="1" applyFont="1" applyFill="1" applyBorder="1" applyAlignment="1">
      <alignment horizontal="center" vertical="center"/>
    </xf>
    <xf numFmtId="0" fontId="9" fillId="0" borderId="19" xfId="0" applyFont="1" applyFill="1" applyBorder="1">
      <alignment vertical="center"/>
    </xf>
    <xf numFmtId="0" fontId="9" fillId="0" borderId="13" xfId="0" applyFont="1" applyFill="1" applyBorder="1" applyAlignment="1">
      <alignment vertical="center" wrapText="1"/>
    </xf>
    <xf numFmtId="0" fontId="17" fillId="0" borderId="15" xfId="0" applyFont="1" applyFill="1" applyBorder="1" applyAlignment="1">
      <alignment vertical="center" wrapText="1"/>
    </xf>
    <xf numFmtId="0" fontId="17" fillId="0" borderId="17" xfId="0" applyFont="1" applyFill="1" applyBorder="1" applyAlignment="1">
      <alignment vertical="center" wrapText="1"/>
    </xf>
    <xf numFmtId="0" fontId="18" fillId="0" borderId="15" xfId="0" applyFont="1" applyFill="1" applyBorder="1">
      <alignment vertical="center"/>
    </xf>
    <xf numFmtId="0" fontId="17" fillId="0" borderId="1" xfId="0" applyFont="1" applyFill="1" applyBorder="1">
      <alignment vertical="center"/>
    </xf>
    <xf numFmtId="0" fontId="18" fillId="0" borderId="1" xfId="0" applyFont="1" applyFill="1" applyBorder="1" applyAlignment="1">
      <alignment horizontal="right" vertical="center"/>
    </xf>
    <xf numFmtId="0" fontId="17" fillId="0" borderId="15" xfId="0" applyFont="1" applyFill="1" applyBorder="1">
      <alignment vertical="center"/>
    </xf>
    <xf numFmtId="0" fontId="20" fillId="0" borderId="1" xfId="0" applyFont="1" applyFill="1" applyBorder="1" applyAlignment="1">
      <alignment horizontal="center" vertical="center"/>
    </xf>
    <xf numFmtId="0" fontId="20" fillId="0" borderId="13" xfId="0" applyFont="1" applyFill="1" applyBorder="1" applyAlignment="1">
      <alignment horizontal="center" vertical="center"/>
    </xf>
    <xf numFmtId="0" fontId="18" fillId="0" borderId="0" xfId="0" applyFont="1" applyFill="1" applyAlignment="1">
      <alignment horizontal="right" vertical="center"/>
    </xf>
    <xf numFmtId="0" fontId="17" fillId="0" borderId="16" xfId="0" applyFont="1" applyFill="1" applyBorder="1">
      <alignment vertical="center"/>
    </xf>
    <xf numFmtId="0" fontId="17" fillId="0" borderId="20" xfId="0" applyFont="1" applyFill="1" applyBorder="1" applyAlignment="1">
      <alignment vertical="center" wrapText="1"/>
    </xf>
    <xf numFmtId="0" fontId="18" fillId="0" borderId="0" xfId="0" applyFont="1" applyFill="1" applyAlignment="1">
      <alignment vertical="center"/>
    </xf>
    <xf numFmtId="0" fontId="17" fillId="0" borderId="21" xfId="0" applyFont="1" applyFill="1" applyBorder="1" applyAlignment="1">
      <alignment vertical="center" wrapText="1"/>
    </xf>
    <xf numFmtId="0" fontId="17" fillId="0" borderId="19" xfId="0" applyFont="1" applyFill="1" applyBorder="1" applyAlignment="1">
      <alignment vertical="center" wrapText="1"/>
    </xf>
    <xf numFmtId="0" fontId="9" fillId="0" borderId="1" xfId="0" applyFont="1" applyFill="1" applyBorder="1" applyAlignment="1">
      <alignment vertical="center" wrapText="1"/>
    </xf>
    <xf numFmtId="0" fontId="16" fillId="0" borderId="3" xfId="0" applyNumberFormat="1" applyFont="1" applyFill="1" applyBorder="1" applyAlignment="1">
      <alignment horizontal="center" vertical="center"/>
    </xf>
    <xf numFmtId="0" fontId="13" fillId="0" borderId="3" xfId="0" applyNumberFormat="1" applyFont="1" applyFill="1" applyBorder="1" applyAlignment="1">
      <alignment horizontal="center" vertical="center"/>
    </xf>
    <xf numFmtId="49" fontId="16" fillId="0" borderId="11" xfId="0" applyNumberFormat="1" applyFont="1" applyFill="1" applyBorder="1" applyAlignment="1">
      <alignment horizontal="center" vertical="center"/>
    </xf>
    <xf numFmtId="0" fontId="21" fillId="0" borderId="0" xfId="0" applyFont="1" applyFill="1">
      <alignment vertical="center"/>
    </xf>
    <xf numFmtId="0" fontId="2" fillId="0" borderId="15" xfId="0" applyFont="1" applyFill="1" applyBorder="1">
      <alignment vertical="center"/>
    </xf>
    <xf numFmtId="0" fontId="2" fillId="0" borderId="18" xfId="0" applyFont="1" applyFill="1" applyBorder="1" applyAlignment="1">
      <alignment vertical="center" wrapText="1"/>
    </xf>
    <xf numFmtId="0" fontId="18" fillId="0" borderId="13" xfId="0" applyFont="1" applyFill="1" applyBorder="1" applyAlignment="1">
      <alignment horizontal="center" vertical="center"/>
    </xf>
    <xf numFmtId="0" fontId="22" fillId="0" borderId="18" xfId="0" applyFont="1" applyFill="1" applyBorder="1" applyAlignment="1">
      <alignment vertical="center" wrapText="1"/>
    </xf>
    <xf numFmtId="0" fontId="22" fillId="0" borderId="15" xfId="0" applyFont="1" applyFill="1" applyBorder="1" applyAlignment="1">
      <alignment vertical="center" wrapText="1"/>
    </xf>
    <xf numFmtId="0" fontId="22" fillId="0" borderId="3" xfId="0" applyFont="1" applyFill="1" applyBorder="1" applyAlignment="1">
      <alignment vertical="center" wrapText="1"/>
    </xf>
    <xf numFmtId="0" fontId="23" fillId="0" borderId="15" xfId="0" applyFont="1" applyFill="1" applyBorder="1" applyAlignment="1">
      <alignment vertical="center" wrapText="1"/>
    </xf>
    <xf numFmtId="0" fontId="23" fillId="0" borderId="18" xfId="0" applyFont="1" applyFill="1" applyBorder="1" applyAlignment="1">
      <alignment vertical="center" wrapText="1"/>
    </xf>
    <xf numFmtId="0" fontId="22" fillId="0" borderId="16" xfId="0" applyFont="1" applyFill="1" applyBorder="1" applyAlignment="1">
      <alignment vertical="center" wrapText="1"/>
    </xf>
    <xf numFmtId="0" fontId="24" fillId="0" borderId="0" xfId="0" applyFont="1" applyFill="1" applyAlignment="1">
      <alignment vertical="center"/>
    </xf>
    <xf numFmtId="0" fontId="25" fillId="0" borderId="0" xfId="0" applyFont="1" applyFill="1" applyAlignment="1">
      <alignment horizontal="center" vertical="center" wrapText="1"/>
    </xf>
    <xf numFmtId="0" fontId="26" fillId="0" borderId="0" xfId="0" applyFont="1" applyFill="1" applyAlignment="1">
      <alignment horizontal="center" vertical="center"/>
    </xf>
    <xf numFmtId="0" fontId="27" fillId="0" borderId="0" xfId="0" applyFont="1" applyFill="1" applyAlignment="1">
      <alignment horizontal="center" vertical="center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9" Type="http://schemas.openxmlformats.org/officeDocument/2006/relationships/worksheet" Target="worksheets/sheet9.xml"/><Relationship Id="rId8" Type="http://schemas.openxmlformats.org/officeDocument/2006/relationships/worksheet" Target="worksheets/sheet8.xml"/><Relationship Id="rId7" Type="http://schemas.openxmlformats.org/officeDocument/2006/relationships/worksheet" Target="worksheets/sheet7.xml"/><Relationship Id="rId6" Type="http://schemas.openxmlformats.org/officeDocument/2006/relationships/worksheet" Target="worksheets/sheet6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31" Type="http://schemas.openxmlformats.org/officeDocument/2006/relationships/styles" Target="styles.xml"/><Relationship Id="rId30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29" Type="http://schemas.openxmlformats.org/officeDocument/2006/relationships/theme" Target="theme/theme1.xml"/><Relationship Id="rId28" Type="http://schemas.openxmlformats.org/officeDocument/2006/relationships/externalLink" Target="externalLinks/externalLink13.xml"/><Relationship Id="rId27" Type="http://schemas.openxmlformats.org/officeDocument/2006/relationships/externalLink" Target="externalLinks/externalLink12.xml"/><Relationship Id="rId26" Type="http://schemas.openxmlformats.org/officeDocument/2006/relationships/externalLink" Target="externalLinks/externalLink11.xml"/><Relationship Id="rId25" Type="http://schemas.openxmlformats.org/officeDocument/2006/relationships/externalLink" Target="externalLinks/externalLink10.xml"/><Relationship Id="rId24" Type="http://schemas.openxmlformats.org/officeDocument/2006/relationships/externalLink" Target="externalLinks/externalLink9.xml"/><Relationship Id="rId23" Type="http://schemas.openxmlformats.org/officeDocument/2006/relationships/externalLink" Target="externalLinks/externalLink8.xml"/><Relationship Id="rId22" Type="http://schemas.openxmlformats.org/officeDocument/2006/relationships/externalLink" Target="externalLinks/externalLink7.xml"/><Relationship Id="rId21" Type="http://schemas.openxmlformats.org/officeDocument/2006/relationships/externalLink" Target="externalLinks/externalLink6.xml"/><Relationship Id="rId20" Type="http://schemas.openxmlformats.org/officeDocument/2006/relationships/externalLink" Target="externalLinks/externalLink5.xml"/><Relationship Id="rId2" Type="http://schemas.openxmlformats.org/officeDocument/2006/relationships/worksheet" Target="worksheets/sheet2.xml"/><Relationship Id="rId19" Type="http://schemas.openxmlformats.org/officeDocument/2006/relationships/externalLink" Target="externalLinks/externalLink4.xml"/><Relationship Id="rId18" Type="http://schemas.openxmlformats.org/officeDocument/2006/relationships/externalLink" Target="externalLinks/externalLink3.xml"/><Relationship Id="rId17" Type="http://schemas.openxmlformats.org/officeDocument/2006/relationships/externalLink" Target="externalLinks/externalLink2.xml"/><Relationship Id="rId16" Type="http://schemas.openxmlformats.org/officeDocument/2006/relationships/externalLink" Target="externalLinks/externalLink1.xml"/><Relationship Id="rId15" Type="http://schemas.openxmlformats.org/officeDocument/2006/relationships/worksheet" Target="worksheets/sheet15.xml"/><Relationship Id="rId14" Type="http://schemas.openxmlformats.org/officeDocument/2006/relationships/worksheet" Target="worksheets/sheet14.xml"/><Relationship Id="rId13" Type="http://schemas.openxmlformats.org/officeDocument/2006/relationships/worksheet" Target="worksheets/sheet13.xml"/><Relationship Id="rId12" Type="http://schemas.openxmlformats.org/officeDocument/2006/relationships/worksheet" Target="worksheets/sheet12.xml"/><Relationship Id="rId11" Type="http://schemas.openxmlformats.org/officeDocument/2006/relationships/worksheet" Target="worksheets/sheet11.xml"/><Relationship Id="rId10" Type="http://schemas.openxmlformats.org/officeDocument/2006/relationships/worksheet" Target="worksheets/sheet10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2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aacde\WINDOWS\!gzq\2001\08&#20915;&#31639;&#36164;&#26009;&#21367;\2001&#24180;&#39044;&#31639;&#22806;&#20915;&#31639;\2001&#24180;&#30465;&#26412;&#32423;&#39044;&#31639;&#22806;&#20915;&#31639;&#65288;&#24635;&#34920;&#65289;.xls" TargetMode="External"/></Relationships>
</file>

<file path=xl/externalLinks/_rels/externalLink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7827;&#23736;&#21457;&#36865;\2016&#24180;1-10&#26376;&#35843;&#25972;&#39044;&#31639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4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5.&#38472;&#38639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5.xml.rels><?xml version="1.0" encoding="UTF-8" standalone="yes"?>
<Relationships xmlns="http://schemas.openxmlformats.org/package/2006/relationships"><Relationship Id="rId1" Type="http://schemas.openxmlformats.org/officeDocument/2006/relationships/externalLinkPath" Target="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6.xml.rels><?xml version="1.0" encoding="UTF-8" standalone="yes"?>
<Relationships xmlns="http://schemas.openxmlformats.org/package/2006/relationships"><Relationship Id="rId1" Type="http://schemas.openxmlformats.org/officeDocument/2006/relationships/externalLinkPath" Target="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7.xml.rels><?xml version="1.0" encoding="UTF-8" standalone="yes"?>
<Relationships xmlns="http://schemas.openxmlformats.org/package/2006/relationships"><Relationship Id="rId1" Type="http://schemas.openxmlformats.org/officeDocument/2006/relationships/externalLinkPath" Target="\01&#26446;&#23398;&#38182;\01&#32508;&#21512;&#31185;\01&#39044;&#20915;&#31639;&#32534;&#21046;\01&#20195;&#32534;&#39044;&#31639;\02&#35843;&#25972;&#39044;&#31639;\2020&#24180;\2020&#24180;1&#33267;10&#26376;&#35843;&#25972;&#39044;&#31639;\&#26368;&#32456;&#23450;&#31295;\word&#21450;excel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8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6446;&#23398;&#38182;\01&#32508;&#21512;&#31185;\01&#39044;&#20915;&#31639;&#32534;&#21046;\02&#20915;&#31639;&#32534;&#21046;\2017&#24180;\&#19978;&#20250;\04%202017&#24180;&#20915;&#31639;&#65288;&#19978;&#20250;&#65289;\&#23450;&#31295;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9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I:\Documents%20and%20Settings\Administrator\Local%20Settings\Temporary%20Internet%20Files\Content.IE5\4DWRWNSJ\&#26356;&#27491;&#21518;\&#30465;&#21457;23.xls" TargetMode="External"/></Relationships>
</file>

<file path=xl/externalLinks/_rels/externalLink10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D:\&#26700;&#38754;\&#24050;&#29992;&#36807;\&#20859;&#32769;&#20445;&#38505;&#31639;&#36134;\2016&#24180;\00001&#20859;&#32769;&#20445;&#38505;&#25913;&#38761;&#8220;&#20004;&#39033;&#21333;&#20301;&#32564;&#36153;&#8221;&#34917;&#21161;\ING%20%200705%20&#26368;&#26032;&#29256;\&#21407;&#22987;&#36164;&#26009;\&#25105;&#30340;&#25991;&#26723;\&#26700;&#38754;\&#20998;&#31867;&#25512;&#36827;&#20107;&#19994;&#21333;&#20301;&#25913;&#38761;\2014&#24180;\&#26368;&#26032;&#20998;&#31867;&#20010;&#25968;&#32479;&#35745;\&#20840;&#20013;&#24515;&#27719;&#24635;(8.25).xls" TargetMode="External"/></Relationships>
</file>

<file path=xl/externalLinks/_rels/externalLink1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3-&#27719;&#24635;\E: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2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\\home\user\Desktop\20220308\2022&#24180;3&#26376;\2022&#24180;3&#26376;&#31532;1&#21608;\20220302-&#21046;&#20316;&#39044;&#20915;&#31639;&#20844;&#24320;&#25805;&#20316;&#26679;&#34920;\02-&#25910;&#22788;&#23460;\5.&#38472;&#38639;\20210112-\20210112-\C:\Users\Administrator\Desktop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_rels/externalLink13.xml.rels><?xml version="1.0" encoding="UTF-8" standalone="yes"?>
<Relationships xmlns="http://schemas.openxmlformats.org/package/2006/relationships"><Relationship Id="rId1" Type="http://schemas.openxmlformats.org/officeDocument/2006/relationships/externalLinkPath" Target="\home\user\Desktop\20220308\2022&#24180;3&#26376;\2022&#24180;3&#26376;&#31532;1&#21608;\20220302-&#21046;&#20316;&#39044;&#20915;&#31639;&#20844;&#24320;&#25805;&#20316;&#26679;&#34920;\02-&#25910;&#22788;&#23460;\8.&#36164;&#20135;&#22788;\20210112-\2022&#24180;&#39044;&#31639;1.12\&#39044;&#23457;&#34920;&#26684;\&#24247;&#24936;&#24037;&#20316;&#36164;&#26009;\2018&#24180;\1-6&#26376;&#22269;&#36164;&#25191;&#34892;&#24773;&#20917;\0718\JS\js2000\2000&#24180;&#24066;&#24030;&#19978;&#25253;&#24635;&#20915;&#31639;&#25991;&#20214;&#22841;\2000&#24180;&#36130;&#25919;&#24635;&#20915;&#31639;\6004&#28074;&#22478;&#21306;.xls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2.xml><?xml version="1.0" encoding="utf-8"?>
<externalLink xmlns="http://schemas.openxmlformats.org/spreadsheetml/2006/main">
  <externalBook xmlns:r="http://schemas.openxmlformats.org/officeDocument/2006/relationships" r:id="rId1">
    <sheetNames>
      <sheetName val="省级预算外"/>
      <sheetName val="A01-1"/>
      <sheetName val="#REF!"/>
    </sheetNames>
    <sheetDataSet>
      <sheetData sheetId="0" refreshError="1"/>
      <sheetData sheetId="1" refreshError="1"/>
      <sheetData sheetId="2" refreshError="1"/>
    </sheetDataSet>
  </externalBook>
</externalLink>
</file>

<file path=xl/externalLinks/externalLink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4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5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6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7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8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9.xml><?xml version="1.0" encoding="utf-8"?>
<externalLink xmlns="http://schemas.openxmlformats.org/spreadsheetml/2006/main">
  <externalBook xmlns:r="http://schemas.openxmlformats.org/officeDocument/2006/relationships" r:id="rId1">
    <sheetNames>
      <sheetName val=" 附件一"/>
      <sheetName val="附件二"/>
      <sheetName val="附件三"/>
      <sheetName val="附件三 (2)"/>
      <sheetName val="测算表"/>
      <sheetName val="Sheet1"/>
      <sheetName val="A01-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</sheetDataSet>
  </externalBook>
</externalLink>
</file>

<file path=xl/externalLinks/externalLink10.xml><?xml version="1.0" encoding="utf-8"?>
<externalLink xmlns="http://schemas.openxmlformats.org/spreadsheetml/2006/main">
  <externalBook xmlns:r="http://schemas.openxmlformats.org/officeDocument/2006/relationships" r:id="rId1">
    <sheetNames>
      <sheetName val="填报表 (最终版)"/>
      <sheetName val="填报表 (分类汇总)"/>
      <sheetName val="是否预算单位"/>
      <sheetName val="公益一类名单"/>
      <sheetName val="公益二类名单"/>
      <sheetName val="预算单位名单"/>
      <sheetName val="绩效工资表单位名单"/>
      <sheetName val="人社厅提供名单"/>
      <sheetName val="分类改革清理名单"/>
      <sheetName val="Sheet2"/>
      <sheetName val="Sheet1"/>
    </sheetNames>
    <sheetDataSet>
      <sheetData sheetId="0" refreshError="1"/>
      <sheetData sheetId="1" refreshError="1"/>
      <sheetData sheetId="2" refreshError="1"/>
      <sheetData sheetId="3" refreshError="1"/>
      <sheetData sheetId="4" refreshError="1"/>
      <sheetData sheetId="5" refreshError="1"/>
      <sheetData sheetId="6" refreshError="1"/>
      <sheetData sheetId="7" refreshError="1"/>
      <sheetData sheetId="8" refreshError="1"/>
      <sheetData sheetId="9" refreshError="1"/>
      <sheetData sheetId="10" refreshError="1"/>
    </sheetDataSet>
  </externalBook>
</externalLink>
</file>

<file path=xl/externalLinks/externalLink11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  <sheetName val="Sheet2"/>
    </sheetNames>
    <sheetDataSet>
      <sheetData sheetId="0" refreshError="1"/>
      <sheetData sheetId="1" refreshError="1"/>
    </sheetDataSet>
  </externalBook>
</externalLink>
</file>

<file path=xl/externalLinks/externalLink12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externalLinks/externalLink13.xml><?xml version="1.0" encoding="utf-8"?>
<externalLink xmlns="http://schemas.openxmlformats.org/spreadsheetml/2006/main">
  <externalBook xmlns:r="http://schemas.openxmlformats.org/officeDocument/2006/relationships" r:id="rId1">
    <sheetNames>
      <sheetName val="A01-1"/>
    </sheetNames>
    <sheetDataSet>
      <sheetData sheetId="0" refreshError="1"/>
    </sheetDataSet>
  </externalBook>
</externalLink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3"/>
  <sheetViews>
    <sheetView view="pageBreakPreview" zoomScaleNormal="100" workbookViewId="0">
      <selection activeCell="A11" sqref="A11"/>
    </sheetView>
  </sheetViews>
  <sheetFormatPr defaultColWidth="9" defaultRowHeight="14.25" outlineLevelRow="2"/>
  <cols>
    <col min="1" max="1" width="123.133333333333" style="146" customWidth="1"/>
    <col min="2" max="16384" width="9" style="146"/>
  </cols>
  <sheetData>
    <row r="1" ht="165" customHeight="1" spans="1:1">
      <c r="A1" s="147" t="s">
        <v>0</v>
      </c>
    </row>
    <row r="2" ht="75" customHeight="1" spans="1:1">
      <c r="A2" s="148"/>
    </row>
    <row r="3" ht="75" customHeight="1" spans="1:1">
      <c r="A3" s="149" t="s">
        <v>1</v>
      </c>
    </row>
  </sheetData>
  <printOptions horizontalCentered="1"/>
  <pageMargins left="0.590277777777778" right="0.590277777777778" top="2.75555555555556" bottom="0.786805555555556" header="0.5" footer="0.5"/>
  <pageSetup paperSize="9" scale="74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F41"/>
  <sheetViews>
    <sheetView workbookViewId="0">
      <pane ySplit="5" topLeftCell="A27" activePane="bottomLeft" state="frozen"/>
      <selection/>
      <selection pane="bottomLeft" activeCell="K26" sqref="K26"/>
    </sheetView>
  </sheetViews>
  <sheetFormatPr defaultColWidth="10" defaultRowHeight="13.5" outlineLevelCol="5"/>
  <cols>
    <col min="1" max="1" width="1.53333333333333" style="76" customWidth="1"/>
    <col min="2" max="2" width="42.6333333333333" style="76" customWidth="1"/>
    <col min="3" max="3" width="16.6333333333333" style="76" customWidth="1"/>
    <col min="4" max="4" width="42.6333333333333" style="76" customWidth="1"/>
    <col min="5" max="5" width="16.6333333333333" style="76" customWidth="1"/>
    <col min="6" max="6" width="1.53333333333333" style="76" customWidth="1"/>
    <col min="7" max="11" width="9.76666666666667" style="76" customWidth="1"/>
    <col min="12" max="16384" width="10" style="76"/>
  </cols>
  <sheetData>
    <row r="1" s="136" customFormat="1" ht="25" customHeight="1" spans="1:6">
      <c r="A1" s="137"/>
      <c r="B1" s="2"/>
      <c r="D1" s="2"/>
      <c r="E1" s="2"/>
      <c r="F1" s="138" t="s">
        <v>2</v>
      </c>
    </row>
    <row r="2" ht="22.8" customHeight="1" spans="1:6">
      <c r="A2" s="123"/>
      <c r="B2" s="124" t="s">
        <v>3</v>
      </c>
      <c r="C2" s="124"/>
      <c r="D2" s="124"/>
      <c r="E2" s="124"/>
      <c r="F2" s="107"/>
    </row>
    <row r="3" ht="19.55" customHeight="1" spans="1:6">
      <c r="A3" s="123"/>
      <c r="B3" s="83" t="s">
        <v>4</v>
      </c>
      <c r="D3" s="78"/>
      <c r="E3" s="139" t="s">
        <v>5</v>
      </c>
      <c r="F3" s="107"/>
    </row>
    <row r="4" ht="26" customHeight="1" spans="1:6">
      <c r="A4" s="123"/>
      <c r="B4" s="58" t="s">
        <v>6</v>
      </c>
      <c r="C4" s="58"/>
      <c r="D4" s="58" t="s">
        <v>7</v>
      </c>
      <c r="E4" s="58"/>
      <c r="F4" s="107"/>
    </row>
    <row r="5" ht="26" customHeight="1" spans="1:6">
      <c r="A5" s="123"/>
      <c r="B5" s="58" t="s">
        <v>8</v>
      </c>
      <c r="C5" s="58" t="s">
        <v>9</v>
      </c>
      <c r="D5" s="58" t="s">
        <v>8</v>
      </c>
      <c r="E5" s="58" t="s">
        <v>9</v>
      </c>
      <c r="F5" s="107"/>
    </row>
    <row r="6" ht="26" customHeight="1" spans="1:6">
      <c r="A6" s="80"/>
      <c r="B6" s="63" t="s">
        <v>10</v>
      </c>
      <c r="C6" s="64">
        <v>372.64</v>
      </c>
      <c r="D6" s="63" t="s">
        <v>11</v>
      </c>
      <c r="E6" s="64">
        <v>329.24</v>
      </c>
      <c r="F6" s="88"/>
    </row>
    <row r="7" ht="26" customHeight="1" spans="1:6">
      <c r="A7" s="80"/>
      <c r="B7" s="63" t="s">
        <v>12</v>
      </c>
      <c r="C7" s="64"/>
      <c r="D7" s="63" t="s">
        <v>13</v>
      </c>
      <c r="E7" s="64"/>
      <c r="F7" s="88"/>
    </row>
    <row r="8" ht="26" customHeight="1" spans="1:6">
      <c r="A8" s="80"/>
      <c r="B8" s="63" t="s">
        <v>14</v>
      </c>
      <c r="C8" s="64"/>
      <c r="D8" s="63" t="s">
        <v>15</v>
      </c>
      <c r="E8" s="64"/>
      <c r="F8" s="88"/>
    </row>
    <row r="9" ht="26" customHeight="1" spans="1:6">
      <c r="A9" s="80"/>
      <c r="B9" s="63" t="s">
        <v>16</v>
      </c>
      <c r="C9" s="64"/>
      <c r="D9" s="63" t="s">
        <v>17</v>
      </c>
      <c r="E9" s="64"/>
      <c r="F9" s="88"/>
    </row>
    <row r="10" ht="26" customHeight="1" spans="1:6">
      <c r="A10" s="80"/>
      <c r="B10" s="63" t="s">
        <v>18</v>
      </c>
      <c r="C10" s="64"/>
      <c r="D10" s="63" t="s">
        <v>19</v>
      </c>
      <c r="E10" s="64"/>
      <c r="F10" s="88"/>
    </row>
    <row r="11" ht="26" customHeight="1" spans="1:6">
      <c r="A11" s="80"/>
      <c r="B11" s="63" t="s">
        <v>20</v>
      </c>
      <c r="C11" s="64"/>
      <c r="D11" s="63" t="s">
        <v>21</v>
      </c>
      <c r="E11" s="64"/>
      <c r="F11" s="88"/>
    </row>
    <row r="12" ht="26" customHeight="1" spans="1:6">
      <c r="A12" s="80"/>
      <c r="B12" s="63" t="s">
        <v>22</v>
      </c>
      <c r="C12" s="64"/>
      <c r="D12" s="63" t="s">
        <v>23</v>
      </c>
      <c r="E12" s="64"/>
      <c r="F12" s="88"/>
    </row>
    <row r="13" ht="26" customHeight="1" spans="1:6">
      <c r="A13" s="80"/>
      <c r="B13" s="63" t="s">
        <v>22</v>
      </c>
      <c r="C13" s="64"/>
      <c r="D13" s="63" t="s">
        <v>24</v>
      </c>
      <c r="E13" s="64">
        <v>19.98</v>
      </c>
      <c r="F13" s="88"/>
    </row>
    <row r="14" ht="26" customHeight="1" spans="1:6">
      <c r="A14" s="80"/>
      <c r="B14" s="63" t="s">
        <v>22</v>
      </c>
      <c r="C14" s="64"/>
      <c r="D14" s="63" t="s">
        <v>25</v>
      </c>
      <c r="E14" s="64"/>
      <c r="F14" s="88"/>
    </row>
    <row r="15" ht="26" customHeight="1" spans="1:6">
      <c r="A15" s="80"/>
      <c r="B15" s="63" t="s">
        <v>22</v>
      </c>
      <c r="C15" s="64"/>
      <c r="D15" s="63" t="s">
        <v>26</v>
      </c>
      <c r="E15" s="64">
        <v>11.99</v>
      </c>
      <c r="F15" s="88"/>
    </row>
    <row r="16" ht="26" customHeight="1" spans="1:6">
      <c r="A16" s="80"/>
      <c r="B16" s="63" t="s">
        <v>22</v>
      </c>
      <c r="C16" s="64"/>
      <c r="D16" s="63" t="s">
        <v>27</v>
      </c>
      <c r="E16" s="64"/>
      <c r="F16" s="88"/>
    </row>
    <row r="17" ht="26" customHeight="1" spans="1:6">
      <c r="A17" s="80"/>
      <c r="B17" s="63" t="s">
        <v>22</v>
      </c>
      <c r="C17" s="64"/>
      <c r="D17" s="63" t="s">
        <v>28</v>
      </c>
      <c r="E17" s="64"/>
      <c r="F17" s="88"/>
    </row>
    <row r="18" ht="26" customHeight="1" spans="1:6">
      <c r="A18" s="80"/>
      <c r="B18" s="63" t="s">
        <v>22</v>
      </c>
      <c r="C18" s="64"/>
      <c r="D18" s="63" t="s">
        <v>29</v>
      </c>
      <c r="E18" s="64"/>
      <c r="F18" s="88"/>
    </row>
    <row r="19" ht="26" customHeight="1" spans="1:6">
      <c r="A19" s="80"/>
      <c r="B19" s="63" t="s">
        <v>22</v>
      </c>
      <c r="C19" s="64"/>
      <c r="D19" s="63" t="s">
        <v>30</v>
      </c>
      <c r="E19" s="64"/>
      <c r="F19" s="88"/>
    </row>
    <row r="20" ht="26" customHeight="1" spans="1:6">
      <c r="A20" s="80"/>
      <c r="B20" s="63" t="s">
        <v>22</v>
      </c>
      <c r="C20" s="64"/>
      <c r="D20" s="63" t="s">
        <v>31</v>
      </c>
      <c r="E20" s="64"/>
      <c r="F20" s="88"/>
    </row>
    <row r="21" ht="26" customHeight="1" spans="1:6">
      <c r="A21" s="80"/>
      <c r="B21" s="63" t="s">
        <v>22</v>
      </c>
      <c r="C21" s="64"/>
      <c r="D21" s="63" t="s">
        <v>32</v>
      </c>
      <c r="E21" s="64"/>
      <c r="F21" s="88"/>
    </row>
    <row r="22" ht="26" customHeight="1" spans="1:6">
      <c r="A22" s="80"/>
      <c r="B22" s="63" t="s">
        <v>22</v>
      </c>
      <c r="C22" s="64"/>
      <c r="D22" s="63" t="s">
        <v>33</v>
      </c>
      <c r="E22" s="64"/>
      <c r="F22" s="88"/>
    </row>
    <row r="23" ht="26" customHeight="1" spans="1:6">
      <c r="A23" s="80"/>
      <c r="B23" s="63" t="s">
        <v>22</v>
      </c>
      <c r="C23" s="64"/>
      <c r="D23" s="63" t="s">
        <v>34</v>
      </c>
      <c r="E23" s="64"/>
      <c r="F23" s="88"/>
    </row>
    <row r="24" ht="26" customHeight="1" spans="1:6">
      <c r="A24" s="80"/>
      <c r="B24" s="63" t="s">
        <v>22</v>
      </c>
      <c r="C24" s="64"/>
      <c r="D24" s="63" t="s">
        <v>35</v>
      </c>
      <c r="E24" s="64"/>
      <c r="F24" s="88"/>
    </row>
    <row r="25" ht="26" customHeight="1" spans="1:6">
      <c r="A25" s="80"/>
      <c r="B25" s="63" t="s">
        <v>22</v>
      </c>
      <c r="C25" s="64"/>
      <c r="D25" s="63" t="s">
        <v>36</v>
      </c>
      <c r="E25" s="64">
        <v>11.44</v>
      </c>
      <c r="F25" s="88"/>
    </row>
    <row r="26" ht="26" customHeight="1" spans="1:6">
      <c r="A26" s="80"/>
      <c r="B26" s="63" t="s">
        <v>22</v>
      </c>
      <c r="C26" s="64"/>
      <c r="D26" s="63" t="s">
        <v>37</v>
      </c>
      <c r="E26" s="64"/>
      <c r="F26" s="88"/>
    </row>
    <row r="27" ht="26" customHeight="1" spans="1:6">
      <c r="A27" s="80"/>
      <c r="B27" s="63" t="s">
        <v>22</v>
      </c>
      <c r="C27" s="64"/>
      <c r="D27" s="63" t="s">
        <v>38</v>
      </c>
      <c r="E27" s="64"/>
      <c r="F27" s="88"/>
    </row>
    <row r="28" ht="26" customHeight="1" spans="1:6">
      <c r="A28" s="80"/>
      <c r="B28" s="63" t="s">
        <v>22</v>
      </c>
      <c r="C28" s="64"/>
      <c r="D28" s="63" t="s">
        <v>39</v>
      </c>
      <c r="E28" s="64"/>
      <c r="F28" s="88"/>
    </row>
    <row r="29" ht="26" customHeight="1" spans="1:6">
      <c r="A29" s="80"/>
      <c r="B29" s="63" t="s">
        <v>22</v>
      </c>
      <c r="C29" s="64"/>
      <c r="D29" s="63" t="s">
        <v>40</v>
      </c>
      <c r="E29" s="64"/>
      <c r="F29" s="88"/>
    </row>
    <row r="30" ht="26" customHeight="1" spans="1:6">
      <c r="A30" s="80"/>
      <c r="B30" s="63" t="s">
        <v>22</v>
      </c>
      <c r="C30" s="64"/>
      <c r="D30" s="63" t="s">
        <v>41</v>
      </c>
      <c r="E30" s="64"/>
      <c r="F30" s="88"/>
    </row>
    <row r="31" ht="26" customHeight="1" spans="1:6">
      <c r="A31" s="80"/>
      <c r="B31" s="63" t="s">
        <v>22</v>
      </c>
      <c r="C31" s="64"/>
      <c r="D31" s="63" t="s">
        <v>42</v>
      </c>
      <c r="E31" s="64"/>
      <c r="F31" s="88"/>
    </row>
    <row r="32" ht="26" customHeight="1" spans="1:6">
      <c r="A32" s="80"/>
      <c r="B32" s="63" t="s">
        <v>22</v>
      </c>
      <c r="C32" s="64"/>
      <c r="D32" s="63" t="s">
        <v>43</v>
      </c>
      <c r="E32" s="64"/>
      <c r="F32" s="88"/>
    </row>
    <row r="33" ht="26" customHeight="1" spans="1:6">
      <c r="A33" s="80"/>
      <c r="B33" s="63" t="s">
        <v>22</v>
      </c>
      <c r="C33" s="64"/>
      <c r="D33" s="63" t="s">
        <v>44</v>
      </c>
      <c r="E33" s="64"/>
      <c r="F33" s="88"/>
    </row>
    <row r="34" ht="26" customHeight="1" spans="1:6">
      <c r="A34" s="80"/>
      <c r="B34" s="63" t="s">
        <v>22</v>
      </c>
      <c r="C34" s="64"/>
      <c r="D34" s="63" t="s">
        <v>45</v>
      </c>
      <c r="E34" s="64"/>
      <c r="F34" s="88"/>
    </row>
    <row r="35" ht="26" customHeight="1" spans="1:6">
      <c r="A35" s="80"/>
      <c r="B35" s="63" t="s">
        <v>22</v>
      </c>
      <c r="C35" s="64"/>
      <c r="D35" s="63" t="s">
        <v>46</v>
      </c>
      <c r="E35" s="64"/>
      <c r="F35" s="88"/>
    </row>
    <row r="36" ht="26" customHeight="1" spans="1:6">
      <c r="A36" s="89"/>
      <c r="B36" s="58" t="s">
        <v>47</v>
      </c>
      <c r="C36" s="62">
        <v>372.64</v>
      </c>
      <c r="D36" s="58" t="s">
        <v>48</v>
      </c>
      <c r="E36" s="62">
        <v>372.64</v>
      </c>
      <c r="F36" s="90"/>
    </row>
    <row r="37" ht="26" customHeight="1" spans="1:6">
      <c r="A37" s="80"/>
      <c r="B37" s="63" t="s">
        <v>49</v>
      </c>
      <c r="C37" s="64"/>
      <c r="D37" s="63" t="s">
        <v>50</v>
      </c>
      <c r="E37" s="64"/>
      <c r="F37" s="140"/>
    </row>
    <row r="38" ht="26" customHeight="1" spans="1:6">
      <c r="A38" s="141"/>
      <c r="B38" s="63" t="s">
        <v>51</v>
      </c>
      <c r="C38" s="64"/>
      <c r="D38" s="63" t="s">
        <v>52</v>
      </c>
      <c r="E38" s="64"/>
      <c r="F38" s="140"/>
    </row>
    <row r="39" ht="26" customHeight="1" spans="1:6">
      <c r="A39" s="141"/>
      <c r="B39" s="142"/>
      <c r="C39" s="142"/>
      <c r="D39" s="63" t="s">
        <v>53</v>
      </c>
      <c r="E39" s="64"/>
      <c r="F39" s="140"/>
    </row>
    <row r="40" ht="26" customHeight="1" spans="1:6">
      <c r="A40" s="143"/>
      <c r="B40" s="58" t="s">
        <v>54</v>
      </c>
      <c r="C40" s="62">
        <f>C36</f>
        <v>372.64</v>
      </c>
      <c r="D40" s="58" t="s">
        <v>55</v>
      </c>
      <c r="E40" s="62">
        <f>E36</f>
        <v>372.64</v>
      </c>
      <c r="F40" s="144"/>
    </row>
    <row r="41" ht="9.75" customHeight="1" spans="1:6">
      <c r="A41" s="127"/>
      <c r="B41" s="127"/>
      <c r="C41" s="145"/>
      <c r="D41" s="145"/>
      <c r="E41" s="127"/>
      <c r="F41" s="128"/>
    </row>
  </sheetData>
  <mergeCells count="4">
    <mergeCell ref="B2:E2"/>
    <mergeCell ref="B4:C4"/>
    <mergeCell ref="D4:E4"/>
    <mergeCell ref="A6:A35"/>
  </mergeCells>
  <printOptions horizontalCentered="1"/>
  <pageMargins left="1.37777777777778" right="0.984027777777778" top="0.984027777777778" bottom="0.984027777777778" header="0" footer="0"/>
  <pageSetup paperSize="9" scale="64" fitToHeight="0" orientation="portrait" horizontalDpi="600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9"/>
  <sheetViews>
    <sheetView workbookViewId="0">
      <pane ySplit="6" topLeftCell="A7" activePane="bottomLeft" state="frozen"/>
      <selection/>
      <selection pane="bottomLeft" activeCell="F15" sqref="F15"/>
    </sheetView>
  </sheetViews>
  <sheetFormatPr defaultColWidth="10" defaultRowHeight="13.5"/>
  <cols>
    <col min="1" max="1" width="1.53333333333333" style="76" customWidth="1"/>
    <col min="2" max="2" width="16.825" style="76" customWidth="1"/>
    <col min="3" max="3" width="31.7833333333333" style="76" customWidth="1"/>
    <col min="4" max="14" width="13" style="76" customWidth="1"/>
    <col min="15" max="15" width="1.53333333333333" style="76" customWidth="1"/>
    <col min="16" max="16" width="9.76666666666667" style="76" customWidth="1"/>
    <col min="17" max="16384" width="10" style="76"/>
  </cols>
  <sheetData>
    <row r="1" ht="25" customHeight="1" spans="1:15">
      <c r="A1" s="77"/>
      <c r="B1" s="2"/>
      <c r="C1" s="78"/>
      <c r="D1" s="132"/>
      <c r="E1" s="132"/>
      <c r="F1" s="132"/>
      <c r="G1" s="78"/>
      <c r="H1" s="78"/>
      <c r="I1" s="78"/>
      <c r="L1" s="78"/>
      <c r="M1" s="78"/>
      <c r="N1" s="79" t="s">
        <v>56</v>
      </c>
      <c r="O1" s="80"/>
    </row>
    <row r="2" ht="22.8" customHeight="1" spans="1:15">
      <c r="A2" s="77"/>
      <c r="B2" s="81" t="s">
        <v>57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0" t="s">
        <v>2</v>
      </c>
    </row>
    <row r="3" ht="19.55" customHeight="1" spans="1:15">
      <c r="A3" s="82"/>
      <c r="B3" s="83" t="s">
        <v>4</v>
      </c>
      <c r="C3" s="83"/>
      <c r="D3" s="82"/>
      <c r="E3" s="82"/>
      <c r="F3" s="117"/>
      <c r="G3" s="82"/>
      <c r="H3" s="117"/>
      <c r="I3" s="117"/>
      <c r="J3" s="117"/>
      <c r="K3" s="117"/>
      <c r="L3" s="117"/>
      <c r="M3" s="117"/>
      <c r="N3" s="84" t="s">
        <v>5</v>
      </c>
      <c r="O3" s="85"/>
    </row>
    <row r="4" ht="24.4" customHeight="1" spans="1:15">
      <c r="A4" s="86"/>
      <c r="B4" s="74" t="s">
        <v>8</v>
      </c>
      <c r="C4" s="74"/>
      <c r="D4" s="74" t="s">
        <v>58</v>
      </c>
      <c r="E4" s="74" t="s">
        <v>59</v>
      </c>
      <c r="F4" s="74" t="s">
        <v>60</v>
      </c>
      <c r="G4" s="74" t="s">
        <v>61</v>
      </c>
      <c r="H4" s="74" t="s">
        <v>62</v>
      </c>
      <c r="I4" s="74" t="s">
        <v>63</v>
      </c>
      <c r="J4" s="74" t="s">
        <v>64</v>
      </c>
      <c r="K4" s="74" t="s">
        <v>65</v>
      </c>
      <c r="L4" s="74" t="s">
        <v>66</v>
      </c>
      <c r="M4" s="74" t="s">
        <v>67</v>
      </c>
      <c r="N4" s="74" t="s">
        <v>68</v>
      </c>
      <c r="O4" s="88"/>
    </row>
    <row r="5" ht="24.4" customHeight="1" spans="1:15">
      <c r="A5" s="86"/>
      <c r="B5" s="74" t="s">
        <v>69</v>
      </c>
      <c r="C5" s="74" t="s">
        <v>70</v>
      </c>
      <c r="D5" s="74"/>
      <c r="E5" s="74"/>
      <c r="F5" s="74"/>
      <c r="G5" s="74"/>
      <c r="H5" s="74"/>
      <c r="I5" s="74"/>
      <c r="J5" s="74"/>
      <c r="K5" s="74"/>
      <c r="L5" s="74"/>
      <c r="M5" s="74"/>
      <c r="N5" s="74"/>
      <c r="O5" s="88"/>
    </row>
    <row r="6" ht="24.4" customHeight="1" spans="1:15">
      <c r="A6" s="86"/>
      <c r="B6" s="74"/>
      <c r="C6" s="74"/>
      <c r="D6" s="74"/>
      <c r="E6" s="74"/>
      <c r="F6" s="74"/>
      <c r="G6" s="74"/>
      <c r="H6" s="74"/>
      <c r="I6" s="74"/>
      <c r="J6" s="74"/>
      <c r="K6" s="74"/>
      <c r="L6" s="74"/>
      <c r="M6" s="74"/>
      <c r="N6" s="74"/>
      <c r="O6" s="88"/>
    </row>
    <row r="7" ht="27" customHeight="1" spans="1:15">
      <c r="A7" s="89"/>
      <c r="B7" s="58"/>
      <c r="C7" s="58" t="s">
        <v>71</v>
      </c>
      <c r="D7" s="62">
        <f>D8</f>
        <v>372.64</v>
      </c>
      <c r="E7" s="62"/>
      <c r="F7" s="62">
        <f>F8</f>
        <v>372.64</v>
      </c>
      <c r="G7" s="62"/>
      <c r="H7" s="62"/>
      <c r="I7" s="62"/>
      <c r="J7" s="62"/>
      <c r="K7" s="62"/>
      <c r="L7" s="62"/>
      <c r="M7" s="62"/>
      <c r="N7" s="62"/>
      <c r="O7" s="90"/>
    </row>
    <row r="8" ht="33" customHeight="1" spans="1:15">
      <c r="A8" s="89"/>
      <c r="B8" s="58">
        <v>314001</v>
      </c>
      <c r="C8" s="74" t="s">
        <v>72</v>
      </c>
      <c r="D8" s="62">
        <f>F8</f>
        <v>372.64</v>
      </c>
      <c r="E8" s="62"/>
      <c r="F8" s="62">
        <v>372.64</v>
      </c>
      <c r="G8" s="62"/>
      <c r="H8" s="62"/>
      <c r="I8" s="62"/>
      <c r="J8" s="62"/>
      <c r="K8" s="62"/>
      <c r="L8" s="62"/>
      <c r="M8" s="62"/>
      <c r="N8" s="62"/>
      <c r="O8" s="90"/>
    </row>
    <row r="9" ht="9.75" customHeight="1" spans="1:15">
      <c r="A9" s="94"/>
      <c r="B9" s="94"/>
      <c r="C9" s="94"/>
      <c r="D9" s="94"/>
      <c r="E9" s="94"/>
      <c r="F9" s="94"/>
      <c r="G9" s="94"/>
      <c r="H9" s="94"/>
      <c r="I9" s="94"/>
      <c r="J9" s="94"/>
      <c r="K9" s="94"/>
      <c r="L9" s="94"/>
      <c r="M9" s="94"/>
      <c r="N9" s="95"/>
      <c r="O9" s="96"/>
    </row>
  </sheetData>
  <mergeCells count="16">
    <mergeCell ref="B2:N2"/>
    <mergeCell ref="B3:C3"/>
    <mergeCell ref="B4:C4"/>
    <mergeCell ref="B5:B6"/>
    <mergeCell ref="C5:C6"/>
    <mergeCell ref="D4:D6"/>
    <mergeCell ref="E4:E6"/>
    <mergeCell ref="F4:F6"/>
    <mergeCell ref="G4:G6"/>
    <mergeCell ref="H4:H6"/>
    <mergeCell ref="I4:I6"/>
    <mergeCell ref="J4:J6"/>
    <mergeCell ref="K4:K6"/>
    <mergeCell ref="L4:L6"/>
    <mergeCell ref="M4:M6"/>
    <mergeCell ref="N4:N6"/>
  </mergeCells>
  <printOptions horizontalCentered="1"/>
  <pageMargins left="0.590277777777778" right="0.590277777777778" top="1.37777777777778" bottom="0.984027777777778" header="0" footer="0"/>
  <pageSetup paperSize="9" scale="70" orientation="landscape" horizontalDpi="600"/>
  <headerFooter/>
</worksheet>
</file>

<file path=xl/worksheets/sheet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L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10" width="16.4166666666667" style="76" customWidth="1"/>
    <col min="11" max="11" width="22.9333333333333" style="76" customWidth="1"/>
    <col min="12" max="12" width="1.53333333333333" style="76" customWidth="1"/>
    <col min="13" max="14" width="9.76666666666667" style="76" customWidth="1"/>
    <col min="15" max="16384" width="10" style="76"/>
  </cols>
  <sheetData>
    <row r="1" ht="25" customHeight="1" spans="1:12">
      <c r="A1" s="77"/>
      <c r="B1" s="2"/>
      <c r="C1" s="2"/>
      <c r="D1" s="2"/>
      <c r="E1" s="78"/>
      <c r="F1" s="78"/>
      <c r="G1" s="132"/>
      <c r="H1" s="132"/>
      <c r="I1" s="132"/>
      <c r="J1" s="132"/>
      <c r="K1" s="79" t="s">
        <v>73</v>
      </c>
      <c r="L1" s="80"/>
    </row>
    <row r="2" ht="22.8" customHeight="1" spans="1:12">
      <c r="A2" s="77"/>
      <c r="B2" s="81" t="s">
        <v>74</v>
      </c>
      <c r="C2" s="81"/>
      <c r="D2" s="81"/>
      <c r="E2" s="81"/>
      <c r="F2" s="81"/>
      <c r="G2" s="81"/>
      <c r="H2" s="81"/>
      <c r="I2" s="81"/>
      <c r="J2" s="81"/>
      <c r="K2" s="81"/>
      <c r="L2" s="80" t="s">
        <v>2</v>
      </c>
    </row>
    <row r="3" ht="19.55" customHeight="1" spans="1:12">
      <c r="A3" s="82"/>
      <c r="B3" s="83" t="s">
        <v>4</v>
      </c>
      <c r="C3" s="83"/>
      <c r="D3" s="83"/>
      <c r="E3" s="83"/>
      <c r="F3" s="83"/>
      <c r="G3" s="82"/>
      <c r="H3" s="82"/>
      <c r="I3" s="117"/>
      <c r="J3" s="117"/>
      <c r="K3" s="84" t="s">
        <v>5</v>
      </c>
      <c r="L3" s="85"/>
    </row>
    <row r="4" ht="24.4" customHeight="1" spans="1:12">
      <c r="A4" s="80"/>
      <c r="B4" s="58" t="s">
        <v>8</v>
      </c>
      <c r="C4" s="58"/>
      <c r="D4" s="58"/>
      <c r="E4" s="58"/>
      <c r="F4" s="58"/>
      <c r="G4" s="58" t="s">
        <v>58</v>
      </c>
      <c r="H4" s="58" t="s">
        <v>75</v>
      </c>
      <c r="I4" s="58" t="s">
        <v>76</v>
      </c>
      <c r="J4" s="58" t="s">
        <v>77</v>
      </c>
      <c r="K4" s="58" t="s">
        <v>78</v>
      </c>
      <c r="L4" s="87"/>
    </row>
    <row r="5" ht="24.4" customHeight="1" spans="1:12">
      <c r="A5" s="86"/>
      <c r="B5" s="58" t="s">
        <v>79</v>
      </c>
      <c r="C5" s="58"/>
      <c r="D5" s="58"/>
      <c r="E5" s="58" t="s">
        <v>69</v>
      </c>
      <c r="F5" s="58" t="s">
        <v>70</v>
      </c>
      <c r="G5" s="58"/>
      <c r="H5" s="58"/>
      <c r="I5" s="58"/>
      <c r="J5" s="58"/>
      <c r="K5" s="58"/>
      <c r="L5" s="87"/>
    </row>
    <row r="6" ht="24.4" customHeight="1" spans="1:12">
      <c r="A6" s="86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58"/>
      <c r="K6" s="58"/>
      <c r="L6" s="88"/>
    </row>
    <row r="7" ht="27" customHeight="1" spans="1:12">
      <c r="A7" s="89"/>
      <c r="B7" s="58"/>
      <c r="C7" s="58"/>
      <c r="D7" s="58"/>
      <c r="E7" s="58"/>
      <c r="F7" s="58" t="s">
        <v>71</v>
      </c>
      <c r="G7" s="62">
        <v>372.64</v>
      </c>
      <c r="H7" s="62">
        <f>H8</f>
        <v>159.65</v>
      </c>
      <c r="I7" s="62">
        <f>I8</f>
        <v>213</v>
      </c>
      <c r="J7" s="62"/>
      <c r="K7" s="62"/>
      <c r="L7" s="90"/>
    </row>
    <row r="8" ht="27" customHeight="1" spans="1:12">
      <c r="A8" s="89"/>
      <c r="B8" s="58"/>
      <c r="C8" s="58"/>
      <c r="D8" s="58"/>
      <c r="E8" s="58">
        <v>314001</v>
      </c>
      <c r="F8" s="74" t="s">
        <v>72</v>
      </c>
      <c r="G8" s="62">
        <v>372.64</v>
      </c>
      <c r="H8" s="62">
        <f>SUM(H9:H17)</f>
        <v>159.65</v>
      </c>
      <c r="I8" s="62">
        <f>SUM(I9:I17)</f>
        <v>213</v>
      </c>
      <c r="J8" s="62"/>
      <c r="K8" s="62"/>
      <c r="L8" s="90"/>
    </row>
    <row r="9" ht="27" customHeight="1" spans="1:12">
      <c r="A9" s="89"/>
      <c r="B9" s="93" t="s">
        <v>83</v>
      </c>
      <c r="C9" s="93" t="s">
        <v>84</v>
      </c>
      <c r="D9" s="93" t="s">
        <v>85</v>
      </c>
      <c r="E9" s="75">
        <v>314001</v>
      </c>
      <c r="F9" s="93" t="s">
        <v>86</v>
      </c>
      <c r="G9" s="62">
        <f t="shared" ref="G8:G17" si="0">H9+I9</f>
        <v>73.45</v>
      </c>
      <c r="H9" s="64">
        <v>73.45</v>
      </c>
      <c r="I9" s="64"/>
      <c r="J9" s="64"/>
      <c r="K9" s="64"/>
      <c r="L9" s="90"/>
    </row>
    <row r="10" ht="27" customHeight="1" spans="1:12">
      <c r="A10" s="89"/>
      <c r="B10" s="93" t="s">
        <v>83</v>
      </c>
      <c r="C10" s="93" t="s">
        <v>84</v>
      </c>
      <c r="D10" s="93" t="s">
        <v>87</v>
      </c>
      <c r="E10" s="75">
        <v>314001</v>
      </c>
      <c r="F10" s="93" t="s">
        <v>88</v>
      </c>
      <c r="G10" s="62">
        <f t="shared" si="0"/>
        <v>42.79</v>
      </c>
      <c r="H10" s="64">
        <v>42.79</v>
      </c>
      <c r="I10" s="64"/>
      <c r="J10" s="64"/>
      <c r="K10" s="64"/>
      <c r="L10" s="90"/>
    </row>
    <row r="11" ht="27" customHeight="1" spans="1:12">
      <c r="A11" s="89"/>
      <c r="B11" s="133">
        <v>208</v>
      </c>
      <c r="C11" s="115" t="s">
        <v>89</v>
      </c>
      <c r="D11" s="115" t="s">
        <v>89</v>
      </c>
      <c r="E11" s="75">
        <v>314001</v>
      </c>
      <c r="F11" s="134" t="s">
        <v>90</v>
      </c>
      <c r="G11" s="62">
        <f t="shared" si="0"/>
        <v>13.32</v>
      </c>
      <c r="H11" s="64">
        <v>13.32</v>
      </c>
      <c r="I11" s="64"/>
      <c r="J11" s="64"/>
      <c r="K11" s="64"/>
      <c r="L11" s="90"/>
    </row>
    <row r="12" ht="27" customHeight="1" spans="1:12">
      <c r="A12" s="89"/>
      <c r="B12" s="133">
        <v>208</v>
      </c>
      <c r="C12" s="115" t="s">
        <v>89</v>
      </c>
      <c r="D12" s="135" t="s">
        <v>91</v>
      </c>
      <c r="E12" s="75">
        <v>314001</v>
      </c>
      <c r="F12" s="134" t="s">
        <v>92</v>
      </c>
      <c r="G12" s="62">
        <f t="shared" si="0"/>
        <v>6.66</v>
      </c>
      <c r="H12" s="64">
        <v>6.66</v>
      </c>
      <c r="I12" s="64"/>
      <c r="J12" s="64"/>
      <c r="K12" s="64"/>
      <c r="L12" s="90"/>
    </row>
    <row r="13" ht="27" customHeight="1" spans="1:12">
      <c r="A13" s="89"/>
      <c r="B13" s="133">
        <v>210</v>
      </c>
      <c r="C13" s="133">
        <v>11</v>
      </c>
      <c r="D13" s="93" t="s">
        <v>85</v>
      </c>
      <c r="E13" s="75">
        <v>314001</v>
      </c>
      <c r="F13" s="133" t="s">
        <v>93</v>
      </c>
      <c r="G13" s="62">
        <f t="shared" si="0"/>
        <v>4.5</v>
      </c>
      <c r="H13" s="64">
        <v>4.5</v>
      </c>
      <c r="I13" s="64"/>
      <c r="J13" s="64"/>
      <c r="K13" s="64"/>
      <c r="L13" s="90"/>
    </row>
    <row r="14" ht="27" customHeight="1" spans="1:12">
      <c r="A14" s="89"/>
      <c r="B14" s="133">
        <v>210</v>
      </c>
      <c r="C14" s="133">
        <v>11</v>
      </c>
      <c r="D14" s="93" t="s">
        <v>94</v>
      </c>
      <c r="E14" s="75">
        <v>314001</v>
      </c>
      <c r="F14" s="133" t="s">
        <v>95</v>
      </c>
      <c r="G14" s="62">
        <f t="shared" si="0"/>
        <v>2.84</v>
      </c>
      <c r="H14" s="64">
        <v>2.84</v>
      </c>
      <c r="I14" s="64"/>
      <c r="J14" s="64"/>
      <c r="K14" s="64"/>
      <c r="L14" s="90"/>
    </row>
    <row r="15" ht="27" customHeight="1" spans="1:12">
      <c r="A15" s="89"/>
      <c r="B15" s="133">
        <v>210</v>
      </c>
      <c r="C15" s="133">
        <v>11</v>
      </c>
      <c r="D15" s="93" t="s">
        <v>96</v>
      </c>
      <c r="E15" s="75">
        <v>314001</v>
      </c>
      <c r="F15" s="134" t="s">
        <v>97</v>
      </c>
      <c r="G15" s="62">
        <f t="shared" si="0"/>
        <v>4.65</v>
      </c>
      <c r="H15" s="64">
        <v>4.65</v>
      </c>
      <c r="I15" s="64"/>
      <c r="J15" s="64"/>
      <c r="K15" s="64"/>
      <c r="L15" s="90"/>
    </row>
    <row r="16" ht="27" customHeight="1" spans="1:12">
      <c r="A16" s="89"/>
      <c r="B16" s="133">
        <v>221</v>
      </c>
      <c r="C16" s="93" t="s">
        <v>94</v>
      </c>
      <c r="D16" s="115" t="s">
        <v>85</v>
      </c>
      <c r="E16" s="75">
        <v>314001</v>
      </c>
      <c r="F16" s="134" t="s">
        <v>98</v>
      </c>
      <c r="G16" s="62">
        <f t="shared" si="0"/>
        <v>11.44</v>
      </c>
      <c r="H16" s="64">
        <v>11.44</v>
      </c>
      <c r="I16" s="64"/>
      <c r="J16" s="64"/>
      <c r="K16" s="64"/>
      <c r="L16" s="90"/>
    </row>
    <row r="17" ht="27" customHeight="1" spans="1:12">
      <c r="A17" s="89"/>
      <c r="B17" s="133">
        <v>201</v>
      </c>
      <c r="C17" s="133">
        <v>36</v>
      </c>
      <c r="D17" s="115" t="s">
        <v>99</v>
      </c>
      <c r="E17" s="75">
        <v>314001</v>
      </c>
      <c r="F17" s="133" t="s">
        <v>100</v>
      </c>
      <c r="G17" s="62">
        <f t="shared" si="0"/>
        <v>213</v>
      </c>
      <c r="H17" s="64"/>
      <c r="I17" s="64">
        <v>213</v>
      </c>
      <c r="J17" s="64"/>
      <c r="K17" s="64"/>
      <c r="L17" s="90"/>
    </row>
    <row r="18" ht="9.75" customHeight="1" spans="1:12">
      <c r="A18" s="94"/>
      <c r="B18" s="95"/>
      <c r="C18" s="95"/>
      <c r="D18" s="95"/>
      <c r="E18" s="95"/>
      <c r="F18" s="94"/>
      <c r="G18" s="94"/>
      <c r="H18" s="94"/>
      <c r="I18" s="94"/>
      <c r="J18" s="95"/>
      <c r="K18" s="95"/>
      <c r="L18" s="96"/>
    </row>
  </sheetData>
  <mergeCells count="11">
    <mergeCell ref="B2:K2"/>
    <mergeCell ref="B3:F3"/>
    <mergeCell ref="B4:F4"/>
    <mergeCell ref="B5:D5"/>
    <mergeCell ref="E5:E6"/>
    <mergeCell ref="F5:F6"/>
    <mergeCell ref="G4:G6"/>
    <mergeCell ref="H4:H6"/>
    <mergeCell ref="I4:I6"/>
    <mergeCell ref="J4:J6"/>
    <mergeCell ref="K4:K6"/>
  </mergeCells>
  <printOptions horizontalCentered="1"/>
  <pageMargins left="0.590277777777778" right="0.590277777777778" top="1.37777777777778" bottom="0.984027777777778" header="0" footer="0"/>
  <pageSetup paperSize="9" scale="73" orientation="landscape" horizontalDpi="600"/>
  <headerFooter/>
</worksheet>
</file>

<file path=xl/worksheets/sheet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34"/>
  <sheetViews>
    <sheetView workbookViewId="0">
      <pane ySplit="5" topLeftCell="A6" activePane="bottomLeft" state="frozen"/>
      <selection/>
      <selection pane="bottomLeft" activeCell="L8" sqref="L8"/>
    </sheetView>
  </sheetViews>
  <sheetFormatPr defaultColWidth="10" defaultRowHeight="13.5"/>
  <cols>
    <col min="1" max="1" width="1.53333333333333" style="76" customWidth="1"/>
    <col min="2" max="2" width="29.6333333333333" style="76" customWidth="1"/>
    <col min="3" max="3" width="11.6333333333333" style="76" customWidth="1"/>
    <col min="4" max="4" width="29.6333333333333" style="76" customWidth="1"/>
    <col min="5" max="5" width="11.6333333333333" style="76" customWidth="1"/>
    <col min="6" max="6" width="13.1333333333333" style="76" customWidth="1"/>
    <col min="7" max="8" width="11.25" style="76" customWidth="1"/>
    <col min="9" max="9" width="1.53333333333333" style="76" customWidth="1"/>
    <col min="10" max="12" width="9.76666666666667" style="76" customWidth="1"/>
    <col min="13" max="16384" width="10" style="76"/>
  </cols>
  <sheetData>
    <row r="1" ht="25" customHeight="1" spans="1:9">
      <c r="A1" s="120"/>
      <c r="B1" s="2"/>
      <c r="C1" s="121"/>
      <c r="D1" s="121"/>
      <c r="H1" s="122" t="s">
        <v>101</v>
      </c>
      <c r="I1" s="107" t="s">
        <v>2</v>
      </c>
    </row>
    <row r="2" ht="22.8" customHeight="1" spans="1:9">
      <c r="A2" s="123"/>
      <c r="B2" s="124" t="s">
        <v>102</v>
      </c>
      <c r="C2" s="124"/>
      <c r="D2" s="124"/>
      <c r="E2" s="124"/>
      <c r="F2" s="125"/>
      <c r="G2" s="125"/>
      <c r="H2" s="125"/>
      <c r="I2" s="128"/>
    </row>
    <row r="3" ht="19.55" customHeight="1" spans="1:9">
      <c r="A3" s="123"/>
      <c r="B3" s="110" t="s">
        <v>4</v>
      </c>
      <c r="C3" s="110"/>
      <c r="D3" s="78"/>
      <c r="F3" s="126" t="s">
        <v>5</v>
      </c>
      <c r="G3" s="126"/>
      <c r="H3" s="126"/>
      <c r="I3" s="129"/>
    </row>
    <row r="4" ht="30" customHeight="1" spans="1:9">
      <c r="A4" s="123"/>
      <c r="B4" s="58" t="s">
        <v>6</v>
      </c>
      <c r="C4" s="58"/>
      <c r="D4" s="58" t="s">
        <v>7</v>
      </c>
      <c r="E4" s="58"/>
      <c r="F4" s="58"/>
      <c r="G4" s="58"/>
      <c r="H4" s="58"/>
      <c r="I4" s="130"/>
    </row>
    <row r="5" ht="30" customHeight="1" spans="1:9">
      <c r="A5" s="123"/>
      <c r="B5" s="58" t="s">
        <v>8</v>
      </c>
      <c r="C5" s="58" t="s">
        <v>9</v>
      </c>
      <c r="D5" s="58" t="s">
        <v>8</v>
      </c>
      <c r="E5" s="58" t="s">
        <v>58</v>
      </c>
      <c r="F5" s="74" t="s">
        <v>103</v>
      </c>
      <c r="G5" s="74" t="s">
        <v>104</v>
      </c>
      <c r="H5" s="74" t="s">
        <v>105</v>
      </c>
      <c r="I5" s="107"/>
    </row>
    <row r="6" ht="30" customHeight="1" spans="1:9">
      <c r="A6" s="80"/>
      <c r="B6" s="63" t="s">
        <v>106</v>
      </c>
      <c r="C6" s="62">
        <v>372.64</v>
      </c>
      <c r="D6" s="63" t="s">
        <v>107</v>
      </c>
      <c r="E6" s="64"/>
      <c r="F6" s="62">
        <v>372.64</v>
      </c>
      <c r="G6" s="64"/>
      <c r="H6" s="64"/>
      <c r="I6" s="88"/>
    </row>
    <row r="7" ht="30" customHeight="1" spans="1:9">
      <c r="A7" s="80"/>
      <c r="B7" s="63" t="s">
        <v>108</v>
      </c>
      <c r="C7" s="64">
        <v>372.64</v>
      </c>
      <c r="D7" s="63" t="s">
        <v>109</v>
      </c>
      <c r="E7" s="64"/>
      <c r="F7" s="64">
        <v>329.24</v>
      </c>
      <c r="G7" s="64"/>
      <c r="H7" s="64"/>
      <c r="I7" s="88"/>
    </row>
    <row r="8" ht="30" customHeight="1" spans="1:9">
      <c r="A8" s="80"/>
      <c r="B8" s="63" t="s">
        <v>110</v>
      </c>
      <c r="C8" s="64"/>
      <c r="D8" s="63" t="s">
        <v>111</v>
      </c>
      <c r="E8" s="64"/>
      <c r="F8" s="64"/>
      <c r="G8" s="64"/>
      <c r="H8" s="64"/>
      <c r="I8" s="88"/>
    </row>
    <row r="9" ht="30" customHeight="1" spans="1:9">
      <c r="A9" s="80"/>
      <c r="B9" s="63" t="s">
        <v>112</v>
      </c>
      <c r="C9" s="64"/>
      <c r="D9" s="63" t="s">
        <v>113</v>
      </c>
      <c r="E9" s="64"/>
      <c r="F9" s="64"/>
      <c r="G9" s="64"/>
      <c r="H9" s="64"/>
      <c r="I9" s="88"/>
    </row>
    <row r="10" ht="30" customHeight="1" spans="1:9">
      <c r="A10" s="80"/>
      <c r="B10" s="63" t="s">
        <v>114</v>
      </c>
      <c r="C10" s="64"/>
      <c r="D10" s="63" t="s">
        <v>115</v>
      </c>
      <c r="E10" s="64"/>
      <c r="F10" s="64"/>
      <c r="G10" s="64"/>
      <c r="H10" s="64"/>
      <c r="I10" s="88"/>
    </row>
    <row r="11" ht="30" customHeight="1" spans="1:9">
      <c r="A11" s="80"/>
      <c r="B11" s="63" t="s">
        <v>108</v>
      </c>
      <c r="C11" s="64"/>
      <c r="D11" s="63" t="s">
        <v>116</v>
      </c>
      <c r="E11" s="64"/>
      <c r="F11" s="64"/>
      <c r="G11" s="64"/>
      <c r="H11" s="64"/>
      <c r="I11" s="88"/>
    </row>
    <row r="12" ht="30" customHeight="1" spans="1:9">
      <c r="A12" s="80"/>
      <c r="B12" s="63" t="s">
        <v>110</v>
      </c>
      <c r="C12" s="64"/>
      <c r="D12" s="63" t="s">
        <v>117</v>
      </c>
      <c r="E12" s="64"/>
      <c r="F12" s="64"/>
      <c r="G12" s="64"/>
      <c r="H12" s="64"/>
      <c r="I12" s="88"/>
    </row>
    <row r="13" ht="30" customHeight="1" spans="1:9">
      <c r="A13" s="80"/>
      <c r="B13" s="63" t="s">
        <v>112</v>
      </c>
      <c r="C13" s="64"/>
      <c r="D13" s="63" t="s">
        <v>118</v>
      </c>
      <c r="E13" s="64"/>
      <c r="F13" s="64"/>
      <c r="G13" s="64"/>
      <c r="H13" s="64"/>
      <c r="I13" s="88"/>
    </row>
    <row r="14" ht="30" customHeight="1" spans="1:9">
      <c r="A14" s="80"/>
      <c r="B14" s="63" t="s">
        <v>119</v>
      </c>
      <c r="C14" s="64"/>
      <c r="D14" s="63" t="s">
        <v>120</v>
      </c>
      <c r="E14" s="64"/>
      <c r="F14" s="64">
        <v>19.98</v>
      </c>
      <c r="G14" s="64"/>
      <c r="H14" s="64"/>
      <c r="I14" s="88"/>
    </row>
    <row r="15" ht="30" customHeight="1" spans="1:9">
      <c r="A15" s="80"/>
      <c r="B15" s="63" t="s">
        <v>119</v>
      </c>
      <c r="C15" s="64"/>
      <c r="D15" s="63" t="s">
        <v>121</v>
      </c>
      <c r="E15" s="64"/>
      <c r="F15" s="64"/>
      <c r="G15" s="64"/>
      <c r="H15" s="64"/>
      <c r="I15" s="88"/>
    </row>
    <row r="16" ht="30" customHeight="1" spans="1:9">
      <c r="A16" s="80"/>
      <c r="B16" s="63" t="s">
        <v>119</v>
      </c>
      <c r="C16" s="64"/>
      <c r="D16" s="63" t="s">
        <v>122</v>
      </c>
      <c r="E16" s="64"/>
      <c r="F16" s="64">
        <v>11.99</v>
      </c>
      <c r="G16" s="64"/>
      <c r="H16" s="64"/>
      <c r="I16" s="88"/>
    </row>
    <row r="17" ht="30" customHeight="1" spans="1:9">
      <c r="A17" s="80"/>
      <c r="B17" s="63" t="s">
        <v>119</v>
      </c>
      <c r="C17" s="64"/>
      <c r="D17" s="63" t="s">
        <v>123</v>
      </c>
      <c r="E17" s="64"/>
      <c r="F17" s="64"/>
      <c r="G17" s="64"/>
      <c r="H17" s="64"/>
      <c r="I17" s="88"/>
    </row>
    <row r="18" ht="30" customHeight="1" spans="1:9">
      <c r="A18" s="80"/>
      <c r="B18" s="63" t="s">
        <v>119</v>
      </c>
      <c r="C18" s="64"/>
      <c r="D18" s="63" t="s">
        <v>124</v>
      </c>
      <c r="E18" s="64"/>
      <c r="F18" s="64"/>
      <c r="G18" s="64"/>
      <c r="H18" s="64"/>
      <c r="I18" s="88"/>
    </row>
    <row r="19" ht="30" customHeight="1" spans="1:9">
      <c r="A19" s="80"/>
      <c r="B19" s="63" t="s">
        <v>119</v>
      </c>
      <c r="C19" s="64"/>
      <c r="D19" s="63" t="s">
        <v>125</v>
      </c>
      <c r="E19" s="64"/>
      <c r="F19" s="64"/>
      <c r="G19" s="64"/>
      <c r="H19" s="64"/>
      <c r="I19" s="88"/>
    </row>
    <row r="20" ht="30" customHeight="1" spans="1:9">
      <c r="A20" s="80"/>
      <c r="B20" s="63" t="s">
        <v>119</v>
      </c>
      <c r="C20" s="64"/>
      <c r="D20" s="63" t="s">
        <v>126</v>
      </c>
      <c r="E20" s="64"/>
      <c r="F20" s="64"/>
      <c r="G20" s="64"/>
      <c r="H20" s="64"/>
      <c r="I20" s="88"/>
    </row>
    <row r="21" ht="30" customHeight="1" spans="1:9">
      <c r="A21" s="80"/>
      <c r="B21" s="63" t="s">
        <v>119</v>
      </c>
      <c r="C21" s="64"/>
      <c r="D21" s="63" t="s">
        <v>127</v>
      </c>
      <c r="E21" s="64"/>
      <c r="F21" s="64"/>
      <c r="G21" s="64"/>
      <c r="H21" s="64"/>
      <c r="I21" s="88"/>
    </row>
    <row r="22" ht="30" customHeight="1" spans="1:9">
      <c r="A22" s="80"/>
      <c r="B22" s="63" t="s">
        <v>119</v>
      </c>
      <c r="C22" s="64"/>
      <c r="D22" s="63" t="s">
        <v>128</v>
      </c>
      <c r="E22" s="64"/>
      <c r="F22" s="64"/>
      <c r="G22" s="64"/>
      <c r="H22" s="64"/>
      <c r="I22" s="88"/>
    </row>
    <row r="23" ht="30" customHeight="1" spans="1:9">
      <c r="A23" s="80"/>
      <c r="B23" s="63" t="s">
        <v>119</v>
      </c>
      <c r="C23" s="64"/>
      <c r="D23" s="63" t="s">
        <v>129</v>
      </c>
      <c r="E23" s="64"/>
      <c r="F23" s="64"/>
      <c r="G23" s="64"/>
      <c r="H23" s="64"/>
      <c r="I23" s="88"/>
    </row>
    <row r="24" ht="30" customHeight="1" spans="1:9">
      <c r="A24" s="80"/>
      <c r="B24" s="63" t="s">
        <v>119</v>
      </c>
      <c r="C24" s="64"/>
      <c r="D24" s="63" t="s">
        <v>130</v>
      </c>
      <c r="E24" s="64"/>
      <c r="F24" s="64"/>
      <c r="G24" s="64"/>
      <c r="H24" s="64"/>
      <c r="I24" s="88"/>
    </row>
    <row r="25" ht="30" customHeight="1" spans="1:9">
      <c r="A25" s="80"/>
      <c r="B25" s="63" t="s">
        <v>119</v>
      </c>
      <c r="C25" s="64"/>
      <c r="D25" s="63" t="s">
        <v>131</v>
      </c>
      <c r="E25" s="64"/>
      <c r="F25" s="64"/>
      <c r="G25" s="64"/>
      <c r="H25" s="64"/>
      <c r="I25" s="88"/>
    </row>
    <row r="26" ht="30" customHeight="1" spans="1:9">
      <c r="A26" s="80"/>
      <c r="B26" s="63" t="s">
        <v>119</v>
      </c>
      <c r="C26" s="64"/>
      <c r="D26" s="63" t="s">
        <v>132</v>
      </c>
      <c r="E26" s="64"/>
      <c r="F26" s="64">
        <v>11.44</v>
      </c>
      <c r="G26" s="64"/>
      <c r="H26" s="64"/>
      <c r="I26" s="88"/>
    </row>
    <row r="27" ht="30" customHeight="1" spans="1:9">
      <c r="A27" s="80"/>
      <c r="B27" s="63" t="s">
        <v>119</v>
      </c>
      <c r="C27" s="64"/>
      <c r="D27" s="63" t="s">
        <v>133</v>
      </c>
      <c r="E27" s="64"/>
      <c r="F27" s="64"/>
      <c r="G27" s="64"/>
      <c r="H27" s="64"/>
      <c r="I27" s="88"/>
    </row>
    <row r="28" ht="30" customHeight="1" spans="1:9">
      <c r="A28" s="80"/>
      <c r="B28" s="63" t="s">
        <v>119</v>
      </c>
      <c r="C28" s="64"/>
      <c r="D28" s="63" t="s">
        <v>134</v>
      </c>
      <c r="E28" s="64"/>
      <c r="F28" s="64"/>
      <c r="G28" s="64"/>
      <c r="H28" s="64"/>
      <c r="I28" s="88"/>
    </row>
    <row r="29" ht="30" customHeight="1" spans="1:9">
      <c r="A29" s="80"/>
      <c r="B29" s="63" t="s">
        <v>119</v>
      </c>
      <c r="C29" s="64"/>
      <c r="D29" s="63" t="s">
        <v>135</v>
      </c>
      <c r="E29" s="64"/>
      <c r="F29" s="64"/>
      <c r="G29" s="64"/>
      <c r="H29" s="64"/>
      <c r="I29" s="88"/>
    </row>
    <row r="30" ht="30" customHeight="1" spans="1:9">
      <c r="A30" s="80"/>
      <c r="B30" s="63" t="s">
        <v>119</v>
      </c>
      <c r="C30" s="64"/>
      <c r="D30" s="63" t="s">
        <v>136</v>
      </c>
      <c r="E30" s="64"/>
      <c r="F30" s="64"/>
      <c r="G30" s="64"/>
      <c r="H30" s="64"/>
      <c r="I30" s="88"/>
    </row>
    <row r="31" ht="30" customHeight="1" spans="1:9">
      <c r="A31" s="80"/>
      <c r="B31" s="63" t="s">
        <v>119</v>
      </c>
      <c r="C31" s="64"/>
      <c r="D31" s="63" t="s">
        <v>137</v>
      </c>
      <c r="E31" s="64"/>
      <c r="F31" s="64"/>
      <c r="G31" s="64"/>
      <c r="H31" s="64"/>
      <c r="I31" s="88"/>
    </row>
    <row r="32" ht="30" customHeight="1" spans="1:9">
      <c r="A32" s="80"/>
      <c r="B32" s="63" t="s">
        <v>119</v>
      </c>
      <c r="C32" s="64"/>
      <c r="D32" s="63" t="s">
        <v>138</v>
      </c>
      <c r="E32" s="64"/>
      <c r="F32" s="64"/>
      <c r="G32" s="64"/>
      <c r="H32" s="64"/>
      <c r="I32" s="88"/>
    </row>
    <row r="33" ht="30" customHeight="1" spans="1:9">
      <c r="A33" s="80"/>
      <c r="B33" s="63" t="s">
        <v>119</v>
      </c>
      <c r="C33" s="64"/>
      <c r="D33" s="63" t="s">
        <v>139</v>
      </c>
      <c r="E33" s="64"/>
      <c r="F33" s="64"/>
      <c r="G33" s="64"/>
      <c r="H33" s="64"/>
      <c r="I33" s="88"/>
    </row>
    <row r="34" ht="9.75" customHeight="1" spans="1:9">
      <c r="A34" s="127"/>
      <c r="B34" s="127"/>
      <c r="C34" s="127"/>
      <c r="D34" s="78"/>
      <c r="E34" s="127"/>
      <c r="F34" s="127"/>
      <c r="G34" s="127"/>
      <c r="H34" s="127"/>
      <c r="I34" s="131"/>
    </row>
  </sheetData>
  <mergeCells count="6">
    <mergeCell ref="B2:H2"/>
    <mergeCell ref="F3:H3"/>
    <mergeCell ref="B4:C4"/>
    <mergeCell ref="D4:H4"/>
    <mergeCell ref="A7:A9"/>
    <mergeCell ref="A11:A33"/>
  </mergeCells>
  <printOptions horizontalCentered="1"/>
  <pageMargins left="1.37777777777778" right="0.984027777777778" top="0.984027777777778" bottom="0.984027777777778" header="0" footer="0"/>
  <pageSetup paperSize="9" scale="63" fitToHeight="0" orientation="portrait" horizontalDpi="600"/>
  <headerFooter/>
</worksheet>
</file>

<file path=xl/worksheets/sheet6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AN35"/>
  <sheetViews>
    <sheetView workbookViewId="0">
      <pane ySplit="6" topLeftCell="A7" activePane="bottomLeft" state="frozen"/>
      <selection/>
      <selection pane="bottomLeft" activeCell="E16" sqref="E16"/>
    </sheetView>
  </sheetViews>
  <sheetFormatPr defaultColWidth="10" defaultRowHeight="13.5"/>
  <cols>
    <col min="1" max="1" width="1.53333333333333" style="76" customWidth="1"/>
    <col min="2" max="3" width="5.88333333333333" style="76" customWidth="1"/>
    <col min="4" max="4" width="11.6333333333333" style="76" customWidth="1"/>
    <col min="5" max="5" width="23.5" style="76" customWidth="1"/>
    <col min="6" max="7" width="6.875" style="76" customWidth="1"/>
    <col min="8" max="8" width="7.125" style="76" customWidth="1"/>
    <col min="9" max="9" width="7.25" style="76" customWidth="1"/>
    <col min="10" max="10" width="7.375" style="76" customWidth="1"/>
    <col min="11" max="13" width="5.88333333333333" style="76" customWidth="1"/>
    <col min="14" max="16" width="7.25" style="76" customWidth="1"/>
    <col min="17" max="23" width="5.88333333333333" style="76" customWidth="1"/>
    <col min="24" max="26" width="7.25" style="76" customWidth="1"/>
    <col min="27" max="33" width="5.88333333333333" style="76" customWidth="1"/>
    <col min="34" max="39" width="7.25" style="76" customWidth="1"/>
    <col min="40" max="40" width="1.53333333333333" style="76" customWidth="1"/>
    <col min="41" max="42" width="9.76666666666667" style="76" customWidth="1"/>
    <col min="43" max="16384" width="10" style="76"/>
  </cols>
  <sheetData>
    <row r="1" ht="25" customHeight="1" spans="1:40">
      <c r="A1" s="97"/>
      <c r="B1" s="2"/>
      <c r="C1" s="2"/>
      <c r="D1" s="98"/>
      <c r="E1" s="98"/>
      <c r="F1" s="77"/>
      <c r="G1" s="77"/>
      <c r="H1" s="77"/>
      <c r="I1" s="98"/>
      <c r="J1" s="98"/>
      <c r="K1" s="77"/>
      <c r="L1" s="98"/>
      <c r="M1" s="98"/>
      <c r="N1" s="98"/>
      <c r="O1" s="98"/>
      <c r="P1" s="98"/>
      <c r="Q1" s="98"/>
      <c r="R1" s="98"/>
      <c r="S1" s="98"/>
      <c r="T1" s="98"/>
      <c r="U1" s="98"/>
      <c r="V1" s="98"/>
      <c r="W1" s="98"/>
      <c r="X1" s="98"/>
      <c r="Y1" s="98"/>
      <c r="Z1" s="98"/>
      <c r="AA1" s="98"/>
      <c r="AB1" s="98"/>
      <c r="AC1" s="98"/>
      <c r="AD1" s="98"/>
      <c r="AE1" s="98"/>
      <c r="AF1" s="98"/>
      <c r="AG1" s="98"/>
      <c r="AH1" s="98"/>
      <c r="AI1" s="98"/>
      <c r="AJ1" s="98"/>
      <c r="AK1" s="98"/>
      <c r="AL1" s="98"/>
      <c r="AM1" s="99" t="s">
        <v>140</v>
      </c>
      <c r="AN1" s="118"/>
    </row>
    <row r="2" ht="22.8" customHeight="1" spans="1:40">
      <c r="A2" s="77"/>
      <c r="B2" s="81" t="s">
        <v>141</v>
      </c>
      <c r="C2" s="81"/>
      <c r="D2" s="81"/>
      <c r="E2" s="81"/>
      <c r="F2" s="81"/>
      <c r="G2" s="81"/>
      <c r="H2" s="81"/>
      <c r="I2" s="81"/>
      <c r="J2" s="81"/>
      <c r="K2" s="81"/>
      <c r="L2" s="81"/>
      <c r="M2" s="81"/>
      <c r="N2" s="81"/>
      <c r="O2" s="81"/>
      <c r="P2" s="81"/>
      <c r="Q2" s="81"/>
      <c r="R2" s="81"/>
      <c r="S2" s="81"/>
      <c r="T2" s="81"/>
      <c r="U2" s="81"/>
      <c r="V2" s="81"/>
      <c r="W2" s="81"/>
      <c r="X2" s="81"/>
      <c r="Y2" s="81"/>
      <c r="Z2" s="81"/>
      <c r="AA2" s="81"/>
      <c r="AB2" s="81"/>
      <c r="AC2" s="81"/>
      <c r="AD2" s="81"/>
      <c r="AE2" s="81"/>
      <c r="AF2" s="81"/>
      <c r="AG2" s="81"/>
      <c r="AH2" s="81"/>
      <c r="AI2" s="81"/>
      <c r="AJ2" s="81"/>
      <c r="AK2" s="81"/>
      <c r="AL2" s="81"/>
      <c r="AM2" s="81"/>
      <c r="AN2" s="118"/>
    </row>
    <row r="3" ht="19.55" customHeight="1" spans="1:40">
      <c r="A3" s="82"/>
      <c r="B3" s="110" t="s">
        <v>4</v>
      </c>
      <c r="C3" s="110"/>
      <c r="D3" s="110"/>
      <c r="E3" s="110"/>
      <c r="F3" s="111"/>
      <c r="G3" s="82"/>
      <c r="H3" s="100"/>
      <c r="I3" s="111"/>
      <c r="J3" s="111"/>
      <c r="K3" s="117"/>
      <c r="L3" s="111"/>
      <c r="M3" s="111"/>
      <c r="N3" s="111"/>
      <c r="O3" s="111"/>
      <c r="P3" s="111"/>
      <c r="Q3" s="111"/>
      <c r="R3" s="111"/>
      <c r="S3" s="111"/>
      <c r="T3" s="111"/>
      <c r="U3" s="111"/>
      <c r="V3" s="111"/>
      <c r="W3" s="111"/>
      <c r="X3" s="111"/>
      <c r="Y3" s="111"/>
      <c r="Z3" s="111"/>
      <c r="AA3" s="111"/>
      <c r="AB3" s="111"/>
      <c r="AC3" s="111"/>
      <c r="AD3" s="111"/>
      <c r="AE3" s="111"/>
      <c r="AF3" s="111"/>
      <c r="AG3" s="111"/>
      <c r="AH3" s="111"/>
      <c r="AI3" s="111"/>
      <c r="AJ3" s="111"/>
      <c r="AK3" s="111"/>
      <c r="AL3" s="100" t="s">
        <v>5</v>
      </c>
      <c r="AM3" s="100"/>
      <c r="AN3" s="119"/>
    </row>
    <row r="4" ht="24.4" customHeight="1" spans="1:40">
      <c r="A4" s="80"/>
      <c r="B4" s="74" t="s">
        <v>8</v>
      </c>
      <c r="C4" s="74"/>
      <c r="D4" s="74"/>
      <c r="E4" s="74"/>
      <c r="F4" s="74" t="s">
        <v>142</v>
      </c>
      <c r="G4" s="74" t="s">
        <v>143</v>
      </c>
      <c r="H4" s="74"/>
      <c r="I4" s="74"/>
      <c r="J4" s="74"/>
      <c r="K4" s="74"/>
      <c r="L4" s="74"/>
      <c r="M4" s="74"/>
      <c r="N4" s="74"/>
      <c r="O4" s="74"/>
      <c r="P4" s="74"/>
      <c r="Q4" s="74" t="s">
        <v>144</v>
      </c>
      <c r="R4" s="74"/>
      <c r="S4" s="74"/>
      <c r="T4" s="74"/>
      <c r="U4" s="74"/>
      <c r="V4" s="74"/>
      <c r="W4" s="74"/>
      <c r="X4" s="74"/>
      <c r="Y4" s="74"/>
      <c r="Z4" s="74"/>
      <c r="AA4" s="74" t="s">
        <v>145</v>
      </c>
      <c r="AB4" s="74"/>
      <c r="AC4" s="74"/>
      <c r="AD4" s="74"/>
      <c r="AE4" s="74"/>
      <c r="AF4" s="74"/>
      <c r="AG4" s="74"/>
      <c r="AH4" s="74"/>
      <c r="AI4" s="74"/>
      <c r="AJ4" s="74"/>
      <c r="AK4" s="74"/>
      <c r="AL4" s="74"/>
      <c r="AM4" s="74"/>
      <c r="AN4" s="107"/>
    </row>
    <row r="5" ht="31" customHeight="1" spans="1:40">
      <c r="A5" s="80"/>
      <c r="B5" s="74" t="s">
        <v>79</v>
      </c>
      <c r="C5" s="74"/>
      <c r="D5" s="74" t="s">
        <v>69</v>
      </c>
      <c r="E5" s="74" t="s">
        <v>70</v>
      </c>
      <c r="F5" s="74"/>
      <c r="G5" s="74" t="s">
        <v>58</v>
      </c>
      <c r="H5" s="74" t="s">
        <v>146</v>
      </c>
      <c r="I5" s="74"/>
      <c r="J5" s="74"/>
      <c r="K5" s="74" t="s">
        <v>147</v>
      </c>
      <c r="L5" s="74"/>
      <c r="M5" s="74"/>
      <c r="N5" s="74" t="s">
        <v>148</v>
      </c>
      <c r="O5" s="74"/>
      <c r="P5" s="74"/>
      <c r="Q5" s="74" t="s">
        <v>58</v>
      </c>
      <c r="R5" s="74" t="s">
        <v>146</v>
      </c>
      <c r="S5" s="74"/>
      <c r="T5" s="74"/>
      <c r="U5" s="74" t="s">
        <v>147</v>
      </c>
      <c r="V5" s="74"/>
      <c r="W5" s="74"/>
      <c r="X5" s="74" t="s">
        <v>148</v>
      </c>
      <c r="Y5" s="74"/>
      <c r="Z5" s="74"/>
      <c r="AA5" s="74" t="s">
        <v>58</v>
      </c>
      <c r="AB5" s="74" t="s">
        <v>146</v>
      </c>
      <c r="AC5" s="74"/>
      <c r="AD5" s="74"/>
      <c r="AE5" s="74" t="s">
        <v>147</v>
      </c>
      <c r="AF5" s="74"/>
      <c r="AG5" s="74"/>
      <c r="AH5" s="74" t="s">
        <v>148</v>
      </c>
      <c r="AI5" s="74"/>
      <c r="AJ5" s="74"/>
      <c r="AK5" s="74" t="s">
        <v>149</v>
      </c>
      <c r="AL5" s="74"/>
      <c r="AM5" s="74"/>
      <c r="AN5" s="107"/>
    </row>
    <row r="6" ht="39" customHeight="1" spans="1:40">
      <c r="A6" s="78"/>
      <c r="B6" s="74" t="s">
        <v>80</v>
      </c>
      <c r="C6" s="74" t="s">
        <v>81</v>
      </c>
      <c r="D6" s="74"/>
      <c r="E6" s="74"/>
      <c r="F6" s="74"/>
      <c r="G6" s="74"/>
      <c r="H6" s="74" t="s">
        <v>150</v>
      </c>
      <c r="I6" s="74" t="s">
        <v>151</v>
      </c>
      <c r="J6" s="74" t="s">
        <v>152</v>
      </c>
      <c r="K6" s="74" t="s">
        <v>150</v>
      </c>
      <c r="L6" s="74" t="s">
        <v>75</v>
      </c>
      <c r="M6" s="74" t="s">
        <v>76</v>
      </c>
      <c r="N6" s="74" t="s">
        <v>150</v>
      </c>
      <c r="O6" s="74" t="s">
        <v>151</v>
      </c>
      <c r="P6" s="74" t="s">
        <v>152</v>
      </c>
      <c r="Q6" s="74"/>
      <c r="R6" s="74" t="s">
        <v>150</v>
      </c>
      <c r="S6" s="74" t="s">
        <v>75</v>
      </c>
      <c r="T6" s="74" t="s">
        <v>76</v>
      </c>
      <c r="U6" s="74" t="s">
        <v>150</v>
      </c>
      <c r="V6" s="74" t="s">
        <v>75</v>
      </c>
      <c r="W6" s="74" t="s">
        <v>76</v>
      </c>
      <c r="X6" s="74" t="s">
        <v>150</v>
      </c>
      <c r="Y6" s="74" t="s">
        <v>151</v>
      </c>
      <c r="Z6" s="74" t="s">
        <v>152</v>
      </c>
      <c r="AA6" s="74"/>
      <c r="AB6" s="74" t="s">
        <v>150</v>
      </c>
      <c r="AC6" s="74" t="s">
        <v>75</v>
      </c>
      <c r="AD6" s="74" t="s">
        <v>76</v>
      </c>
      <c r="AE6" s="74" t="s">
        <v>150</v>
      </c>
      <c r="AF6" s="74" t="s">
        <v>75</v>
      </c>
      <c r="AG6" s="74" t="s">
        <v>76</v>
      </c>
      <c r="AH6" s="74" t="s">
        <v>150</v>
      </c>
      <c r="AI6" s="74" t="s">
        <v>151</v>
      </c>
      <c r="AJ6" s="74" t="s">
        <v>152</v>
      </c>
      <c r="AK6" s="74" t="s">
        <v>150</v>
      </c>
      <c r="AL6" s="74" t="s">
        <v>151</v>
      </c>
      <c r="AM6" s="74" t="s">
        <v>152</v>
      </c>
      <c r="AN6" s="107"/>
    </row>
    <row r="7" ht="22.8" customHeight="1" spans="1:40">
      <c r="A7" s="80"/>
      <c r="B7" s="58"/>
      <c r="C7" s="58"/>
      <c r="D7" s="58"/>
      <c r="E7" s="58" t="s">
        <v>71</v>
      </c>
      <c r="F7" s="112">
        <f>F8</f>
        <v>372.64</v>
      </c>
      <c r="G7" s="112">
        <f>G8</f>
        <v>372.64</v>
      </c>
      <c r="H7" s="112">
        <f>H8</f>
        <v>372.64</v>
      </c>
      <c r="I7" s="112">
        <v>159.64</v>
      </c>
      <c r="J7" s="112">
        <f>J8</f>
        <v>213</v>
      </c>
      <c r="K7" s="62"/>
      <c r="L7" s="62"/>
      <c r="M7" s="62"/>
      <c r="N7" s="62"/>
      <c r="O7" s="62"/>
      <c r="P7" s="62"/>
      <c r="Q7" s="62"/>
      <c r="R7" s="62"/>
      <c r="S7" s="62"/>
      <c r="T7" s="62"/>
      <c r="U7" s="62"/>
      <c r="V7" s="62"/>
      <c r="W7" s="62"/>
      <c r="X7" s="62"/>
      <c r="Y7" s="62"/>
      <c r="Z7" s="62"/>
      <c r="AA7" s="62"/>
      <c r="AB7" s="62"/>
      <c r="AC7" s="62"/>
      <c r="AD7" s="62"/>
      <c r="AE7" s="62"/>
      <c r="AF7" s="62"/>
      <c r="AG7" s="62"/>
      <c r="AH7" s="62"/>
      <c r="AI7" s="62"/>
      <c r="AJ7" s="62"/>
      <c r="AK7" s="62"/>
      <c r="AL7" s="62"/>
      <c r="AM7" s="62"/>
      <c r="AN7" s="107"/>
    </row>
    <row r="8" ht="36" customHeight="1" spans="1:40">
      <c r="A8" s="80"/>
      <c r="B8" s="58"/>
      <c r="C8" s="58"/>
      <c r="D8" s="58">
        <v>314001</v>
      </c>
      <c r="E8" s="74" t="s">
        <v>72</v>
      </c>
      <c r="F8" s="112">
        <f>G8</f>
        <v>372.64</v>
      </c>
      <c r="G8" s="112">
        <f>H8</f>
        <v>372.64</v>
      </c>
      <c r="H8" s="112">
        <f>I8+J8</f>
        <v>372.64</v>
      </c>
      <c r="I8" s="112">
        <v>159.64</v>
      </c>
      <c r="J8" s="112">
        <f>SUM(J9:J35)</f>
        <v>213</v>
      </c>
      <c r="K8" s="62"/>
      <c r="L8" s="62"/>
      <c r="M8" s="62"/>
      <c r="N8" s="62"/>
      <c r="O8" s="62"/>
      <c r="P8" s="62"/>
      <c r="Q8" s="62"/>
      <c r="R8" s="62"/>
      <c r="S8" s="62"/>
      <c r="T8" s="62"/>
      <c r="U8" s="62"/>
      <c r="V8" s="62"/>
      <c r="W8" s="62"/>
      <c r="X8" s="62"/>
      <c r="Y8" s="62"/>
      <c r="Z8" s="62"/>
      <c r="AA8" s="62"/>
      <c r="AB8" s="62"/>
      <c r="AC8" s="62"/>
      <c r="AD8" s="62"/>
      <c r="AE8" s="62"/>
      <c r="AF8" s="62"/>
      <c r="AG8" s="62"/>
      <c r="AH8" s="62"/>
      <c r="AI8" s="62"/>
      <c r="AJ8" s="62"/>
      <c r="AK8" s="62"/>
      <c r="AL8" s="62"/>
      <c r="AM8" s="62"/>
      <c r="AN8" s="107"/>
    </row>
    <row r="9" ht="22.8" customHeight="1" spans="1:40">
      <c r="A9" s="80"/>
      <c r="B9" s="91">
        <v>301</v>
      </c>
      <c r="C9" s="92" t="s">
        <v>85</v>
      </c>
      <c r="D9" s="113">
        <v>314001</v>
      </c>
      <c r="E9" s="114" t="s">
        <v>153</v>
      </c>
      <c r="F9" s="62"/>
      <c r="G9" s="62"/>
      <c r="H9" s="62"/>
      <c r="I9" s="64">
        <v>27.52</v>
      </c>
      <c r="J9" s="64"/>
      <c r="K9" s="62"/>
      <c r="L9" s="62"/>
      <c r="M9" s="62"/>
      <c r="N9" s="62"/>
      <c r="O9" s="62"/>
      <c r="P9" s="62"/>
      <c r="Q9" s="62"/>
      <c r="R9" s="62"/>
      <c r="S9" s="62"/>
      <c r="T9" s="62"/>
      <c r="U9" s="62"/>
      <c r="V9" s="62"/>
      <c r="W9" s="62"/>
      <c r="X9" s="62"/>
      <c r="Y9" s="62"/>
      <c r="Z9" s="62"/>
      <c r="AA9" s="62"/>
      <c r="AB9" s="62"/>
      <c r="AC9" s="62"/>
      <c r="AD9" s="62"/>
      <c r="AE9" s="62"/>
      <c r="AF9" s="62"/>
      <c r="AG9" s="62"/>
      <c r="AH9" s="62"/>
      <c r="AI9" s="62"/>
      <c r="AJ9" s="62"/>
      <c r="AK9" s="62"/>
      <c r="AL9" s="62"/>
      <c r="AM9" s="62"/>
      <c r="AN9" s="107"/>
    </row>
    <row r="10" ht="22.8" customHeight="1" spans="1:40">
      <c r="A10" s="80"/>
      <c r="B10" s="75">
        <v>301</v>
      </c>
      <c r="C10" s="92" t="s">
        <v>94</v>
      </c>
      <c r="D10" s="113">
        <v>314001</v>
      </c>
      <c r="E10" s="114" t="s">
        <v>154</v>
      </c>
      <c r="F10" s="62"/>
      <c r="G10" s="62"/>
      <c r="H10" s="62"/>
      <c r="I10" s="64">
        <v>19.01</v>
      </c>
      <c r="J10" s="64"/>
      <c r="K10" s="62"/>
      <c r="L10" s="62"/>
      <c r="M10" s="62"/>
      <c r="N10" s="62"/>
      <c r="O10" s="62"/>
      <c r="P10" s="62"/>
      <c r="Q10" s="62"/>
      <c r="R10" s="62"/>
      <c r="S10" s="62"/>
      <c r="T10" s="62"/>
      <c r="U10" s="62"/>
      <c r="V10" s="62"/>
      <c r="W10" s="62"/>
      <c r="X10" s="62"/>
      <c r="Y10" s="62"/>
      <c r="Z10" s="62"/>
      <c r="AA10" s="62"/>
      <c r="AB10" s="62"/>
      <c r="AC10" s="62"/>
      <c r="AD10" s="62"/>
      <c r="AE10" s="62"/>
      <c r="AF10" s="62"/>
      <c r="AG10" s="62"/>
      <c r="AH10" s="62"/>
      <c r="AI10" s="62"/>
      <c r="AJ10" s="62"/>
      <c r="AK10" s="62"/>
      <c r="AL10" s="62"/>
      <c r="AM10" s="62"/>
      <c r="AN10" s="107"/>
    </row>
    <row r="11" ht="22.8" customHeight="1" spans="1:40">
      <c r="A11" s="80"/>
      <c r="B11" s="91">
        <v>301</v>
      </c>
      <c r="C11" s="92" t="s">
        <v>96</v>
      </c>
      <c r="D11" s="113">
        <v>314001</v>
      </c>
      <c r="E11" s="114" t="s">
        <v>155</v>
      </c>
      <c r="F11" s="62"/>
      <c r="G11" s="62"/>
      <c r="H11" s="62"/>
      <c r="I11" s="64">
        <v>37.14</v>
      </c>
      <c r="J11" s="64"/>
      <c r="K11" s="62"/>
      <c r="L11" s="62"/>
      <c r="M11" s="62"/>
      <c r="N11" s="62"/>
      <c r="O11" s="62"/>
      <c r="P11" s="62"/>
      <c r="Q11" s="62"/>
      <c r="R11" s="62"/>
      <c r="S11" s="62"/>
      <c r="T11" s="62"/>
      <c r="U11" s="62"/>
      <c r="V11" s="62"/>
      <c r="W11" s="62"/>
      <c r="X11" s="62"/>
      <c r="Y11" s="62"/>
      <c r="Z11" s="62"/>
      <c r="AA11" s="62"/>
      <c r="AB11" s="62"/>
      <c r="AC11" s="62"/>
      <c r="AD11" s="62"/>
      <c r="AE11" s="62"/>
      <c r="AF11" s="62"/>
      <c r="AG11" s="62"/>
      <c r="AH11" s="62"/>
      <c r="AI11" s="62"/>
      <c r="AJ11" s="62"/>
      <c r="AK11" s="62"/>
      <c r="AL11" s="62"/>
      <c r="AM11" s="62"/>
      <c r="AN11" s="107"/>
    </row>
    <row r="12" ht="22.8" customHeight="1" spans="1:40">
      <c r="A12" s="80"/>
      <c r="B12" s="75">
        <v>301</v>
      </c>
      <c r="C12" s="92" t="s">
        <v>156</v>
      </c>
      <c r="D12" s="113">
        <v>314001</v>
      </c>
      <c r="E12" s="114" t="s">
        <v>157</v>
      </c>
      <c r="F12" s="62"/>
      <c r="G12" s="62"/>
      <c r="H12" s="62"/>
      <c r="I12" s="64">
        <v>11.63</v>
      </c>
      <c r="J12" s="64"/>
      <c r="K12" s="62"/>
      <c r="L12" s="62"/>
      <c r="M12" s="62"/>
      <c r="N12" s="62"/>
      <c r="O12" s="62"/>
      <c r="P12" s="62"/>
      <c r="Q12" s="62"/>
      <c r="R12" s="62"/>
      <c r="S12" s="62"/>
      <c r="T12" s="62"/>
      <c r="U12" s="62"/>
      <c r="V12" s="62"/>
      <c r="W12" s="62"/>
      <c r="X12" s="62"/>
      <c r="Y12" s="62"/>
      <c r="Z12" s="62"/>
      <c r="AA12" s="62"/>
      <c r="AB12" s="62"/>
      <c r="AC12" s="62"/>
      <c r="AD12" s="62"/>
      <c r="AE12" s="62"/>
      <c r="AF12" s="62"/>
      <c r="AG12" s="62"/>
      <c r="AH12" s="62"/>
      <c r="AI12" s="62"/>
      <c r="AJ12" s="62"/>
      <c r="AK12" s="62"/>
      <c r="AL12" s="62"/>
      <c r="AM12" s="62"/>
      <c r="AN12" s="107"/>
    </row>
    <row r="13" ht="30" customHeight="1" spans="1:40">
      <c r="A13" s="80"/>
      <c r="B13" s="91">
        <v>301</v>
      </c>
      <c r="C13" s="92" t="s">
        <v>158</v>
      </c>
      <c r="D13" s="113">
        <v>314001</v>
      </c>
      <c r="E13" s="114" t="s">
        <v>159</v>
      </c>
      <c r="F13" s="62"/>
      <c r="G13" s="62"/>
      <c r="H13" s="62"/>
      <c r="I13" s="64">
        <v>13.32</v>
      </c>
      <c r="J13" s="64"/>
      <c r="K13" s="62"/>
      <c r="L13" s="62"/>
      <c r="M13" s="62"/>
      <c r="N13" s="62"/>
      <c r="O13" s="62"/>
      <c r="P13" s="62"/>
      <c r="Q13" s="62"/>
      <c r="R13" s="62"/>
      <c r="S13" s="62"/>
      <c r="T13" s="62"/>
      <c r="U13" s="62"/>
      <c r="V13" s="62"/>
      <c r="W13" s="62"/>
      <c r="X13" s="62"/>
      <c r="Y13" s="62"/>
      <c r="Z13" s="62"/>
      <c r="AA13" s="62"/>
      <c r="AB13" s="62"/>
      <c r="AC13" s="62"/>
      <c r="AD13" s="62"/>
      <c r="AE13" s="62"/>
      <c r="AF13" s="62"/>
      <c r="AG13" s="62"/>
      <c r="AH13" s="62"/>
      <c r="AI13" s="62"/>
      <c r="AJ13" s="62"/>
      <c r="AK13" s="62"/>
      <c r="AL13" s="62"/>
      <c r="AM13" s="62"/>
      <c r="AN13" s="107"/>
    </row>
    <row r="14" ht="22.8" customHeight="1" spans="1:40">
      <c r="A14" s="80"/>
      <c r="B14" s="91">
        <v>301</v>
      </c>
      <c r="C14" s="92" t="s">
        <v>160</v>
      </c>
      <c r="D14" s="113">
        <v>314001</v>
      </c>
      <c r="E14" s="114" t="s">
        <v>161</v>
      </c>
      <c r="F14" s="62"/>
      <c r="G14" s="62"/>
      <c r="H14" s="62"/>
      <c r="I14" s="64">
        <v>6.66</v>
      </c>
      <c r="J14" s="64"/>
      <c r="K14" s="62"/>
      <c r="L14" s="62"/>
      <c r="M14" s="62"/>
      <c r="N14" s="62"/>
      <c r="O14" s="62"/>
      <c r="P14" s="62"/>
      <c r="Q14" s="62"/>
      <c r="R14" s="62"/>
      <c r="S14" s="62"/>
      <c r="T14" s="62"/>
      <c r="U14" s="62"/>
      <c r="V14" s="62"/>
      <c r="W14" s="62"/>
      <c r="X14" s="62"/>
      <c r="Y14" s="62"/>
      <c r="Z14" s="62"/>
      <c r="AA14" s="62"/>
      <c r="AB14" s="62"/>
      <c r="AC14" s="62"/>
      <c r="AD14" s="62"/>
      <c r="AE14" s="62"/>
      <c r="AF14" s="62"/>
      <c r="AG14" s="62"/>
      <c r="AH14" s="62"/>
      <c r="AI14" s="62"/>
      <c r="AJ14" s="62"/>
      <c r="AK14" s="62"/>
      <c r="AL14" s="62"/>
      <c r="AM14" s="62"/>
      <c r="AN14" s="107"/>
    </row>
    <row r="15" ht="22.8" customHeight="1" spans="1:40">
      <c r="A15" s="80"/>
      <c r="B15" s="75">
        <v>301</v>
      </c>
      <c r="C15" s="115" t="s">
        <v>162</v>
      </c>
      <c r="D15" s="113">
        <v>314001</v>
      </c>
      <c r="E15" s="114" t="s">
        <v>163</v>
      </c>
      <c r="F15" s="62"/>
      <c r="G15" s="62"/>
      <c r="H15" s="62"/>
      <c r="I15" s="64">
        <v>7.34</v>
      </c>
      <c r="J15" s="64"/>
      <c r="K15" s="62"/>
      <c r="L15" s="62"/>
      <c r="M15" s="62"/>
      <c r="N15" s="62"/>
      <c r="O15" s="62"/>
      <c r="P15" s="62"/>
      <c r="Q15" s="62"/>
      <c r="R15" s="62"/>
      <c r="S15" s="62"/>
      <c r="T15" s="62"/>
      <c r="U15" s="62"/>
      <c r="V15" s="62"/>
      <c r="W15" s="62"/>
      <c r="X15" s="62"/>
      <c r="Y15" s="62"/>
      <c r="Z15" s="62"/>
      <c r="AA15" s="62"/>
      <c r="AB15" s="62"/>
      <c r="AC15" s="62"/>
      <c r="AD15" s="62"/>
      <c r="AE15" s="62"/>
      <c r="AF15" s="62"/>
      <c r="AG15" s="62"/>
      <c r="AH15" s="62"/>
      <c r="AI15" s="62"/>
      <c r="AJ15" s="62"/>
      <c r="AK15" s="62"/>
      <c r="AL15" s="62"/>
      <c r="AM15" s="62"/>
      <c r="AN15" s="107"/>
    </row>
    <row r="16" ht="22.8" customHeight="1" spans="1:40">
      <c r="A16" s="80"/>
      <c r="B16" s="91">
        <v>301</v>
      </c>
      <c r="C16" s="115" t="s">
        <v>164</v>
      </c>
      <c r="D16" s="113">
        <v>314001</v>
      </c>
      <c r="E16" s="114" t="s">
        <v>165</v>
      </c>
      <c r="F16" s="62"/>
      <c r="G16" s="62"/>
      <c r="H16" s="62"/>
      <c r="I16" s="64">
        <v>4.65</v>
      </c>
      <c r="J16" s="64"/>
      <c r="K16" s="62"/>
      <c r="L16" s="62"/>
      <c r="M16" s="62"/>
      <c r="N16" s="62"/>
      <c r="O16" s="62"/>
      <c r="P16" s="62"/>
      <c r="Q16" s="62"/>
      <c r="R16" s="62"/>
      <c r="S16" s="62"/>
      <c r="T16" s="62"/>
      <c r="U16" s="62"/>
      <c r="V16" s="62"/>
      <c r="W16" s="62"/>
      <c r="X16" s="62"/>
      <c r="Y16" s="62"/>
      <c r="Z16" s="62"/>
      <c r="AA16" s="62"/>
      <c r="AB16" s="62"/>
      <c r="AC16" s="62"/>
      <c r="AD16" s="62"/>
      <c r="AE16" s="62"/>
      <c r="AF16" s="62"/>
      <c r="AG16" s="62"/>
      <c r="AH16" s="62"/>
      <c r="AI16" s="62"/>
      <c r="AJ16" s="62"/>
      <c r="AK16" s="62"/>
      <c r="AL16" s="62"/>
      <c r="AM16" s="62"/>
      <c r="AN16" s="107"/>
    </row>
    <row r="17" ht="22.8" customHeight="1" spans="1:40">
      <c r="A17" s="80"/>
      <c r="B17" s="75">
        <v>301</v>
      </c>
      <c r="C17" s="75">
        <v>12</v>
      </c>
      <c r="D17" s="113">
        <v>314001</v>
      </c>
      <c r="E17" s="114" t="s">
        <v>166</v>
      </c>
      <c r="F17" s="62"/>
      <c r="G17" s="62"/>
      <c r="H17" s="62"/>
      <c r="I17" s="64">
        <v>0.41</v>
      </c>
      <c r="J17" s="64"/>
      <c r="K17" s="62"/>
      <c r="L17" s="62"/>
      <c r="M17" s="62"/>
      <c r="N17" s="62"/>
      <c r="O17" s="62"/>
      <c r="P17" s="62"/>
      <c r="Q17" s="62"/>
      <c r="R17" s="62"/>
      <c r="S17" s="62"/>
      <c r="T17" s="62"/>
      <c r="U17" s="62"/>
      <c r="V17" s="62"/>
      <c r="W17" s="62"/>
      <c r="X17" s="62"/>
      <c r="Y17" s="62"/>
      <c r="Z17" s="62"/>
      <c r="AA17" s="62"/>
      <c r="AB17" s="62"/>
      <c r="AC17" s="62"/>
      <c r="AD17" s="62"/>
      <c r="AE17" s="62"/>
      <c r="AF17" s="62"/>
      <c r="AG17" s="62"/>
      <c r="AH17" s="62"/>
      <c r="AI17" s="62"/>
      <c r="AJ17" s="62"/>
      <c r="AK17" s="62"/>
      <c r="AL17" s="62"/>
      <c r="AM17" s="62"/>
      <c r="AN17" s="107"/>
    </row>
    <row r="18" ht="22.8" customHeight="1" spans="1:40">
      <c r="A18" s="80"/>
      <c r="B18" s="91">
        <v>301</v>
      </c>
      <c r="C18" s="75">
        <v>13</v>
      </c>
      <c r="D18" s="113">
        <v>314001</v>
      </c>
      <c r="E18" s="114" t="s">
        <v>98</v>
      </c>
      <c r="F18" s="62"/>
      <c r="G18" s="62"/>
      <c r="H18" s="62"/>
      <c r="I18" s="64">
        <v>11.44</v>
      </c>
      <c r="J18" s="64"/>
      <c r="K18" s="62"/>
      <c r="L18" s="62"/>
      <c r="M18" s="62"/>
      <c r="N18" s="62"/>
      <c r="O18" s="62"/>
      <c r="P18" s="62"/>
      <c r="Q18" s="62"/>
      <c r="R18" s="62"/>
      <c r="S18" s="62"/>
      <c r="T18" s="62"/>
      <c r="U18" s="62"/>
      <c r="V18" s="62"/>
      <c r="W18" s="62"/>
      <c r="X18" s="62"/>
      <c r="Y18" s="62"/>
      <c r="Z18" s="62"/>
      <c r="AA18" s="62"/>
      <c r="AB18" s="62"/>
      <c r="AC18" s="62"/>
      <c r="AD18" s="62"/>
      <c r="AE18" s="62"/>
      <c r="AF18" s="62"/>
      <c r="AG18" s="62"/>
      <c r="AH18" s="62"/>
      <c r="AI18" s="62"/>
      <c r="AJ18" s="62"/>
      <c r="AK18" s="62"/>
      <c r="AL18" s="62"/>
      <c r="AM18" s="62"/>
      <c r="AN18" s="107"/>
    </row>
    <row r="19" ht="22.8" customHeight="1" spans="1:40">
      <c r="A19" s="80"/>
      <c r="B19" s="75">
        <v>301</v>
      </c>
      <c r="C19" s="75">
        <v>99</v>
      </c>
      <c r="D19" s="113">
        <v>314001</v>
      </c>
      <c r="E19" s="114" t="s">
        <v>167</v>
      </c>
      <c r="F19" s="62"/>
      <c r="G19" s="62"/>
      <c r="H19" s="62"/>
      <c r="I19" s="64">
        <v>3.64</v>
      </c>
      <c r="J19" s="64"/>
      <c r="K19" s="62"/>
      <c r="L19" s="62"/>
      <c r="M19" s="62"/>
      <c r="N19" s="62"/>
      <c r="O19" s="62"/>
      <c r="P19" s="62"/>
      <c r="Q19" s="62"/>
      <c r="R19" s="62"/>
      <c r="S19" s="62"/>
      <c r="T19" s="62"/>
      <c r="U19" s="62"/>
      <c r="V19" s="62"/>
      <c r="W19" s="62"/>
      <c r="X19" s="62"/>
      <c r="Y19" s="62"/>
      <c r="Z19" s="62"/>
      <c r="AA19" s="62"/>
      <c r="AB19" s="62"/>
      <c r="AC19" s="62"/>
      <c r="AD19" s="62"/>
      <c r="AE19" s="62"/>
      <c r="AF19" s="62"/>
      <c r="AG19" s="62"/>
      <c r="AH19" s="62"/>
      <c r="AI19" s="62"/>
      <c r="AJ19" s="62"/>
      <c r="AK19" s="62"/>
      <c r="AL19" s="62"/>
      <c r="AM19" s="62"/>
      <c r="AN19" s="107"/>
    </row>
    <row r="20" ht="22.8" customHeight="1" spans="1:40">
      <c r="A20" s="80"/>
      <c r="B20" s="75">
        <v>302</v>
      </c>
      <c r="C20" s="115" t="s">
        <v>85</v>
      </c>
      <c r="D20" s="113">
        <v>314001</v>
      </c>
      <c r="E20" s="102" t="s">
        <v>168</v>
      </c>
      <c r="F20" s="62"/>
      <c r="G20" s="62"/>
      <c r="H20" s="62"/>
      <c r="I20" s="64">
        <v>4.11</v>
      </c>
      <c r="J20" s="64">
        <v>9.1</v>
      </c>
      <c r="K20" s="62"/>
      <c r="L20" s="62"/>
      <c r="M20" s="62"/>
      <c r="N20" s="62"/>
      <c r="O20" s="62"/>
      <c r="P20" s="62"/>
      <c r="Q20" s="62"/>
      <c r="R20" s="62"/>
      <c r="S20" s="62"/>
      <c r="T20" s="62"/>
      <c r="U20" s="62"/>
      <c r="V20" s="62"/>
      <c r="W20" s="62"/>
      <c r="X20" s="62"/>
      <c r="Y20" s="62"/>
      <c r="Z20" s="62"/>
      <c r="AA20" s="62"/>
      <c r="AB20" s="62"/>
      <c r="AC20" s="62"/>
      <c r="AD20" s="62"/>
      <c r="AE20" s="62"/>
      <c r="AF20" s="62"/>
      <c r="AG20" s="62"/>
      <c r="AH20" s="62"/>
      <c r="AI20" s="62"/>
      <c r="AJ20" s="62"/>
      <c r="AK20" s="62"/>
      <c r="AL20" s="62"/>
      <c r="AM20" s="62"/>
      <c r="AN20" s="107"/>
    </row>
    <row r="21" ht="22.8" customHeight="1" spans="1:40">
      <c r="A21" s="80"/>
      <c r="B21" s="75">
        <v>302</v>
      </c>
      <c r="C21" s="115" t="s">
        <v>94</v>
      </c>
      <c r="D21" s="113">
        <v>314001</v>
      </c>
      <c r="E21" s="102" t="s">
        <v>169</v>
      </c>
      <c r="F21" s="62"/>
      <c r="G21" s="62"/>
      <c r="H21" s="62"/>
      <c r="I21" s="64"/>
      <c r="J21" s="64">
        <v>6.2</v>
      </c>
      <c r="K21" s="62"/>
      <c r="L21" s="62"/>
      <c r="M21" s="62"/>
      <c r="N21" s="62"/>
      <c r="O21" s="62"/>
      <c r="P21" s="62"/>
      <c r="Q21" s="62"/>
      <c r="R21" s="62"/>
      <c r="S21" s="62"/>
      <c r="T21" s="62"/>
      <c r="U21" s="62"/>
      <c r="V21" s="62"/>
      <c r="W21" s="62"/>
      <c r="X21" s="62"/>
      <c r="Y21" s="62"/>
      <c r="Z21" s="62"/>
      <c r="AA21" s="62"/>
      <c r="AB21" s="62"/>
      <c r="AC21" s="62"/>
      <c r="AD21" s="62"/>
      <c r="AE21" s="62"/>
      <c r="AF21" s="62"/>
      <c r="AG21" s="62"/>
      <c r="AH21" s="62"/>
      <c r="AI21" s="62"/>
      <c r="AJ21" s="62"/>
      <c r="AK21" s="62"/>
      <c r="AL21" s="62"/>
      <c r="AM21" s="62"/>
      <c r="AN21" s="107"/>
    </row>
    <row r="22" ht="22.8" customHeight="1" spans="1:40">
      <c r="A22" s="80"/>
      <c r="B22" s="75">
        <v>302</v>
      </c>
      <c r="C22" s="115" t="s">
        <v>89</v>
      </c>
      <c r="D22" s="113">
        <v>314001</v>
      </c>
      <c r="E22" s="102" t="s">
        <v>170</v>
      </c>
      <c r="F22" s="62"/>
      <c r="G22" s="62"/>
      <c r="H22" s="62"/>
      <c r="I22" s="64">
        <v>0.04</v>
      </c>
      <c r="J22" s="64"/>
      <c r="K22" s="62"/>
      <c r="L22" s="62"/>
      <c r="M22" s="62"/>
      <c r="N22" s="62"/>
      <c r="O22" s="62"/>
      <c r="P22" s="62"/>
      <c r="Q22" s="62"/>
      <c r="R22" s="62"/>
      <c r="S22" s="62"/>
      <c r="T22" s="62"/>
      <c r="U22" s="62"/>
      <c r="V22" s="62"/>
      <c r="W22" s="62"/>
      <c r="X22" s="62"/>
      <c r="Y22" s="62"/>
      <c r="Z22" s="62"/>
      <c r="AA22" s="62"/>
      <c r="AB22" s="62"/>
      <c r="AC22" s="62"/>
      <c r="AD22" s="62"/>
      <c r="AE22" s="62"/>
      <c r="AF22" s="62"/>
      <c r="AG22" s="62"/>
      <c r="AH22" s="62"/>
      <c r="AI22" s="62"/>
      <c r="AJ22" s="62"/>
      <c r="AK22" s="62"/>
      <c r="AL22" s="62"/>
      <c r="AM22" s="62"/>
      <c r="AN22" s="107"/>
    </row>
    <row r="23" ht="22.8" customHeight="1" spans="1:40">
      <c r="A23" s="80"/>
      <c r="B23" s="75">
        <v>302</v>
      </c>
      <c r="C23" s="115" t="s">
        <v>91</v>
      </c>
      <c r="D23" s="113">
        <v>314001</v>
      </c>
      <c r="E23" s="102" t="s">
        <v>171</v>
      </c>
      <c r="F23" s="62"/>
      <c r="G23" s="62"/>
      <c r="H23" s="62"/>
      <c r="I23" s="64">
        <v>0.45</v>
      </c>
      <c r="J23" s="64"/>
      <c r="K23" s="62"/>
      <c r="L23" s="62"/>
      <c r="M23" s="62"/>
      <c r="N23" s="62"/>
      <c r="O23" s="62"/>
      <c r="P23" s="62"/>
      <c r="Q23" s="62"/>
      <c r="R23" s="62"/>
      <c r="S23" s="62"/>
      <c r="T23" s="62"/>
      <c r="U23" s="62"/>
      <c r="V23" s="62"/>
      <c r="W23" s="62"/>
      <c r="X23" s="62"/>
      <c r="Y23" s="62"/>
      <c r="Z23" s="62"/>
      <c r="AA23" s="62"/>
      <c r="AB23" s="62"/>
      <c r="AC23" s="62"/>
      <c r="AD23" s="62"/>
      <c r="AE23" s="62"/>
      <c r="AF23" s="62"/>
      <c r="AG23" s="62"/>
      <c r="AH23" s="62"/>
      <c r="AI23" s="62"/>
      <c r="AJ23" s="62"/>
      <c r="AK23" s="62"/>
      <c r="AL23" s="62"/>
      <c r="AM23" s="62"/>
      <c r="AN23" s="107"/>
    </row>
    <row r="24" ht="22.8" customHeight="1" spans="1:40">
      <c r="A24" s="80"/>
      <c r="B24" s="75">
        <v>302</v>
      </c>
      <c r="C24" s="115" t="s">
        <v>156</v>
      </c>
      <c r="D24" s="113">
        <v>314001</v>
      </c>
      <c r="E24" s="102" t="s">
        <v>172</v>
      </c>
      <c r="F24" s="62"/>
      <c r="G24" s="62"/>
      <c r="H24" s="62"/>
      <c r="I24" s="64">
        <v>2.51</v>
      </c>
      <c r="J24" s="64"/>
      <c r="K24" s="62"/>
      <c r="L24" s="62"/>
      <c r="M24" s="62"/>
      <c r="N24" s="62"/>
      <c r="O24" s="62"/>
      <c r="P24" s="62"/>
      <c r="Q24" s="62"/>
      <c r="R24" s="62"/>
      <c r="S24" s="62"/>
      <c r="T24" s="62"/>
      <c r="U24" s="62"/>
      <c r="V24" s="62"/>
      <c r="W24" s="62"/>
      <c r="X24" s="62"/>
      <c r="Y24" s="62"/>
      <c r="Z24" s="62"/>
      <c r="AA24" s="62"/>
      <c r="AB24" s="62"/>
      <c r="AC24" s="62"/>
      <c r="AD24" s="62"/>
      <c r="AE24" s="62"/>
      <c r="AF24" s="62"/>
      <c r="AG24" s="62"/>
      <c r="AH24" s="62"/>
      <c r="AI24" s="62"/>
      <c r="AJ24" s="62"/>
      <c r="AK24" s="62"/>
      <c r="AL24" s="62"/>
      <c r="AM24" s="62"/>
      <c r="AN24" s="107"/>
    </row>
    <row r="25" ht="22.8" customHeight="1" spans="1:40">
      <c r="A25" s="80"/>
      <c r="B25" s="75">
        <v>302</v>
      </c>
      <c r="C25" s="115" t="s">
        <v>164</v>
      </c>
      <c r="D25" s="113">
        <v>314001</v>
      </c>
      <c r="E25" s="102" t="s">
        <v>173</v>
      </c>
      <c r="F25" s="62"/>
      <c r="G25" s="62"/>
      <c r="H25" s="62"/>
      <c r="I25" s="64">
        <v>1</v>
      </c>
      <c r="J25" s="64">
        <v>5</v>
      </c>
      <c r="K25" s="62"/>
      <c r="L25" s="62"/>
      <c r="M25" s="62"/>
      <c r="N25" s="62"/>
      <c r="O25" s="62"/>
      <c r="P25" s="62"/>
      <c r="Q25" s="62"/>
      <c r="R25" s="62"/>
      <c r="S25" s="62"/>
      <c r="T25" s="62"/>
      <c r="U25" s="62"/>
      <c r="V25" s="62"/>
      <c r="W25" s="62"/>
      <c r="X25" s="62"/>
      <c r="Y25" s="62"/>
      <c r="Z25" s="62"/>
      <c r="AA25" s="62"/>
      <c r="AB25" s="62"/>
      <c r="AC25" s="62"/>
      <c r="AD25" s="62"/>
      <c r="AE25" s="62"/>
      <c r="AF25" s="62"/>
      <c r="AG25" s="62"/>
      <c r="AH25" s="62"/>
      <c r="AI25" s="62"/>
      <c r="AJ25" s="62"/>
      <c r="AK25" s="62"/>
      <c r="AL25" s="62"/>
      <c r="AM25" s="62"/>
      <c r="AN25" s="107"/>
    </row>
    <row r="26" ht="22.8" customHeight="1" spans="1:40">
      <c r="A26" s="80"/>
      <c r="B26" s="75">
        <v>302</v>
      </c>
      <c r="C26" s="115" t="s">
        <v>174</v>
      </c>
      <c r="D26" s="113">
        <v>314001</v>
      </c>
      <c r="E26" s="102" t="s">
        <v>175</v>
      </c>
      <c r="F26" s="62"/>
      <c r="G26" s="62"/>
      <c r="H26" s="62"/>
      <c r="I26" s="64"/>
      <c r="J26" s="64">
        <v>2</v>
      </c>
      <c r="K26" s="62"/>
      <c r="L26" s="62"/>
      <c r="M26" s="62"/>
      <c r="N26" s="62"/>
      <c r="O26" s="62"/>
      <c r="P26" s="62"/>
      <c r="Q26" s="62"/>
      <c r="R26" s="62"/>
      <c r="S26" s="62"/>
      <c r="T26" s="62"/>
      <c r="U26" s="62"/>
      <c r="V26" s="62"/>
      <c r="W26" s="62"/>
      <c r="X26" s="62"/>
      <c r="Y26" s="62"/>
      <c r="Z26" s="62"/>
      <c r="AA26" s="62"/>
      <c r="AB26" s="62"/>
      <c r="AC26" s="62"/>
      <c r="AD26" s="62"/>
      <c r="AE26" s="62"/>
      <c r="AF26" s="62"/>
      <c r="AG26" s="62"/>
      <c r="AH26" s="62"/>
      <c r="AI26" s="62"/>
      <c r="AJ26" s="62"/>
      <c r="AK26" s="62"/>
      <c r="AL26" s="62"/>
      <c r="AM26" s="62"/>
      <c r="AN26" s="107"/>
    </row>
    <row r="27" ht="22.8" customHeight="1" spans="1:40">
      <c r="A27" s="80"/>
      <c r="B27" s="75">
        <v>302</v>
      </c>
      <c r="C27" s="115" t="s">
        <v>176</v>
      </c>
      <c r="D27" s="113">
        <v>314001</v>
      </c>
      <c r="E27" s="102" t="s">
        <v>177</v>
      </c>
      <c r="F27" s="64"/>
      <c r="G27" s="64"/>
      <c r="H27" s="64"/>
      <c r="I27" s="64"/>
      <c r="J27" s="64">
        <v>7.7</v>
      </c>
      <c r="K27" s="64"/>
      <c r="L27" s="64"/>
      <c r="M27" s="64"/>
      <c r="N27" s="64"/>
      <c r="O27" s="64"/>
      <c r="P27" s="64"/>
      <c r="Q27" s="64"/>
      <c r="R27" s="64"/>
      <c r="S27" s="64"/>
      <c r="T27" s="64"/>
      <c r="U27" s="64"/>
      <c r="V27" s="64"/>
      <c r="W27" s="64"/>
      <c r="X27" s="64"/>
      <c r="Y27" s="64"/>
      <c r="Z27" s="64"/>
      <c r="AA27" s="64"/>
      <c r="AB27" s="64"/>
      <c r="AC27" s="64"/>
      <c r="AD27" s="64"/>
      <c r="AE27" s="64"/>
      <c r="AF27" s="64"/>
      <c r="AG27" s="64"/>
      <c r="AH27" s="64"/>
      <c r="AI27" s="64"/>
      <c r="AJ27" s="64"/>
      <c r="AK27" s="64"/>
      <c r="AL27" s="64"/>
      <c r="AM27" s="64"/>
      <c r="AN27" s="107"/>
    </row>
    <row r="28" ht="22.8" customHeight="1" spans="1:40">
      <c r="A28" s="80"/>
      <c r="B28" s="75">
        <v>302</v>
      </c>
      <c r="C28" s="115" t="s">
        <v>178</v>
      </c>
      <c r="D28" s="113">
        <v>314001</v>
      </c>
      <c r="E28" s="102" t="s">
        <v>179</v>
      </c>
      <c r="F28" s="64"/>
      <c r="G28" s="64"/>
      <c r="H28" s="64"/>
      <c r="I28" s="64"/>
      <c r="J28" s="64">
        <v>5</v>
      </c>
      <c r="K28" s="64"/>
      <c r="L28" s="64"/>
      <c r="M28" s="64"/>
      <c r="N28" s="64"/>
      <c r="O28" s="64"/>
      <c r="P28" s="64"/>
      <c r="Q28" s="64"/>
      <c r="R28" s="64"/>
      <c r="S28" s="64"/>
      <c r="T28" s="64"/>
      <c r="U28" s="64"/>
      <c r="V28" s="64"/>
      <c r="W28" s="64"/>
      <c r="X28" s="64"/>
      <c r="Y28" s="64"/>
      <c r="Z28" s="64"/>
      <c r="AA28" s="64"/>
      <c r="AB28" s="64"/>
      <c r="AC28" s="64"/>
      <c r="AD28" s="64"/>
      <c r="AE28" s="64"/>
      <c r="AF28" s="64"/>
      <c r="AG28" s="64"/>
      <c r="AH28" s="64"/>
      <c r="AI28" s="64"/>
      <c r="AJ28" s="64"/>
      <c r="AK28" s="64"/>
      <c r="AL28" s="64"/>
      <c r="AM28" s="64"/>
      <c r="AN28" s="107"/>
    </row>
    <row r="29" ht="22.8" customHeight="1" spans="1:40">
      <c r="A29" s="80"/>
      <c r="B29" s="75">
        <v>302</v>
      </c>
      <c r="C29" s="115" t="s">
        <v>180</v>
      </c>
      <c r="D29" s="113">
        <v>314001</v>
      </c>
      <c r="E29" s="102" t="s">
        <v>181</v>
      </c>
      <c r="F29" s="64"/>
      <c r="G29" s="64"/>
      <c r="H29" s="64"/>
      <c r="I29" s="64">
        <v>0.81</v>
      </c>
      <c r="J29" s="64">
        <v>5</v>
      </c>
      <c r="K29" s="64"/>
      <c r="L29" s="64"/>
      <c r="M29" s="64"/>
      <c r="N29" s="64"/>
      <c r="O29" s="64"/>
      <c r="P29" s="64"/>
      <c r="Q29" s="64"/>
      <c r="R29" s="64"/>
      <c r="S29" s="64"/>
      <c r="T29" s="64"/>
      <c r="U29" s="64"/>
      <c r="V29" s="64"/>
      <c r="W29" s="64"/>
      <c r="X29" s="64"/>
      <c r="Y29" s="64"/>
      <c r="Z29" s="64"/>
      <c r="AA29" s="64"/>
      <c r="AB29" s="64"/>
      <c r="AC29" s="64"/>
      <c r="AD29" s="64"/>
      <c r="AE29" s="64"/>
      <c r="AF29" s="64"/>
      <c r="AG29" s="64"/>
      <c r="AH29" s="64"/>
      <c r="AI29" s="64"/>
      <c r="AJ29" s="64"/>
      <c r="AK29" s="64"/>
      <c r="AL29" s="64"/>
      <c r="AM29" s="64"/>
      <c r="AN29" s="107"/>
    </row>
    <row r="30" ht="22.8" customHeight="1" spans="1:40">
      <c r="A30" s="116"/>
      <c r="B30" s="75">
        <v>302</v>
      </c>
      <c r="C30" s="115" t="s">
        <v>182</v>
      </c>
      <c r="D30" s="113">
        <v>314001</v>
      </c>
      <c r="E30" s="102" t="s">
        <v>183</v>
      </c>
      <c r="F30" s="64"/>
      <c r="G30" s="64"/>
      <c r="H30" s="64"/>
      <c r="I30" s="64"/>
      <c r="J30" s="64">
        <v>25</v>
      </c>
      <c r="K30" s="64"/>
      <c r="L30" s="64"/>
      <c r="M30" s="64"/>
      <c r="N30" s="64"/>
      <c r="O30" s="64"/>
      <c r="P30" s="64"/>
      <c r="Q30" s="64"/>
      <c r="R30" s="64"/>
      <c r="S30" s="64"/>
      <c r="T30" s="64"/>
      <c r="U30" s="64"/>
      <c r="V30" s="64"/>
      <c r="W30" s="64"/>
      <c r="X30" s="64"/>
      <c r="Y30" s="64"/>
      <c r="Z30" s="64"/>
      <c r="AA30" s="64"/>
      <c r="AB30" s="64"/>
      <c r="AC30" s="64"/>
      <c r="AD30" s="64"/>
      <c r="AE30" s="64"/>
      <c r="AF30" s="64"/>
      <c r="AG30" s="64"/>
      <c r="AH30" s="64"/>
      <c r="AI30" s="64"/>
      <c r="AJ30" s="64"/>
      <c r="AK30" s="64"/>
      <c r="AL30" s="64"/>
      <c r="AM30" s="64"/>
      <c r="AN30" s="108"/>
    </row>
    <row r="31" ht="22.8" customHeight="1" spans="1:40">
      <c r="A31" s="94"/>
      <c r="B31" s="75">
        <v>302</v>
      </c>
      <c r="C31" s="115" t="s">
        <v>184</v>
      </c>
      <c r="D31" s="113">
        <v>314001</v>
      </c>
      <c r="E31" s="102" t="s">
        <v>185</v>
      </c>
      <c r="F31" s="103"/>
      <c r="G31" s="103"/>
      <c r="H31" s="103"/>
      <c r="I31" s="64">
        <v>1.91</v>
      </c>
      <c r="J31" s="103"/>
      <c r="K31" s="103"/>
      <c r="L31" s="103"/>
      <c r="M31" s="103"/>
      <c r="N31" s="103"/>
      <c r="O31" s="103"/>
      <c r="P31" s="103"/>
      <c r="Q31" s="103"/>
      <c r="R31" s="103"/>
      <c r="S31" s="103"/>
      <c r="T31" s="103"/>
      <c r="U31" s="103"/>
      <c r="V31" s="103"/>
      <c r="W31" s="103"/>
      <c r="X31" s="103"/>
      <c r="Y31" s="103"/>
      <c r="Z31" s="103"/>
      <c r="AA31" s="103"/>
      <c r="AB31" s="103"/>
      <c r="AC31" s="103"/>
      <c r="AD31" s="103"/>
      <c r="AE31" s="103"/>
      <c r="AF31" s="103"/>
      <c r="AG31" s="103"/>
      <c r="AH31" s="103"/>
      <c r="AI31" s="103"/>
      <c r="AJ31" s="103"/>
      <c r="AK31" s="103"/>
      <c r="AL31" s="103"/>
      <c r="AM31" s="103"/>
      <c r="AN31" s="108"/>
    </row>
    <row r="32" ht="22.8" customHeight="1" spans="2:39">
      <c r="B32" s="75">
        <v>302</v>
      </c>
      <c r="C32" s="75">
        <v>29</v>
      </c>
      <c r="D32" s="113">
        <v>314001</v>
      </c>
      <c r="E32" s="102" t="s">
        <v>186</v>
      </c>
      <c r="F32" s="104"/>
      <c r="G32" s="104"/>
      <c r="H32" s="104"/>
      <c r="I32" s="64">
        <v>0.82</v>
      </c>
      <c r="J32" s="104"/>
      <c r="K32" s="104"/>
      <c r="L32" s="104"/>
      <c r="M32" s="104"/>
      <c r="N32" s="104"/>
      <c r="O32" s="104"/>
      <c r="P32" s="104"/>
      <c r="Q32" s="104"/>
      <c r="R32" s="104"/>
      <c r="S32" s="104"/>
      <c r="T32" s="104"/>
      <c r="U32" s="104"/>
      <c r="V32" s="104"/>
      <c r="W32" s="104"/>
      <c r="X32" s="104"/>
      <c r="Y32" s="104"/>
      <c r="Z32" s="104"/>
      <c r="AA32" s="104"/>
      <c r="AB32" s="104"/>
      <c r="AC32" s="104"/>
      <c r="AD32" s="104"/>
      <c r="AE32" s="104"/>
      <c r="AF32" s="104"/>
      <c r="AG32" s="104"/>
      <c r="AH32" s="104"/>
      <c r="AI32" s="104"/>
      <c r="AJ32" s="104"/>
      <c r="AK32" s="104"/>
      <c r="AL32" s="104"/>
      <c r="AM32" s="104"/>
    </row>
    <row r="33" ht="22.8" customHeight="1" spans="2:39">
      <c r="B33" s="75">
        <v>302</v>
      </c>
      <c r="C33" s="105">
        <v>39</v>
      </c>
      <c r="D33" s="113">
        <v>314001</v>
      </c>
      <c r="E33" s="102" t="s">
        <v>187</v>
      </c>
      <c r="F33" s="104"/>
      <c r="G33" s="104"/>
      <c r="H33" s="104"/>
      <c r="I33" s="64">
        <v>3.6</v>
      </c>
      <c r="J33" s="104">
        <f>3.82-I33</f>
        <v>0.22</v>
      </c>
      <c r="K33" s="104"/>
      <c r="L33" s="104"/>
      <c r="M33" s="104"/>
      <c r="N33" s="104"/>
      <c r="O33" s="104"/>
      <c r="P33" s="104"/>
      <c r="Q33" s="104"/>
      <c r="R33" s="104"/>
      <c r="S33" s="104"/>
      <c r="T33" s="104"/>
      <c r="U33" s="104"/>
      <c r="V33" s="104"/>
      <c r="W33" s="104"/>
      <c r="X33" s="104"/>
      <c r="Y33" s="104"/>
      <c r="Z33" s="104"/>
      <c r="AA33" s="104"/>
      <c r="AB33" s="104"/>
      <c r="AC33" s="104"/>
      <c r="AD33" s="104"/>
      <c r="AE33" s="104"/>
      <c r="AF33" s="104"/>
      <c r="AG33" s="104"/>
      <c r="AH33" s="104"/>
      <c r="AI33" s="104"/>
      <c r="AJ33" s="104"/>
      <c r="AK33" s="104"/>
      <c r="AL33" s="104"/>
      <c r="AM33" s="104"/>
    </row>
    <row r="34" ht="22.8" customHeight="1" spans="2:39">
      <c r="B34" s="75">
        <v>302</v>
      </c>
      <c r="C34" s="105">
        <v>99</v>
      </c>
      <c r="D34" s="113">
        <v>314001</v>
      </c>
      <c r="E34" s="102" t="s">
        <v>188</v>
      </c>
      <c r="F34" s="104"/>
      <c r="G34" s="104"/>
      <c r="H34" s="104"/>
      <c r="I34" s="64">
        <v>1.64</v>
      </c>
      <c r="J34" s="104">
        <f>147.98+0.66-I34</f>
        <v>147</v>
      </c>
      <c r="K34" s="104"/>
      <c r="L34" s="104"/>
      <c r="M34" s="104"/>
      <c r="N34" s="104"/>
      <c r="O34" s="104"/>
      <c r="P34" s="104"/>
      <c r="Q34" s="104"/>
      <c r="R34" s="104"/>
      <c r="S34" s="104"/>
      <c r="T34" s="104"/>
      <c r="U34" s="104"/>
      <c r="V34" s="104"/>
      <c r="W34" s="104"/>
      <c r="X34" s="104"/>
      <c r="Y34" s="104"/>
      <c r="Z34" s="104"/>
      <c r="AA34" s="104"/>
      <c r="AB34" s="104"/>
      <c r="AC34" s="104"/>
      <c r="AD34" s="104"/>
      <c r="AE34" s="104"/>
      <c r="AF34" s="104"/>
      <c r="AG34" s="104"/>
      <c r="AH34" s="104"/>
      <c r="AI34" s="104"/>
      <c r="AJ34" s="104"/>
      <c r="AK34" s="104"/>
      <c r="AL34" s="104"/>
      <c r="AM34" s="104"/>
    </row>
    <row r="35" ht="22.8" customHeight="1" spans="2:39">
      <c r="B35" s="105">
        <v>310</v>
      </c>
      <c r="C35" s="105">
        <v>2</v>
      </c>
      <c r="D35" s="75">
        <v>314001</v>
      </c>
      <c r="E35" s="105" t="s">
        <v>189</v>
      </c>
      <c r="F35" s="104"/>
      <c r="G35" s="104"/>
      <c r="H35" s="104"/>
      <c r="I35" s="104"/>
      <c r="J35" s="104">
        <v>0.78</v>
      </c>
      <c r="K35" s="104"/>
      <c r="L35" s="104"/>
      <c r="M35" s="104"/>
      <c r="N35" s="104"/>
      <c r="O35" s="104"/>
      <c r="P35" s="104"/>
      <c r="Q35" s="104"/>
      <c r="R35" s="104"/>
      <c r="S35" s="104"/>
      <c r="T35" s="104"/>
      <c r="U35" s="104"/>
      <c r="V35" s="104"/>
      <c r="W35" s="104"/>
      <c r="X35" s="104"/>
      <c r="Y35" s="104"/>
      <c r="Z35" s="104"/>
      <c r="AA35" s="104"/>
      <c r="AB35" s="104"/>
      <c r="AC35" s="104"/>
      <c r="AD35" s="104"/>
      <c r="AE35" s="104"/>
      <c r="AF35" s="104"/>
      <c r="AG35" s="104"/>
      <c r="AH35" s="104"/>
      <c r="AI35" s="104"/>
      <c r="AJ35" s="104"/>
      <c r="AK35" s="104"/>
      <c r="AL35" s="104"/>
      <c r="AM35" s="104"/>
    </row>
  </sheetData>
  <mergeCells count="23">
    <mergeCell ref="B2:AM2"/>
    <mergeCell ref="AL3:AM3"/>
    <mergeCell ref="B4:E4"/>
    <mergeCell ref="G4:P4"/>
    <mergeCell ref="Q4:Z4"/>
    <mergeCell ref="AA4:AM4"/>
    <mergeCell ref="B5:C5"/>
    <mergeCell ref="H5:J5"/>
    <mergeCell ref="K5:M5"/>
    <mergeCell ref="N5:P5"/>
    <mergeCell ref="R5:T5"/>
    <mergeCell ref="U5:W5"/>
    <mergeCell ref="X5:Z5"/>
    <mergeCell ref="AB5:AD5"/>
    <mergeCell ref="AE5:AG5"/>
    <mergeCell ref="AH5:AJ5"/>
    <mergeCell ref="AK5:AM5"/>
    <mergeCell ref="D5:D6"/>
    <mergeCell ref="E5:E6"/>
    <mergeCell ref="F4:F6"/>
    <mergeCell ref="G5:G6"/>
    <mergeCell ref="Q5:Q6"/>
    <mergeCell ref="AA5:AA6"/>
  </mergeCells>
  <printOptions horizontalCentered="1"/>
  <pageMargins left="0.590277777777778" right="0.590277777777778" top="1.37777777777778" bottom="0.984027777777778" header="0" footer="0"/>
  <pageSetup paperSize="9" scale="51" orientation="landscape" horizontalDpi="600"/>
  <headerFooter/>
</worksheet>
</file>

<file path=xl/worksheets/sheet7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E8" sqref="E8:F8"/>
    </sheetView>
  </sheetViews>
  <sheetFormatPr defaultColWidth="10" defaultRowHeight="13.5"/>
  <cols>
    <col min="1" max="1" width="1.53333333333333" style="76" customWidth="1"/>
    <col min="2" max="4" width="6.15833333333333" style="76" customWidth="1"/>
    <col min="5" max="5" width="16.825" style="76" customWidth="1"/>
    <col min="6" max="6" width="41.025" style="76" customWidth="1"/>
    <col min="7" max="9" width="16.4166666666667" style="76" customWidth="1"/>
    <col min="10" max="10" width="1.53333333333333" style="76" customWidth="1"/>
    <col min="11" max="12" width="9.76666666666667" style="76" customWidth="1"/>
    <col min="13" max="16384" width="10" style="76"/>
  </cols>
  <sheetData>
    <row r="1" ht="25" customHeight="1" spans="1:10">
      <c r="A1" s="77"/>
      <c r="B1" s="2"/>
      <c r="C1" s="2"/>
      <c r="D1" s="2"/>
      <c r="E1" s="78"/>
      <c r="F1" s="78"/>
      <c r="G1" s="79" t="s">
        <v>190</v>
      </c>
      <c r="H1" s="79"/>
      <c r="I1" s="79"/>
      <c r="J1" s="80"/>
    </row>
    <row r="2" ht="22.8" customHeight="1" spans="1:10">
      <c r="A2" s="77"/>
      <c r="B2" s="81" t="s">
        <v>191</v>
      </c>
      <c r="C2" s="81"/>
      <c r="D2" s="81"/>
      <c r="E2" s="81"/>
      <c r="F2" s="81"/>
      <c r="G2" s="81"/>
      <c r="H2" s="81"/>
      <c r="I2" s="81"/>
      <c r="J2" s="80" t="s">
        <v>2</v>
      </c>
    </row>
    <row r="3" ht="19.55" customHeight="1" spans="1:10">
      <c r="A3" s="82"/>
      <c r="B3" s="83" t="s">
        <v>4</v>
      </c>
      <c r="C3" s="83"/>
      <c r="D3" s="83"/>
      <c r="E3" s="83"/>
      <c r="F3" s="83"/>
      <c r="G3" s="82"/>
      <c r="I3" s="100" t="s">
        <v>5</v>
      </c>
      <c r="J3" s="85"/>
    </row>
    <row r="4" ht="24.4" customHeight="1" spans="1:10">
      <c r="A4" s="78"/>
      <c r="B4" s="58" t="s">
        <v>8</v>
      </c>
      <c r="C4" s="58"/>
      <c r="D4" s="58"/>
      <c r="E4" s="58"/>
      <c r="F4" s="58"/>
      <c r="G4" s="58" t="s">
        <v>58</v>
      </c>
      <c r="H4" s="74" t="s">
        <v>192</v>
      </c>
      <c r="I4" s="74" t="s">
        <v>145</v>
      </c>
      <c r="J4" s="78"/>
    </row>
    <row r="5" ht="24.4" customHeight="1" spans="1:10">
      <c r="A5" s="78"/>
      <c r="B5" s="58" t="s">
        <v>79</v>
      </c>
      <c r="C5" s="58"/>
      <c r="D5" s="58"/>
      <c r="E5" s="58" t="s">
        <v>69</v>
      </c>
      <c r="F5" s="58" t="s">
        <v>70</v>
      </c>
      <c r="G5" s="58"/>
      <c r="H5" s="74"/>
      <c r="I5" s="74"/>
      <c r="J5" s="78"/>
    </row>
    <row r="6" ht="24.4" customHeight="1" spans="1:10">
      <c r="A6" s="86"/>
      <c r="B6" s="58" t="s">
        <v>80</v>
      </c>
      <c r="C6" s="58" t="s">
        <v>81</v>
      </c>
      <c r="D6" s="58" t="s">
        <v>82</v>
      </c>
      <c r="E6" s="58"/>
      <c r="F6" s="58"/>
      <c r="G6" s="58"/>
      <c r="H6" s="74"/>
      <c r="I6" s="74"/>
      <c r="J6" s="88"/>
    </row>
    <row r="7" ht="22.8" customHeight="1" spans="1:10">
      <c r="A7" s="89"/>
      <c r="B7" s="58"/>
      <c r="C7" s="58"/>
      <c r="D7" s="58"/>
      <c r="E7" s="58"/>
      <c r="F7" s="58" t="s">
        <v>71</v>
      </c>
      <c r="G7" s="62">
        <f>H7</f>
        <v>372.64</v>
      </c>
      <c r="H7" s="62">
        <f>H8</f>
        <v>372.64</v>
      </c>
      <c r="I7" s="62"/>
      <c r="J7" s="90"/>
    </row>
    <row r="8" ht="32" customHeight="1" spans="1:10">
      <c r="A8" s="89"/>
      <c r="B8" s="58"/>
      <c r="C8" s="58"/>
      <c r="D8" s="58"/>
      <c r="E8" s="58">
        <v>314001</v>
      </c>
      <c r="F8" s="74" t="s">
        <v>72</v>
      </c>
      <c r="G8" s="62">
        <f t="shared" ref="G8:G17" si="0">H8</f>
        <v>372.64</v>
      </c>
      <c r="H8" s="62">
        <v>372.64</v>
      </c>
      <c r="I8" s="62"/>
      <c r="J8" s="90"/>
    </row>
    <row r="9" ht="22.8" customHeight="1" spans="1:10">
      <c r="A9" s="89"/>
      <c r="B9" s="93" t="s">
        <v>83</v>
      </c>
      <c r="C9" s="93" t="s">
        <v>84</v>
      </c>
      <c r="D9" s="93" t="s">
        <v>85</v>
      </c>
      <c r="E9" s="93" t="s">
        <v>193</v>
      </c>
      <c r="F9" s="93" t="s">
        <v>86</v>
      </c>
      <c r="G9" s="62">
        <f t="shared" si="0"/>
        <v>73.45</v>
      </c>
      <c r="H9" s="64">
        <v>73.45</v>
      </c>
      <c r="I9" s="62"/>
      <c r="J9" s="90"/>
    </row>
    <row r="10" ht="22.8" customHeight="1" spans="1:10">
      <c r="A10" s="89"/>
      <c r="B10" s="93" t="s">
        <v>83</v>
      </c>
      <c r="C10" s="93" t="s">
        <v>84</v>
      </c>
      <c r="D10" s="93" t="s">
        <v>87</v>
      </c>
      <c r="E10" s="93" t="s">
        <v>193</v>
      </c>
      <c r="F10" s="93" t="s">
        <v>88</v>
      </c>
      <c r="G10" s="62">
        <f t="shared" si="0"/>
        <v>42.79</v>
      </c>
      <c r="H10" s="64">
        <v>42.79</v>
      </c>
      <c r="I10" s="62"/>
      <c r="J10" s="90"/>
    </row>
    <row r="11" ht="22.8" customHeight="1" spans="1:10">
      <c r="A11" s="89"/>
      <c r="B11" s="91">
        <v>208</v>
      </c>
      <c r="C11" s="92" t="s">
        <v>89</v>
      </c>
      <c r="D11" s="92" t="s">
        <v>89</v>
      </c>
      <c r="E11" s="93" t="s">
        <v>193</v>
      </c>
      <c r="F11" s="109" t="s">
        <v>90</v>
      </c>
      <c r="G11" s="62">
        <f t="shared" si="0"/>
        <v>13.32</v>
      </c>
      <c r="H11" s="64">
        <v>13.32</v>
      </c>
      <c r="I11" s="62"/>
      <c r="J11" s="90"/>
    </row>
    <row r="12" ht="22.8" customHeight="1" spans="1:10">
      <c r="A12" s="89"/>
      <c r="B12" s="91">
        <v>208</v>
      </c>
      <c r="C12" s="92" t="s">
        <v>89</v>
      </c>
      <c r="D12" s="92" t="s">
        <v>91</v>
      </c>
      <c r="E12" s="93" t="s">
        <v>193</v>
      </c>
      <c r="F12" s="109" t="s">
        <v>92</v>
      </c>
      <c r="G12" s="62">
        <f t="shared" si="0"/>
        <v>6.66</v>
      </c>
      <c r="H12" s="64">
        <v>6.66</v>
      </c>
      <c r="I12" s="62"/>
      <c r="J12" s="90"/>
    </row>
    <row r="13" ht="22.8" customHeight="1" spans="1:10">
      <c r="A13" s="89"/>
      <c r="B13" s="91">
        <v>210</v>
      </c>
      <c r="C13" s="91">
        <v>11</v>
      </c>
      <c r="D13" s="93" t="s">
        <v>85</v>
      </c>
      <c r="E13" s="93" t="s">
        <v>193</v>
      </c>
      <c r="F13" s="91" t="s">
        <v>93</v>
      </c>
      <c r="G13" s="62">
        <f t="shared" si="0"/>
        <v>4.5</v>
      </c>
      <c r="H13" s="64">
        <v>4.5</v>
      </c>
      <c r="I13" s="62"/>
      <c r="J13" s="90"/>
    </row>
    <row r="14" ht="22.8" customHeight="1" spans="1:10">
      <c r="A14" s="89"/>
      <c r="B14" s="91">
        <v>210</v>
      </c>
      <c r="C14" s="91">
        <v>11</v>
      </c>
      <c r="D14" s="93" t="s">
        <v>94</v>
      </c>
      <c r="E14" s="93" t="s">
        <v>193</v>
      </c>
      <c r="F14" s="91" t="s">
        <v>95</v>
      </c>
      <c r="G14" s="62">
        <f t="shared" si="0"/>
        <v>2.84</v>
      </c>
      <c r="H14" s="64">
        <v>2.84</v>
      </c>
      <c r="I14" s="62"/>
      <c r="J14" s="90"/>
    </row>
    <row r="15" ht="22.8" customHeight="1" spans="1:10">
      <c r="A15" s="89"/>
      <c r="B15" s="91">
        <v>210</v>
      </c>
      <c r="C15" s="91">
        <v>11</v>
      </c>
      <c r="D15" s="93" t="s">
        <v>96</v>
      </c>
      <c r="E15" s="93" t="s">
        <v>193</v>
      </c>
      <c r="F15" s="109" t="s">
        <v>97</v>
      </c>
      <c r="G15" s="62">
        <f t="shared" si="0"/>
        <v>4.65</v>
      </c>
      <c r="H15" s="64">
        <v>4.65</v>
      </c>
      <c r="I15" s="62"/>
      <c r="J15" s="90"/>
    </row>
    <row r="16" ht="22.8" customHeight="1" spans="1:10">
      <c r="A16" s="89"/>
      <c r="B16" s="91">
        <v>221</v>
      </c>
      <c r="C16" s="93" t="s">
        <v>94</v>
      </c>
      <c r="D16" s="92" t="s">
        <v>85</v>
      </c>
      <c r="E16" s="93" t="s">
        <v>193</v>
      </c>
      <c r="F16" s="109" t="s">
        <v>98</v>
      </c>
      <c r="G16" s="62">
        <f t="shared" si="0"/>
        <v>11.44</v>
      </c>
      <c r="H16" s="64">
        <v>11.44</v>
      </c>
      <c r="I16" s="62"/>
      <c r="J16" s="90"/>
    </row>
    <row r="17" ht="22.8" customHeight="1" spans="1:10">
      <c r="A17" s="89"/>
      <c r="B17" s="91">
        <v>201</v>
      </c>
      <c r="C17" s="91">
        <v>36</v>
      </c>
      <c r="D17" s="92" t="s">
        <v>99</v>
      </c>
      <c r="E17" s="93" t="s">
        <v>193</v>
      </c>
      <c r="F17" s="91" t="s">
        <v>100</v>
      </c>
      <c r="G17" s="62">
        <f t="shared" si="0"/>
        <v>213</v>
      </c>
      <c r="H17" s="64">
        <v>213</v>
      </c>
      <c r="I17" s="62"/>
      <c r="J17" s="90"/>
    </row>
    <row r="18" ht="9.75" customHeight="1" spans="1:10">
      <c r="A18" s="94"/>
      <c r="B18" s="95"/>
      <c r="C18" s="95"/>
      <c r="D18" s="95"/>
      <c r="E18" s="95"/>
      <c r="F18" s="94"/>
      <c r="G18" s="94"/>
      <c r="H18" s="94"/>
      <c r="I18" s="94"/>
      <c r="J18" s="96"/>
    </row>
  </sheetData>
  <mergeCells count="10">
    <mergeCell ref="G1:I1"/>
    <mergeCell ref="B2:I2"/>
    <mergeCell ref="B3:F3"/>
    <mergeCell ref="B4:F4"/>
    <mergeCell ref="B5:D5"/>
    <mergeCell ref="E5:E6"/>
    <mergeCell ref="F5:F6"/>
    <mergeCell ref="G4:G6"/>
    <mergeCell ref="H4:H6"/>
    <mergeCell ref="I4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8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I29"/>
  <sheetViews>
    <sheetView workbookViewId="0">
      <pane ySplit="6" topLeftCell="A7" activePane="bottomLeft" state="frozen"/>
      <selection/>
      <selection pane="bottomLeft" activeCell="D8" sqref="D8:E8"/>
    </sheetView>
  </sheetViews>
  <sheetFormatPr defaultColWidth="10" defaultRowHeight="13.5"/>
  <cols>
    <col min="1" max="1" width="1.53333333333333" style="76" customWidth="1"/>
    <col min="2" max="3" width="6.15833333333333" style="76" customWidth="1"/>
    <col min="4" max="4" width="24.3833333333333" style="76" customWidth="1"/>
    <col min="5" max="5" width="41.025" style="76" customWidth="1"/>
    <col min="6" max="8" width="17.3833333333333" style="76" customWidth="1"/>
    <col min="9" max="9" width="1.53333333333333" style="76" customWidth="1"/>
    <col min="10" max="10" width="9.76666666666667" style="76" customWidth="1"/>
    <col min="11" max="16384" width="10" style="76"/>
  </cols>
  <sheetData>
    <row r="1" ht="25" customHeight="1" spans="1:9">
      <c r="A1" s="97"/>
      <c r="B1" s="2"/>
      <c r="C1" s="2"/>
      <c r="D1" s="98"/>
      <c r="E1" s="98"/>
      <c r="F1" s="77"/>
      <c r="G1" s="77"/>
      <c r="H1" s="99" t="s">
        <v>194</v>
      </c>
      <c r="I1" s="107"/>
    </row>
    <row r="2" ht="22.8" customHeight="1" spans="1:9">
      <c r="A2" s="77"/>
      <c r="B2" s="81" t="s">
        <v>195</v>
      </c>
      <c r="C2" s="81"/>
      <c r="D2" s="81"/>
      <c r="E2" s="81"/>
      <c r="F2" s="81"/>
      <c r="G2" s="81"/>
      <c r="H2" s="81"/>
      <c r="I2" s="107"/>
    </row>
    <row r="3" ht="19.55" customHeight="1" spans="1:9">
      <c r="A3" s="82"/>
      <c r="B3" s="83" t="s">
        <v>4</v>
      </c>
      <c r="C3" s="83"/>
      <c r="D3" s="83"/>
      <c r="E3" s="83"/>
      <c r="G3" s="82"/>
      <c r="H3" s="100" t="s">
        <v>5</v>
      </c>
      <c r="I3" s="107"/>
    </row>
    <row r="4" ht="24.4" customHeight="1" spans="1:9">
      <c r="A4" s="80"/>
      <c r="B4" s="58" t="s">
        <v>8</v>
      </c>
      <c r="C4" s="58"/>
      <c r="D4" s="58"/>
      <c r="E4" s="58"/>
      <c r="F4" s="58" t="s">
        <v>75</v>
      </c>
      <c r="G4" s="58"/>
      <c r="H4" s="58"/>
      <c r="I4" s="107"/>
    </row>
    <row r="5" ht="24.4" customHeight="1" spans="1:9">
      <c r="A5" s="80"/>
      <c r="B5" s="58" t="s">
        <v>79</v>
      </c>
      <c r="C5" s="58"/>
      <c r="D5" s="58" t="s">
        <v>69</v>
      </c>
      <c r="E5" s="58" t="s">
        <v>70</v>
      </c>
      <c r="F5" s="58" t="s">
        <v>58</v>
      </c>
      <c r="G5" s="58" t="s">
        <v>196</v>
      </c>
      <c r="H5" s="58" t="s">
        <v>197</v>
      </c>
      <c r="I5" s="107"/>
    </row>
    <row r="6" ht="24.4" customHeight="1" spans="1:9">
      <c r="A6" s="78"/>
      <c r="B6" s="58" t="s">
        <v>80</v>
      </c>
      <c r="C6" s="58" t="s">
        <v>81</v>
      </c>
      <c r="D6" s="58"/>
      <c r="E6" s="58"/>
      <c r="F6" s="58"/>
      <c r="G6" s="58"/>
      <c r="H6" s="58"/>
      <c r="I6" s="107"/>
    </row>
    <row r="7" ht="22.8" customHeight="1" spans="1:9">
      <c r="A7" s="80"/>
      <c r="B7" s="58"/>
      <c r="C7" s="58"/>
      <c r="D7" s="58"/>
      <c r="E7" s="58" t="s">
        <v>71</v>
      </c>
      <c r="F7" s="62">
        <f>F8</f>
        <v>159.64</v>
      </c>
      <c r="G7" s="62">
        <f>G8</f>
        <v>142.76</v>
      </c>
      <c r="H7" s="62">
        <f>H8</f>
        <v>16.89</v>
      </c>
      <c r="I7" s="107"/>
    </row>
    <row r="8" ht="30" customHeight="1" spans="1:9">
      <c r="A8" s="80"/>
      <c r="B8" s="58"/>
      <c r="C8" s="58"/>
      <c r="D8" s="58">
        <v>314001</v>
      </c>
      <c r="E8" s="74" t="s">
        <v>72</v>
      </c>
      <c r="F8" s="62">
        <v>159.64</v>
      </c>
      <c r="G8" s="62">
        <f>SUM(G9:G29)</f>
        <v>142.76</v>
      </c>
      <c r="H8" s="62">
        <v>16.89</v>
      </c>
      <c r="I8" s="107"/>
    </row>
    <row r="9" ht="22.8" customHeight="1" spans="1:9">
      <c r="A9" s="80"/>
      <c r="B9" s="91">
        <v>301</v>
      </c>
      <c r="C9" s="92" t="s">
        <v>85</v>
      </c>
      <c r="D9" s="101">
        <v>314001</v>
      </c>
      <c r="E9" s="102" t="s">
        <v>198</v>
      </c>
      <c r="F9" s="62">
        <f>G9+H9</f>
        <v>27.52</v>
      </c>
      <c r="G9" s="64">
        <v>27.52</v>
      </c>
      <c r="H9" s="64"/>
      <c r="I9" s="107"/>
    </row>
    <row r="10" ht="22.8" customHeight="1" spans="1:9">
      <c r="A10" s="80"/>
      <c r="B10" s="91">
        <v>301</v>
      </c>
      <c r="C10" s="92" t="s">
        <v>94</v>
      </c>
      <c r="D10" s="101">
        <v>314001</v>
      </c>
      <c r="E10" s="102" t="s">
        <v>199</v>
      </c>
      <c r="F10" s="62">
        <f t="shared" ref="F10:F29" si="0">G10+H10</f>
        <v>19.01</v>
      </c>
      <c r="G10" s="64">
        <v>19.01</v>
      </c>
      <c r="H10" s="64"/>
      <c r="I10" s="107"/>
    </row>
    <row r="11" ht="22.8" customHeight="1" spans="1:9">
      <c r="A11" s="80"/>
      <c r="B11" s="91">
        <v>301</v>
      </c>
      <c r="C11" s="92" t="s">
        <v>96</v>
      </c>
      <c r="D11" s="101">
        <v>314001</v>
      </c>
      <c r="E11" s="102" t="s">
        <v>200</v>
      </c>
      <c r="F11" s="62">
        <f t="shared" si="0"/>
        <v>37.14</v>
      </c>
      <c r="G11" s="64">
        <v>37.14</v>
      </c>
      <c r="H11" s="64"/>
      <c r="I11" s="107"/>
    </row>
    <row r="12" ht="22.8" customHeight="1" spans="1:9">
      <c r="A12" s="80"/>
      <c r="B12" s="91">
        <v>301</v>
      </c>
      <c r="C12" s="92" t="s">
        <v>156</v>
      </c>
      <c r="D12" s="101">
        <v>314001</v>
      </c>
      <c r="E12" s="102" t="s">
        <v>201</v>
      </c>
      <c r="F12" s="62">
        <f t="shared" si="0"/>
        <v>11.63</v>
      </c>
      <c r="G12" s="64">
        <v>11.63</v>
      </c>
      <c r="H12" s="64"/>
      <c r="I12" s="107"/>
    </row>
    <row r="13" ht="22.8" customHeight="1" spans="1:9">
      <c r="A13" s="80"/>
      <c r="B13" s="91">
        <v>301</v>
      </c>
      <c r="C13" s="92" t="s">
        <v>158</v>
      </c>
      <c r="D13" s="101">
        <v>314001</v>
      </c>
      <c r="E13" s="102" t="s">
        <v>202</v>
      </c>
      <c r="F13" s="62">
        <f t="shared" si="0"/>
        <v>13.32</v>
      </c>
      <c r="G13" s="64">
        <v>13.32</v>
      </c>
      <c r="H13" s="64"/>
      <c r="I13" s="107"/>
    </row>
    <row r="14" ht="22.8" customHeight="1" spans="1:9">
      <c r="A14" s="80"/>
      <c r="B14" s="91">
        <v>301</v>
      </c>
      <c r="C14" s="92" t="s">
        <v>160</v>
      </c>
      <c r="D14" s="101">
        <v>314001</v>
      </c>
      <c r="E14" s="102" t="s">
        <v>203</v>
      </c>
      <c r="F14" s="62">
        <f t="shared" si="0"/>
        <v>6.66</v>
      </c>
      <c r="G14" s="64">
        <v>6.66</v>
      </c>
      <c r="H14" s="64"/>
      <c r="I14" s="107"/>
    </row>
    <row r="15" ht="22.8" customHeight="1" spans="1:9">
      <c r="A15" s="80"/>
      <c r="B15" s="91">
        <v>301</v>
      </c>
      <c r="C15" s="92" t="s">
        <v>162</v>
      </c>
      <c r="D15" s="101">
        <v>314001</v>
      </c>
      <c r="E15" s="102" t="s">
        <v>204</v>
      </c>
      <c r="F15" s="62">
        <f t="shared" si="0"/>
        <v>7.34</v>
      </c>
      <c r="G15" s="64">
        <v>7.34</v>
      </c>
      <c r="H15" s="64"/>
      <c r="I15" s="107"/>
    </row>
    <row r="16" ht="22.8" customHeight="1" spans="1:9">
      <c r="A16" s="80"/>
      <c r="B16" s="91">
        <v>301</v>
      </c>
      <c r="C16" s="92" t="s">
        <v>164</v>
      </c>
      <c r="D16" s="101">
        <v>314001</v>
      </c>
      <c r="E16" s="102" t="s">
        <v>205</v>
      </c>
      <c r="F16" s="62">
        <f t="shared" si="0"/>
        <v>4.65</v>
      </c>
      <c r="G16" s="64">
        <v>4.65</v>
      </c>
      <c r="H16" s="64"/>
      <c r="I16" s="107"/>
    </row>
    <row r="17" ht="22.8" customHeight="1" spans="1:9">
      <c r="A17" s="94"/>
      <c r="B17" s="91">
        <v>301</v>
      </c>
      <c r="C17" s="92" t="s">
        <v>206</v>
      </c>
      <c r="D17" s="101">
        <v>314001</v>
      </c>
      <c r="E17" s="102" t="s">
        <v>207</v>
      </c>
      <c r="F17" s="62">
        <f t="shared" si="0"/>
        <v>0.41</v>
      </c>
      <c r="G17" s="103">
        <v>0.41</v>
      </c>
      <c r="H17" s="103"/>
      <c r="I17" s="108"/>
    </row>
    <row r="18" ht="22.8" customHeight="1" spans="2:8">
      <c r="B18" s="91">
        <v>301</v>
      </c>
      <c r="C18" s="92" t="s">
        <v>174</v>
      </c>
      <c r="D18" s="101">
        <v>314001</v>
      </c>
      <c r="E18" s="102" t="s">
        <v>208</v>
      </c>
      <c r="F18" s="62">
        <f t="shared" si="0"/>
        <v>11.44</v>
      </c>
      <c r="G18" s="104">
        <v>11.44</v>
      </c>
      <c r="H18" s="104"/>
    </row>
    <row r="19" ht="22.8" customHeight="1" spans="2:8">
      <c r="B19" s="91">
        <v>301</v>
      </c>
      <c r="C19" s="105">
        <v>99</v>
      </c>
      <c r="D19" s="101">
        <v>314001</v>
      </c>
      <c r="E19" s="102" t="s">
        <v>209</v>
      </c>
      <c r="F19" s="62">
        <f t="shared" si="0"/>
        <v>3.64</v>
      </c>
      <c r="G19" s="104">
        <v>3.64</v>
      </c>
      <c r="H19" s="104"/>
    </row>
    <row r="20" ht="22.8" customHeight="1" spans="2:8">
      <c r="B20" s="105">
        <v>302</v>
      </c>
      <c r="C20" s="106" t="s">
        <v>85</v>
      </c>
      <c r="D20" s="101">
        <v>314001</v>
      </c>
      <c r="E20" s="102" t="s">
        <v>168</v>
      </c>
      <c r="F20" s="62">
        <f t="shared" si="0"/>
        <v>4.11</v>
      </c>
      <c r="G20" s="104"/>
      <c r="H20" s="104">
        <v>4.11</v>
      </c>
    </row>
    <row r="21" ht="22.8" customHeight="1" spans="2:8">
      <c r="B21" s="105">
        <v>302</v>
      </c>
      <c r="C21" s="106" t="s">
        <v>89</v>
      </c>
      <c r="D21" s="101">
        <v>314001</v>
      </c>
      <c r="E21" s="102" t="s">
        <v>170</v>
      </c>
      <c r="F21" s="62">
        <f t="shared" si="0"/>
        <v>0.04</v>
      </c>
      <c r="G21" s="104"/>
      <c r="H21" s="104">
        <v>0.04</v>
      </c>
    </row>
    <row r="22" ht="22.8" customHeight="1" spans="2:8">
      <c r="B22" s="105">
        <v>302</v>
      </c>
      <c r="C22" s="106" t="s">
        <v>91</v>
      </c>
      <c r="D22" s="101">
        <v>314001</v>
      </c>
      <c r="E22" s="102" t="s">
        <v>171</v>
      </c>
      <c r="F22" s="62">
        <f t="shared" si="0"/>
        <v>0.45</v>
      </c>
      <c r="G22" s="104"/>
      <c r="H22" s="104">
        <v>0.45</v>
      </c>
    </row>
    <row r="23" ht="22.8" customHeight="1" spans="2:8">
      <c r="B23" s="105">
        <v>302</v>
      </c>
      <c r="C23" s="106" t="s">
        <v>156</v>
      </c>
      <c r="D23" s="101">
        <v>314001</v>
      </c>
      <c r="E23" s="102" t="s">
        <v>172</v>
      </c>
      <c r="F23" s="62">
        <f t="shared" si="0"/>
        <v>2.51</v>
      </c>
      <c r="G23" s="104"/>
      <c r="H23" s="104">
        <v>2.51</v>
      </c>
    </row>
    <row r="24" ht="22.8" customHeight="1" spans="2:8">
      <c r="B24" s="105">
        <v>302</v>
      </c>
      <c r="C24" s="106" t="s">
        <v>164</v>
      </c>
      <c r="D24" s="101">
        <v>314001</v>
      </c>
      <c r="E24" s="102" t="s">
        <v>173</v>
      </c>
      <c r="F24" s="62">
        <f t="shared" si="0"/>
        <v>1</v>
      </c>
      <c r="G24" s="104"/>
      <c r="H24" s="104">
        <v>1</v>
      </c>
    </row>
    <row r="25" ht="22.8" customHeight="1" spans="2:8">
      <c r="B25" s="105">
        <v>302</v>
      </c>
      <c r="C25" s="106" t="s">
        <v>180</v>
      </c>
      <c r="D25" s="101">
        <v>314001</v>
      </c>
      <c r="E25" s="102" t="s">
        <v>181</v>
      </c>
      <c r="F25" s="62">
        <f t="shared" si="0"/>
        <v>0.81</v>
      </c>
      <c r="G25" s="104"/>
      <c r="H25" s="104">
        <v>0.81</v>
      </c>
    </row>
    <row r="26" ht="22.8" customHeight="1" spans="2:8">
      <c r="B26" s="105">
        <v>302</v>
      </c>
      <c r="C26" s="106" t="s">
        <v>184</v>
      </c>
      <c r="D26" s="101">
        <v>314001</v>
      </c>
      <c r="E26" s="102" t="s">
        <v>185</v>
      </c>
      <c r="F26" s="62">
        <f t="shared" si="0"/>
        <v>1.91</v>
      </c>
      <c r="G26" s="104"/>
      <c r="H26" s="104">
        <v>1.91</v>
      </c>
    </row>
    <row r="27" ht="22.8" customHeight="1" spans="2:8">
      <c r="B27" s="105">
        <v>302</v>
      </c>
      <c r="C27" s="106" t="s">
        <v>210</v>
      </c>
      <c r="D27" s="101">
        <v>314001</v>
      </c>
      <c r="E27" s="102" t="s">
        <v>186</v>
      </c>
      <c r="F27" s="62">
        <f t="shared" si="0"/>
        <v>0.83</v>
      </c>
      <c r="G27" s="104"/>
      <c r="H27" s="104">
        <v>0.83</v>
      </c>
    </row>
    <row r="28" ht="22.8" customHeight="1" spans="2:8">
      <c r="B28" s="105">
        <v>302</v>
      </c>
      <c r="C28" s="106" t="s">
        <v>211</v>
      </c>
      <c r="D28" s="101">
        <v>314001</v>
      </c>
      <c r="E28" s="102" t="s">
        <v>187</v>
      </c>
      <c r="F28" s="62">
        <f t="shared" si="0"/>
        <v>3.6</v>
      </c>
      <c r="G28" s="104"/>
      <c r="H28" s="104">
        <v>3.6</v>
      </c>
    </row>
    <row r="29" ht="22.8" customHeight="1" spans="2:8">
      <c r="B29" s="105">
        <v>302</v>
      </c>
      <c r="C29" s="106" t="s">
        <v>99</v>
      </c>
      <c r="D29" s="101">
        <v>314001</v>
      </c>
      <c r="E29" s="102" t="s">
        <v>188</v>
      </c>
      <c r="F29" s="62">
        <f t="shared" si="0"/>
        <v>1.64</v>
      </c>
      <c r="G29" s="104"/>
      <c r="H29" s="104">
        <v>1.64</v>
      </c>
    </row>
  </sheetData>
  <mergeCells count="10">
    <mergeCell ref="B2:H2"/>
    <mergeCell ref="B3:E3"/>
    <mergeCell ref="B4:E4"/>
    <mergeCell ref="F4:H4"/>
    <mergeCell ref="B5:C5"/>
    <mergeCell ref="D5:D6"/>
    <mergeCell ref="E5:E6"/>
    <mergeCell ref="F5:F6"/>
    <mergeCell ref="G5:G6"/>
    <mergeCell ref="H5:H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9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H9"/>
  <sheetViews>
    <sheetView workbookViewId="0">
      <pane ySplit="5" topLeftCell="A6" activePane="bottomLeft" state="frozen"/>
      <selection/>
      <selection pane="bottomLeft" activeCell="E7" sqref="E7:F7"/>
    </sheetView>
  </sheetViews>
  <sheetFormatPr defaultColWidth="10" defaultRowHeight="13.5" outlineLevelCol="7"/>
  <cols>
    <col min="1" max="1" width="1.53333333333333" style="76" customWidth="1"/>
    <col min="2" max="4" width="6.63333333333333" style="76" customWidth="1"/>
    <col min="5" max="5" width="26.6333333333333" style="76" customWidth="1"/>
    <col min="6" max="6" width="48.6333333333333" style="76" customWidth="1"/>
    <col min="7" max="7" width="26.6333333333333" style="76" customWidth="1"/>
    <col min="8" max="8" width="1.53333333333333" style="76" customWidth="1"/>
    <col min="9" max="10" width="9.76666666666667" style="76" customWidth="1"/>
    <col min="11" max="16384" width="10" style="76"/>
  </cols>
  <sheetData>
    <row r="1" ht="25" customHeight="1" spans="1:8">
      <c r="A1" s="77"/>
      <c r="B1" s="2"/>
      <c r="C1" s="2"/>
      <c r="D1" s="2"/>
      <c r="E1" s="78"/>
      <c r="F1" s="78"/>
      <c r="G1" s="79" t="s">
        <v>212</v>
      </c>
      <c r="H1" s="80"/>
    </row>
    <row r="2" ht="22.8" customHeight="1" spans="1:8">
      <c r="A2" s="77"/>
      <c r="B2" s="81" t="s">
        <v>213</v>
      </c>
      <c r="C2" s="81"/>
      <c r="D2" s="81"/>
      <c r="E2" s="81"/>
      <c r="F2" s="81"/>
      <c r="G2" s="81"/>
      <c r="H2" s="80" t="s">
        <v>2</v>
      </c>
    </row>
    <row r="3" ht="19.55" customHeight="1" spans="1:8">
      <c r="A3" s="82"/>
      <c r="B3" s="83" t="s">
        <v>4</v>
      </c>
      <c r="C3" s="83"/>
      <c r="D3" s="83"/>
      <c r="E3" s="83"/>
      <c r="F3" s="83"/>
      <c r="G3" s="84" t="s">
        <v>5</v>
      </c>
      <c r="H3" s="85"/>
    </row>
    <row r="4" ht="24.4" customHeight="1" spans="1:8">
      <c r="A4" s="86"/>
      <c r="B4" s="58" t="s">
        <v>79</v>
      </c>
      <c r="C4" s="58"/>
      <c r="D4" s="58"/>
      <c r="E4" s="58" t="s">
        <v>69</v>
      </c>
      <c r="F4" s="58" t="s">
        <v>70</v>
      </c>
      <c r="G4" s="58" t="s">
        <v>214</v>
      </c>
      <c r="H4" s="87"/>
    </row>
    <row r="5" ht="24.4" customHeight="1" spans="1:8">
      <c r="A5" s="86"/>
      <c r="B5" s="58" t="s">
        <v>80</v>
      </c>
      <c r="C5" s="58" t="s">
        <v>81</v>
      </c>
      <c r="D5" s="58" t="s">
        <v>82</v>
      </c>
      <c r="E5" s="58"/>
      <c r="F5" s="58"/>
      <c r="G5" s="58"/>
      <c r="H5" s="88"/>
    </row>
    <row r="6" ht="22.8" customHeight="1" spans="1:8">
      <c r="A6" s="89"/>
      <c r="B6" s="58"/>
      <c r="C6" s="58"/>
      <c r="D6" s="58"/>
      <c r="E6" s="58"/>
      <c r="F6" s="58" t="s">
        <v>71</v>
      </c>
      <c r="G6" s="62"/>
      <c r="H6" s="90"/>
    </row>
    <row r="7" ht="22.8" customHeight="1" spans="1:8">
      <c r="A7" s="89"/>
      <c r="B7" s="58"/>
      <c r="C7" s="58"/>
      <c r="D7" s="58"/>
      <c r="E7" s="58">
        <v>314001</v>
      </c>
      <c r="F7" s="74" t="s">
        <v>72</v>
      </c>
      <c r="G7" s="62">
        <f>G8</f>
        <v>213</v>
      </c>
      <c r="H7" s="90"/>
    </row>
    <row r="8" ht="22.8" customHeight="1" spans="1:8">
      <c r="A8" s="89"/>
      <c r="B8" s="91">
        <v>201</v>
      </c>
      <c r="C8" s="91">
        <v>36</v>
      </c>
      <c r="D8" s="92" t="s">
        <v>99</v>
      </c>
      <c r="E8" s="93" t="s">
        <v>215</v>
      </c>
      <c r="F8" s="91" t="s">
        <v>100</v>
      </c>
      <c r="G8" s="64">
        <v>213</v>
      </c>
      <c r="H8" s="90"/>
    </row>
    <row r="9" ht="9.75" customHeight="1" spans="1:8">
      <c r="A9" s="94"/>
      <c r="B9" s="95"/>
      <c r="C9" s="95"/>
      <c r="D9" s="95"/>
      <c r="E9" s="95"/>
      <c r="F9" s="94"/>
      <c r="G9" s="94"/>
      <c r="H9" s="96"/>
    </row>
  </sheetData>
  <mergeCells count="6">
    <mergeCell ref="B2:G2"/>
    <mergeCell ref="B3:F3"/>
    <mergeCell ref="B4:D4"/>
    <mergeCell ref="E4:E5"/>
    <mergeCell ref="F4:F5"/>
    <mergeCell ref="G4:G5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0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9"/>
  <sheetViews>
    <sheetView workbookViewId="0">
      <pane ySplit="6" topLeftCell="A7" activePane="bottomLeft" state="frozen"/>
      <selection/>
      <selection pane="bottomLeft" activeCell="C27" sqref="C27"/>
    </sheetView>
  </sheetViews>
  <sheetFormatPr defaultColWidth="10" defaultRowHeight="13.5"/>
  <cols>
    <col min="1" max="1" width="1.53333333333333" customWidth="1"/>
    <col min="2" max="2" width="11.8833333333333" customWidth="1"/>
    <col min="3" max="3" width="28.8833333333333" customWidth="1"/>
    <col min="4" max="9" width="14.75" customWidth="1"/>
    <col min="10" max="10" width="1.53333333333333" customWidth="1"/>
    <col min="11" max="11" width="9.76666666666667" customWidth="1"/>
  </cols>
  <sheetData>
    <row r="1" ht="25" customHeight="1" spans="1:10">
      <c r="A1" s="52"/>
      <c r="B1" s="2"/>
      <c r="C1" s="53"/>
      <c r="D1" s="54"/>
      <c r="E1" s="54"/>
      <c r="F1" s="54"/>
      <c r="G1" s="54"/>
      <c r="H1" s="54"/>
      <c r="I1" s="3" t="s">
        <v>216</v>
      </c>
      <c r="J1" s="57"/>
    </row>
    <row r="2" ht="22.8" customHeight="1" spans="1:10">
      <c r="A2" s="52"/>
      <c r="B2" s="4" t="s">
        <v>217</v>
      </c>
      <c r="C2" s="4"/>
      <c r="D2" s="4"/>
      <c r="E2" s="4"/>
      <c r="F2" s="4"/>
      <c r="G2" s="4"/>
      <c r="H2" s="4"/>
      <c r="I2" s="4"/>
      <c r="J2" s="57" t="s">
        <v>2</v>
      </c>
    </row>
    <row r="3" ht="19.55" customHeight="1" spans="1:10">
      <c r="A3" s="55"/>
      <c r="B3" s="73" t="s">
        <v>4</v>
      </c>
      <c r="C3" s="73"/>
      <c r="D3" s="73"/>
      <c r="E3" s="67"/>
      <c r="F3" s="67"/>
      <c r="G3" s="67"/>
      <c r="H3" s="67"/>
      <c r="I3" s="67" t="s">
        <v>5</v>
      </c>
      <c r="J3" s="68"/>
    </row>
    <row r="4" ht="24.4" customHeight="1" spans="1:10">
      <c r="A4" s="57"/>
      <c r="B4" s="58" t="s">
        <v>218</v>
      </c>
      <c r="C4" s="58" t="s">
        <v>70</v>
      </c>
      <c r="D4" s="58" t="s">
        <v>219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58</v>
      </c>
      <c r="E5" s="74" t="s">
        <v>220</v>
      </c>
      <c r="F5" s="58" t="s">
        <v>221</v>
      </c>
      <c r="G5" s="58"/>
      <c r="H5" s="58"/>
      <c r="I5" s="58" t="s">
        <v>222</v>
      </c>
      <c r="J5" s="69"/>
    </row>
    <row r="6" ht="24.4" customHeight="1" spans="1:10">
      <c r="A6" s="59"/>
      <c r="B6" s="58"/>
      <c r="C6" s="58"/>
      <c r="D6" s="58"/>
      <c r="E6" s="74"/>
      <c r="F6" s="58" t="s">
        <v>150</v>
      </c>
      <c r="G6" s="58" t="s">
        <v>223</v>
      </c>
      <c r="H6" s="58" t="s">
        <v>224</v>
      </c>
      <c r="I6" s="58"/>
      <c r="J6" s="70"/>
    </row>
    <row r="7" ht="22.8" customHeight="1" spans="1:10">
      <c r="A7" s="60"/>
      <c r="B7" s="58"/>
      <c r="C7" s="58" t="s">
        <v>71</v>
      </c>
      <c r="D7" s="62">
        <f>D8</f>
        <v>5.81</v>
      </c>
      <c r="E7" s="62"/>
      <c r="F7" s="62"/>
      <c r="G7" s="62"/>
      <c r="H7" s="62"/>
      <c r="I7" s="62">
        <f>I8</f>
        <v>5.81</v>
      </c>
      <c r="J7" s="71"/>
    </row>
    <row r="8" ht="36" customHeight="1" spans="1:10">
      <c r="A8" s="60"/>
      <c r="B8" s="58">
        <v>314001</v>
      </c>
      <c r="C8" s="74" t="s">
        <v>72</v>
      </c>
      <c r="D8" s="62">
        <v>5.81</v>
      </c>
      <c r="E8" s="62"/>
      <c r="F8" s="62"/>
      <c r="G8" s="62"/>
      <c r="H8" s="62"/>
      <c r="I8" s="62">
        <v>5.81</v>
      </c>
      <c r="J8" s="71"/>
    </row>
    <row r="9" ht="22.8" customHeight="1" spans="1:10">
      <c r="A9" s="60"/>
      <c r="B9" s="75">
        <v>314001</v>
      </c>
      <c r="C9" s="75" t="s">
        <v>222</v>
      </c>
      <c r="D9" s="64">
        <v>5.81</v>
      </c>
      <c r="E9" s="62"/>
      <c r="F9" s="62"/>
      <c r="G9" s="62"/>
      <c r="H9" s="62"/>
      <c r="I9" s="64">
        <v>5.81</v>
      </c>
      <c r="J9" s="71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N12" sqref="N12"/>
    </sheetView>
  </sheetViews>
  <sheetFormatPr defaultColWidth="10" defaultRowHeight="13.5"/>
  <cols>
    <col min="1" max="1" width="1.53333333333333" customWidth="1"/>
    <col min="2" max="4" width="6.15833333333333" customWidth="1"/>
    <col min="5" max="5" width="17" customWidth="1"/>
    <col min="6" max="6" width="34" customWidth="1"/>
    <col min="7" max="7" width="20.875" customWidth="1"/>
    <col min="8" max="9" width="17" customWidth="1"/>
    <col min="10" max="10" width="1.53333333333333" customWidth="1"/>
    <col min="11" max="12" width="9.76666666666667" customWidth="1"/>
  </cols>
  <sheetData>
    <row r="1" ht="25" customHeight="1" spans="1:10">
      <c r="A1" s="52"/>
      <c r="B1" s="2"/>
      <c r="C1" s="2"/>
      <c r="D1" s="2"/>
      <c r="E1" s="53"/>
      <c r="F1" s="53"/>
      <c r="G1" s="54"/>
      <c r="H1" s="54"/>
      <c r="I1" s="3" t="s">
        <v>225</v>
      </c>
      <c r="J1" s="57"/>
    </row>
    <row r="2" ht="22.8" customHeight="1" spans="1:10">
      <c r="A2" s="52"/>
      <c r="B2" s="4" t="s">
        <v>226</v>
      </c>
      <c r="C2" s="4"/>
      <c r="D2" s="4"/>
      <c r="E2" s="4"/>
      <c r="F2" s="4"/>
      <c r="G2" s="4"/>
      <c r="H2" s="4"/>
      <c r="I2" s="4"/>
      <c r="J2" s="57" t="s">
        <v>2</v>
      </c>
    </row>
    <row r="3" ht="19.55" customHeight="1" spans="1:10">
      <c r="A3" s="55"/>
      <c r="B3" s="56" t="s">
        <v>4</v>
      </c>
      <c r="C3" s="56"/>
      <c r="D3" s="56"/>
      <c r="E3" s="56"/>
      <c r="F3" s="56"/>
      <c r="G3" s="55"/>
      <c r="H3" s="55"/>
      <c r="I3" s="67" t="s">
        <v>5</v>
      </c>
      <c r="J3" s="68"/>
    </row>
    <row r="4" ht="24.4" customHeight="1" spans="1:10">
      <c r="A4" s="57"/>
      <c r="B4" s="58" t="s">
        <v>8</v>
      </c>
      <c r="C4" s="58"/>
      <c r="D4" s="58"/>
      <c r="E4" s="58"/>
      <c r="F4" s="58"/>
      <c r="G4" s="58" t="s">
        <v>227</v>
      </c>
      <c r="H4" s="58"/>
      <c r="I4" s="58"/>
      <c r="J4" s="69"/>
    </row>
    <row r="5" ht="24.4" customHeight="1" spans="1:10">
      <c r="A5" s="59"/>
      <c r="B5" s="58" t="s">
        <v>79</v>
      </c>
      <c r="C5" s="58"/>
      <c r="D5" s="58"/>
      <c r="E5" s="58" t="s">
        <v>69</v>
      </c>
      <c r="F5" s="58" t="s">
        <v>70</v>
      </c>
      <c r="G5" s="58" t="s">
        <v>58</v>
      </c>
      <c r="H5" s="58" t="s">
        <v>75</v>
      </c>
      <c r="I5" s="58" t="s">
        <v>76</v>
      </c>
      <c r="J5" s="69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0"/>
    </row>
    <row r="7" ht="22.8" customHeight="1" spans="1:10">
      <c r="A7" s="60"/>
      <c r="B7" s="58"/>
      <c r="C7" s="58"/>
      <c r="D7" s="58"/>
      <c r="E7" s="58"/>
      <c r="F7" s="58" t="s">
        <v>71</v>
      </c>
      <c r="G7" s="61"/>
      <c r="H7" s="62"/>
      <c r="I7" s="62"/>
      <c r="J7" s="71"/>
    </row>
    <row r="8" ht="22.8" customHeight="1" spans="1:10">
      <c r="A8" s="60"/>
      <c r="B8" s="58"/>
      <c r="C8" s="58"/>
      <c r="D8" s="58"/>
      <c r="E8" s="58"/>
      <c r="F8" s="61" t="s">
        <v>228</v>
      </c>
      <c r="G8" s="62"/>
      <c r="H8" s="62"/>
      <c r="I8" s="62"/>
      <c r="J8" s="71"/>
    </row>
    <row r="9" ht="22.8" customHeight="1" spans="1:10">
      <c r="A9" s="60"/>
      <c r="B9" s="58"/>
      <c r="C9" s="58"/>
      <c r="D9" s="58"/>
      <c r="E9" s="58"/>
      <c r="F9" s="58"/>
      <c r="G9" s="62"/>
      <c r="H9" s="62"/>
      <c r="I9" s="62"/>
      <c r="J9" s="71"/>
    </row>
    <row r="10" ht="22.8" customHeight="1" spans="1:10">
      <c r="A10" s="60"/>
      <c r="B10" s="58"/>
      <c r="C10" s="58"/>
      <c r="D10" s="58"/>
      <c r="E10" s="58"/>
      <c r="F10" s="58"/>
      <c r="G10" s="62"/>
      <c r="H10" s="62"/>
      <c r="I10" s="62"/>
      <c r="J10" s="71"/>
    </row>
    <row r="11" ht="22.8" customHeight="1" spans="1:10">
      <c r="A11" s="60"/>
      <c r="B11" s="58"/>
      <c r="C11" s="58"/>
      <c r="D11" s="58"/>
      <c r="E11" s="58"/>
      <c r="F11" s="58"/>
      <c r="G11" s="62"/>
      <c r="H11" s="62"/>
      <c r="I11" s="62"/>
      <c r="J11" s="71"/>
    </row>
    <row r="12" ht="22.8" customHeight="1" spans="1:10">
      <c r="A12" s="60"/>
      <c r="B12" s="58"/>
      <c r="C12" s="58"/>
      <c r="D12" s="58"/>
      <c r="E12" s="58"/>
      <c r="F12" s="58"/>
      <c r="G12" s="62"/>
      <c r="H12" s="62"/>
      <c r="I12" s="62"/>
      <c r="J12" s="71"/>
    </row>
    <row r="13" ht="22.8" customHeight="1" spans="1:10">
      <c r="A13" s="60"/>
      <c r="B13" s="58"/>
      <c r="C13" s="58"/>
      <c r="D13" s="58"/>
      <c r="E13" s="58"/>
      <c r="F13" s="58"/>
      <c r="G13" s="62"/>
      <c r="H13" s="62"/>
      <c r="I13" s="62"/>
      <c r="J13" s="71"/>
    </row>
    <row r="14" ht="22.8" customHeight="1" spans="1:10">
      <c r="A14" s="60"/>
      <c r="B14" s="58"/>
      <c r="C14" s="58"/>
      <c r="D14" s="58"/>
      <c r="E14" s="58"/>
      <c r="F14" s="58"/>
      <c r="G14" s="62"/>
      <c r="H14" s="62"/>
      <c r="I14" s="62"/>
      <c r="J14" s="71"/>
    </row>
    <row r="15" ht="22.8" customHeight="1" spans="1:10">
      <c r="A15" s="60"/>
      <c r="B15" s="58"/>
      <c r="C15" s="58"/>
      <c r="D15" s="58"/>
      <c r="E15" s="58"/>
      <c r="F15" s="58"/>
      <c r="G15" s="62"/>
      <c r="H15" s="62"/>
      <c r="I15" s="62"/>
      <c r="J15" s="71"/>
    </row>
    <row r="16" ht="22.8" customHeight="1" spans="1:10">
      <c r="A16" s="59"/>
      <c r="B16" s="63"/>
      <c r="C16" s="63"/>
      <c r="D16" s="63"/>
      <c r="E16" s="63"/>
      <c r="F16" s="63" t="s">
        <v>22</v>
      </c>
      <c r="G16" s="64"/>
      <c r="H16" s="64"/>
      <c r="I16" s="64"/>
      <c r="J16" s="69"/>
    </row>
    <row r="17" ht="22.8" customHeight="1" spans="1:10">
      <c r="A17" s="59"/>
      <c r="B17" s="63"/>
      <c r="C17" s="63"/>
      <c r="D17" s="63"/>
      <c r="E17" s="63"/>
      <c r="F17" s="63" t="s">
        <v>22</v>
      </c>
      <c r="G17" s="64"/>
      <c r="H17" s="64"/>
      <c r="I17" s="64"/>
      <c r="J17" s="69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7"/>
  <sheetViews>
    <sheetView workbookViewId="0">
      <pane ySplit="6" topLeftCell="A7" activePane="bottomLeft" state="frozen"/>
      <selection/>
      <selection pane="bottomLeft" activeCell="D7" sqref="D7"/>
    </sheetView>
  </sheetViews>
  <sheetFormatPr defaultColWidth="10" defaultRowHeight="13.5"/>
  <cols>
    <col min="1" max="1" width="1.53333333333333" customWidth="1"/>
    <col min="2" max="2" width="12.25" customWidth="1"/>
    <col min="3" max="3" width="29.75" customWidth="1"/>
    <col min="4" max="9" width="14.5" customWidth="1"/>
    <col min="10" max="10" width="1.53333333333333" customWidth="1"/>
    <col min="11" max="11" width="9.76666666666667" customWidth="1"/>
  </cols>
  <sheetData>
    <row r="1" ht="25" customHeight="1" spans="1:10">
      <c r="A1" s="52"/>
      <c r="B1" s="2" t="s">
        <v>229</v>
      </c>
      <c r="C1" s="53"/>
      <c r="D1" s="54"/>
      <c r="E1" s="54"/>
      <c r="F1" s="54"/>
      <c r="G1" s="54"/>
      <c r="H1" s="54"/>
      <c r="I1" s="3" t="s">
        <v>230</v>
      </c>
      <c r="J1" s="57"/>
    </row>
    <row r="2" ht="22.8" customHeight="1" spans="1:10">
      <c r="A2" s="52"/>
      <c r="B2" s="4" t="s">
        <v>231</v>
      </c>
      <c r="C2" s="4"/>
      <c r="D2" s="4"/>
      <c r="E2" s="4"/>
      <c r="F2" s="4"/>
      <c r="G2" s="4"/>
      <c r="H2" s="4"/>
      <c r="I2" s="4"/>
      <c r="J2" s="57" t="s">
        <v>2</v>
      </c>
    </row>
    <row r="3" ht="19.55" customHeight="1" spans="1:10">
      <c r="A3" s="55"/>
      <c r="B3" s="73" t="s">
        <v>4</v>
      </c>
      <c r="C3" s="73"/>
      <c r="D3" s="73"/>
      <c r="E3" s="67"/>
      <c r="F3" s="67"/>
      <c r="G3" s="67"/>
      <c r="H3" s="67"/>
      <c r="I3" s="67" t="s">
        <v>5</v>
      </c>
      <c r="J3" s="68"/>
    </row>
    <row r="4" ht="24.4" customHeight="1" spans="1:10">
      <c r="A4" s="57"/>
      <c r="B4" s="58" t="s">
        <v>218</v>
      </c>
      <c r="C4" s="58" t="s">
        <v>70</v>
      </c>
      <c r="D4" s="58" t="s">
        <v>219</v>
      </c>
      <c r="E4" s="58"/>
      <c r="F4" s="58"/>
      <c r="G4" s="58"/>
      <c r="H4" s="58"/>
      <c r="I4" s="58"/>
      <c r="J4" s="69"/>
    </row>
    <row r="5" ht="24.4" customHeight="1" spans="1:10">
      <c r="A5" s="59"/>
      <c r="B5" s="58"/>
      <c r="C5" s="58"/>
      <c r="D5" s="58" t="s">
        <v>58</v>
      </c>
      <c r="E5" s="74" t="s">
        <v>220</v>
      </c>
      <c r="F5" s="58" t="s">
        <v>221</v>
      </c>
      <c r="G5" s="58"/>
      <c r="H5" s="58"/>
      <c r="I5" s="58" t="s">
        <v>222</v>
      </c>
      <c r="J5" s="69"/>
    </row>
    <row r="6" ht="24.4" customHeight="1" spans="1:10">
      <c r="A6" s="59"/>
      <c r="B6" s="58"/>
      <c r="C6" s="58"/>
      <c r="D6" s="58"/>
      <c r="E6" s="74"/>
      <c r="F6" s="58" t="s">
        <v>150</v>
      </c>
      <c r="G6" s="58" t="s">
        <v>223</v>
      </c>
      <c r="H6" s="58" t="s">
        <v>224</v>
      </c>
      <c r="I6" s="58"/>
      <c r="J6" s="70"/>
    </row>
    <row r="7" ht="22.8" customHeight="1" spans="1:10">
      <c r="A7" s="60"/>
      <c r="B7" s="58"/>
      <c r="C7" s="58" t="s">
        <v>71</v>
      </c>
      <c r="D7" s="62"/>
      <c r="E7" s="62"/>
      <c r="F7" s="62"/>
      <c r="G7" s="62"/>
      <c r="H7" s="62"/>
      <c r="I7" s="62"/>
      <c r="J7" s="71"/>
    </row>
    <row r="8" ht="22.8" customHeight="1" spans="1:10">
      <c r="A8" s="60"/>
      <c r="B8" s="58"/>
      <c r="C8" s="61" t="s">
        <v>228</v>
      </c>
      <c r="D8" s="62"/>
      <c r="E8" s="62"/>
      <c r="F8" s="62"/>
      <c r="G8" s="62"/>
      <c r="H8" s="62"/>
      <c r="I8" s="62"/>
      <c r="J8" s="71"/>
    </row>
    <row r="9" ht="22.8" customHeight="1" spans="1:10">
      <c r="A9" s="60"/>
      <c r="B9" s="58"/>
      <c r="C9" s="58"/>
      <c r="D9" s="62"/>
      <c r="E9" s="62"/>
      <c r="F9" s="62"/>
      <c r="G9" s="62"/>
      <c r="H9" s="62"/>
      <c r="I9" s="62"/>
      <c r="J9" s="71"/>
    </row>
    <row r="10" ht="22.8" customHeight="1" spans="1:10">
      <c r="A10" s="60"/>
      <c r="B10" s="58"/>
      <c r="C10" s="58"/>
      <c r="D10" s="62"/>
      <c r="E10" s="62"/>
      <c r="F10" s="62"/>
      <c r="G10" s="62"/>
      <c r="H10" s="62"/>
      <c r="I10" s="62"/>
      <c r="J10" s="71"/>
    </row>
    <row r="11" ht="22.8" customHeight="1" spans="1:10">
      <c r="A11" s="60"/>
      <c r="B11" s="58"/>
      <c r="C11" s="58"/>
      <c r="D11" s="62"/>
      <c r="E11" s="62"/>
      <c r="F11" s="62"/>
      <c r="G11" s="62"/>
      <c r="H11" s="62"/>
      <c r="I11" s="62"/>
      <c r="J11" s="71"/>
    </row>
    <row r="12" ht="22.8" customHeight="1" spans="1:10">
      <c r="A12" s="60"/>
      <c r="B12" s="58"/>
      <c r="C12" s="58"/>
      <c r="D12" s="62"/>
      <c r="E12" s="62"/>
      <c r="F12" s="62"/>
      <c r="G12" s="62"/>
      <c r="H12" s="62"/>
      <c r="I12" s="62"/>
      <c r="J12" s="71"/>
    </row>
    <row r="13" ht="22.8" customHeight="1" spans="1:10">
      <c r="A13" s="60"/>
      <c r="B13" s="58"/>
      <c r="C13" s="58"/>
      <c r="D13" s="62"/>
      <c r="E13" s="62"/>
      <c r="F13" s="62"/>
      <c r="G13" s="62"/>
      <c r="H13" s="62"/>
      <c r="I13" s="62"/>
      <c r="J13" s="71"/>
    </row>
    <row r="14" ht="22.8" customHeight="1" spans="1:10">
      <c r="A14" s="60"/>
      <c r="B14" s="58"/>
      <c r="C14" s="58"/>
      <c r="D14" s="62"/>
      <c r="E14" s="62"/>
      <c r="F14" s="62"/>
      <c r="G14" s="62"/>
      <c r="H14" s="62"/>
      <c r="I14" s="62"/>
      <c r="J14" s="71"/>
    </row>
    <row r="15" ht="22.8" customHeight="1" spans="1:10">
      <c r="A15" s="60"/>
      <c r="B15" s="58"/>
      <c r="C15" s="58"/>
      <c r="D15" s="62"/>
      <c r="E15" s="62"/>
      <c r="F15" s="62"/>
      <c r="G15" s="62"/>
      <c r="H15" s="62"/>
      <c r="I15" s="62"/>
      <c r="J15" s="71"/>
    </row>
    <row r="16" ht="22.8" customHeight="1" spans="1:10">
      <c r="A16" s="60"/>
      <c r="B16" s="58"/>
      <c r="C16" s="58"/>
      <c r="D16" s="62"/>
      <c r="E16" s="62"/>
      <c r="F16" s="62"/>
      <c r="G16" s="62"/>
      <c r="H16" s="62"/>
      <c r="I16" s="62"/>
      <c r="J16" s="71"/>
    </row>
    <row r="17" ht="22.8" customHeight="1" spans="1:10">
      <c r="A17" s="60"/>
      <c r="B17" s="58"/>
      <c r="C17" s="58"/>
      <c r="D17" s="62"/>
      <c r="E17" s="62"/>
      <c r="F17" s="62"/>
      <c r="G17" s="62"/>
      <c r="H17" s="62"/>
      <c r="I17" s="62"/>
      <c r="J17" s="71"/>
    </row>
  </sheetData>
  <mergeCells count="8">
    <mergeCell ref="B2:I2"/>
    <mergeCell ref="D4:I4"/>
    <mergeCell ref="F5:H5"/>
    <mergeCell ref="B4:B6"/>
    <mergeCell ref="C4:C6"/>
    <mergeCell ref="D5:D6"/>
    <mergeCell ref="E5:E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8"/>
  <sheetViews>
    <sheetView workbookViewId="0">
      <pane ySplit="6" topLeftCell="A7" activePane="bottomLeft" state="frozen"/>
      <selection/>
      <selection pane="bottomLeft" activeCell="B3" sqref="B3:F3"/>
    </sheetView>
  </sheetViews>
  <sheetFormatPr defaultColWidth="10" defaultRowHeight="13.5"/>
  <cols>
    <col min="1" max="1" width="1.53333333333333" customWidth="1"/>
    <col min="2" max="4" width="6.63333333333333" customWidth="1"/>
    <col min="5" max="5" width="13.3416666666667" customWidth="1"/>
    <col min="6" max="6" width="38.375" customWidth="1"/>
    <col min="7" max="7" width="20" customWidth="1"/>
    <col min="8" max="9" width="17.6333333333333" customWidth="1"/>
    <col min="10" max="10" width="1.53333333333333" customWidth="1"/>
    <col min="11" max="12" width="9.76666666666667" customWidth="1"/>
  </cols>
  <sheetData>
    <row r="1" ht="25" customHeight="1" spans="1:10">
      <c r="A1" s="52"/>
      <c r="B1" s="2"/>
      <c r="C1" s="2"/>
      <c r="D1" s="2"/>
      <c r="E1" s="53"/>
      <c r="F1" s="53"/>
      <c r="G1" s="54"/>
      <c r="H1" s="54"/>
      <c r="I1" s="3" t="s">
        <v>232</v>
      </c>
      <c r="J1" s="57"/>
    </row>
    <row r="2" ht="22.8" customHeight="1" spans="1:10">
      <c r="A2" s="52"/>
      <c r="B2" s="4" t="s">
        <v>233</v>
      </c>
      <c r="C2" s="4"/>
      <c r="D2" s="4"/>
      <c r="E2" s="4"/>
      <c r="F2" s="4"/>
      <c r="G2" s="4"/>
      <c r="H2" s="4"/>
      <c r="I2" s="4"/>
      <c r="J2" s="57" t="s">
        <v>2</v>
      </c>
    </row>
    <row r="3" ht="19.55" customHeight="1" spans="1:10">
      <c r="A3" s="55"/>
      <c r="B3" s="56" t="s">
        <v>4</v>
      </c>
      <c r="C3" s="56"/>
      <c r="D3" s="56"/>
      <c r="E3" s="56"/>
      <c r="F3" s="56"/>
      <c r="G3" s="55"/>
      <c r="H3" s="55"/>
      <c r="I3" s="67" t="s">
        <v>5</v>
      </c>
      <c r="J3" s="68"/>
    </row>
    <row r="4" ht="24.4" customHeight="1" spans="1:10">
      <c r="A4" s="57"/>
      <c r="B4" s="58" t="s">
        <v>8</v>
      </c>
      <c r="C4" s="58"/>
      <c r="D4" s="58"/>
      <c r="E4" s="58"/>
      <c r="F4" s="58"/>
      <c r="G4" s="58" t="s">
        <v>234</v>
      </c>
      <c r="H4" s="58"/>
      <c r="I4" s="58"/>
      <c r="J4" s="69"/>
    </row>
    <row r="5" ht="24.4" customHeight="1" spans="1:10">
      <c r="A5" s="59"/>
      <c r="B5" s="58" t="s">
        <v>79</v>
      </c>
      <c r="C5" s="58"/>
      <c r="D5" s="58"/>
      <c r="E5" s="58" t="s">
        <v>69</v>
      </c>
      <c r="F5" s="58" t="s">
        <v>70</v>
      </c>
      <c r="G5" s="58" t="s">
        <v>58</v>
      </c>
      <c r="H5" s="58" t="s">
        <v>75</v>
      </c>
      <c r="I5" s="58" t="s">
        <v>76</v>
      </c>
      <c r="J5" s="69"/>
    </row>
    <row r="6" ht="24.4" customHeight="1" spans="1:10">
      <c r="A6" s="59"/>
      <c r="B6" s="58" t="s">
        <v>80</v>
      </c>
      <c r="C6" s="58" t="s">
        <v>81</v>
      </c>
      <c r="D6" s="58" t="s">
        <v>82</v>
      </c>
      <c r="E6" s="58"/>
      <c r="F6" s="58"/>
      <c r="G6" s="58"/>
      <c r="H6" s="58"/>
      <c r="I6" s="58"/>
      <c r="J6" s="70"/>
    </row>
    <row r="7" ht="22.8" customHeight="1" spans="1:10">
      <c r="A7" s="60"/>
      <c r="B7" s="58"/>
      <c r="C7" s="58"/>
      <c r="D7" s="58"/>
      <c r="E7" s="58"/>
      <c r="F7" s="58" t="s">
        <v>71</v>
      </c>
      <c r="G7" s="61"/>
      <c r="H7" s="62"/>
      <c r="I7" s="62"/>
      <c r="J7" s="71"/>
    </row>
    <row r="8" ht="22.8" customHeight="1" spans="1:10">
      <c r="A8" s="59"/>
      <c r="B8" s="63"/>
      <c r="C8" s="63"/>
      <c r="D8" s="63"/>
      <c r="E8" s="63"/>
      <c r="F8" s="61" t="s">
        <v>228</v>
      </c>
      <c r="G8" s="64"/>
      <c r="H8" s="64"/>
      <c r="I8" s="64"/>
      <c r="J8" s="69"/>
    </row>
    <row r="9" ht="22.8" customHeight="1" spans="1:10">
      <c r="A9" s="59"/>
      <c r="B9" s="63"/>
      <c r="C9" s="63"/>
      <c r="D9" s="63"/>
      <c r="E9" s="63"/>
      <c r="F9" s="63"/>
      <c r="G9" s="64"/>
      <c r="H9" s="64"/>
      <c r="I9" s="64"/>
      <c r="J9" s="69"/>
    </row>
    <row r="10" ht="22.8" customHeight="1" spans="1:10">
      <c r="A10" s="59"/>
      <c r="B10" s="63"/>
      <c r="C10" s="63"/>
      <c r="D10" s="63"/>
      <c r="E10" s="63"/>
      <c r="F10" s="63"/>
      <c r="G10" s="64"/>
      <c r="H10" s="64"/>
      <c r="I10" s="64"/>
      <c r="J10" s="69"/>
    </row>
    <row r="11" ht="22.8" customHeight="1" spans="1:10">
      <c r="A11" s="59"/>
      <c r="B11" s="63"/>
      <c r="C11" s="63"/>
      <c r="D11" s="63"/>
      <c r="E11" s="63"/>
      <c r="F11" s="63"/>
      <c r="G11" s="64"/>
      <c r="H11" s="64"/>
      <c r="I11" s="64"/>
      <c r="J11" s="69"/>
    </row>
    <row r="12" ht="22.8" customHeight="1" spans="1:10">
      <c r="A12" s="59"/>
      <c r="B12" s="63"/>
      <c r="C12" s="63"/>
      <c r="D12" s="63"/>
      <c r="E12" s="63"/>
      <c r="F12" s="63"/>
      <c r="G12" s="64"/>
      <c r="H12" s="64"/>
      <c r="I12" s="64"/>
      <c r="J12" s="69"/>
    </row>
    <row r="13" ht="22.8" customHeight="1" spans="1:10">
      <c r="A13" s="59"/>
      <c r="B13" s="63"/>
      <c r="C13" s="63"/>
      <c r="D13" s="63"/>
      <c r="E13" s="63"/>
      <c r="F13" s="63"/>
      <c r="G13" s="64"/>
      <c r="H13" s="64"/>
      <c r="I13" s="64"/>
      <c r="J13" s="69"/>
    </row>
    <row r="14" ht="22.8" customHeight="1" spans="1:10">
      <c r="A14" s="59"/>
      <c r="B14" s="63"/>
      <c r="C14" s="63"/>
      <c r="D14" s="63"/>
      <c r="E14" s="63"/>
      <c r="F14" s="63"/>
      <c r="G14" s="64"/>
      <c r="H14" s="64"/>
      <c r="I14" s="64"/>
      <c r="J14" s="69"/>
    </row>
    <row r="15" ht="22.8" customHeight="1" spans="1:10">
      <c r="A15" s="59"/>
      <c r="B15" s="63"/>
      <c r="C15" s="63"/>
      <c r="D15" s="63"/>
      <c r="E15" s="63"/>
      <c r="F15" s="63"/>
      <c r="G15" s="64"/>
      <c r="H15" s="64"/>
      <c r="I15" s="64"/>
      <c r="J15" s="69"/>
    </row>
    <row r="16" ht="22.8" customHeight="1" spans="1:10">
      <c r="A16" s="59"/>
      <c r="B16" s="63"/>
      <c r="C16" s="63"/>
      <c r="D16" s="63"/>
      <c r="E16" s="63"/>
      <c r="F16" s="63" t="s">
        <v>22</v>
      </c>
      <c r="G16" s="64"/>
      <c r="H16" s="64"/>
      <c r="I16" s="64"/>
      <c r="J16" s="69"/>
    </row>
    <row r="17" ht="22.8" customHeight="1" spans="1:10">
      <c r="A17" s="59"/>
      <c r="B17" s="63"/>
      <c r="C17" s="63"/>
      <c r="D17" s="63"/>
      <c r="E17" s="63"/>
      <c r="F17" s="63" t="s">
        <v>119</v>
      </c>
      <c r="G17" s="64"/>
      <c r="H17" s="64"/>
      <c r="I17" s="64"/>
      <c r="J17" s="70"/>
    </row>
    <row r="18" ht="9.75" customHeight="1" spans="1:10">
      <c r="A18" s="65"/>
      <c r="B18" s="66"/>
      <c r="C18" s="66"/>
      <c r="D18" s="66"/>
      <c r="E18" s="66"/>
      <c r="F18" s="65"/>
      <c r="G18" s="65"/>
      <c r="H18" s="65"/>
      <c r="I18" s="65"/>
      <c r="J18" s="72"/>
    </row>
  </sheetData>
  <mergeCells count="10">
    <mergeCell ref="B2:I2"/>
    <mergeCell ref="B3:F3"/>
    <mergeCell ref="B4:F4"/>
    <mergeCell ref="G4:I4"/>
    <mergeCell ref="B5:D5"/>
    <mergeCell ref="E5:E6"/>
    <mergeCell ref="F5:F6"/>
    <mergeCell ref="G5:G6"/>
    <mergeCell ref="H5:H6"/>
    <mergeCell ref="I5:I6"/>
  </mergeCells>
  <printOptions horizontalCentered="1"/>
  <pageMargins left="0.590277777777778" right="0.590277777777778" top="1.37777777777778" bottom="0.984027777777778" header="0" footer="0"/>
  <pageSetup paperSize="9" fitToHeight="0" orientation="landscape" horizontalDpi="600"/>
  <headerFooter/>
</worksheet>
</file>

<file path=xl/worksheets/sheet14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L132"/>
  <sheetViews>
    <sheetView tabSelected="1" topLeftCell="A80" workbookViewId="0">
      <selection activeCell="G80" sqref="G80"/>
    </sheetView>
  </sheetViews>
  <sheetFormatPr defaultColWidth="9" defaultRowHeight="13.5"/>
  <cols>
    <col min="1" max="1" width="9" style="1"/>
    <col min="2" max="2" width="9" style="32"/>
    <col min="3" max="3" width="9" style="1"/>
    <col min="4" max="4" width="10.25" style="1" customWidth="1"/>
    <col min="5" max="5" width="12.6333333333333" style="1" customWidth="1"/>
    <col min="6" max="6" width="17.5" style="1" customWidth="1"/>
    <col min="7" max="7" width="10.25" style="1" customWidth="1"/>
    <col min="8" max="8" width="10.5" style="1" customWidth="1"/>
    <col min="9" max="9" width="9.88333333333333" style="1" customWidth="1"/>
    <col min="10" max="10" width="9.63333333333333" style="1" customWidth="1"/>
    <col min="11" max="11" width="9.5" style="1" customWidth="1"/>
    <col min="12" max="12" width="9.75" style="1" customWidth="1"/>
    <col min="13" max="16384" width="9" style="1"/>
  </cols>
  <sheetData>
    <row r="1" ht="25" customHeight="1" spans="1:12">
      <c r="A1" s="2"/>
      <c r="L1" s="3" t="s">
        <v>235</v>
      </c>
    </row>
    <row r="2" ht="19.5" spans="1:12">
      <c r="A2" s="33" t="s">
        <v>236</v>
      </c>
      <c r="B2" s="34"/>
      <c r="C2" s="33"/>
      <c r="D2" s="34"/>
      <c r="E2" s="34"/>
      <c r="F2" s="34"/>
      <c r="G2" s="34"/>
      <c r="H2" s="34"/>
      <c r="I2" s="34"/>
      <c r="J2" s="34"/>
      <c r="K2" s="34"/>
      <c r="L2" s="34"/>
    </row>
    <row r="3" spans="1:12">
      <c r="A3" s="35"/>
      <c r="B3" s="36"/>
      <c r="C3" s="35"/>
      <c r="D3" s="36"/>
      <c r="E3" s="36"/>
      <c r="F3" s="36"/>
      <c r="G3" s="36"/>
      <c r="H3" s="36"/>
      <c r="I3" s="36"/>
      <c r="J3" s="45" t="s">
        <v>5</v>
      </c>
      <c r="K3" s="45"/>
      <c r="L3" s="45"/>
    </row>
    <row r="4" ht="25" customHeight="1" spans="1:12">
      <c r="A4" s="37" t="s">
        <v>237</v>
      </c>
      <c r="B4" s="37" t="s">
        <v>238</v>
      </c>
      <c r="C4" s="37" t="s">
        <v>9</v>
      </c>
      <c r="D4" s="38" t="s">
        <v>239</v>
      </c>
      <c r="E4" s="37" t="s">
        <v>240</v>
      </c>
      <c r="F4" s="37" t="s">
        <v>241</v>
      </c>
      <c r="G4" s="37" t="s">
        <v>242</v>
      </c>
      <c r="H4" s="37" t="s">
        <v>243</v>
      </c>
      <c r="I4" s="37" t="s">
        <v>244</v>
      </c>
      <c r="J4" s="37" t="s">
        <v>245</v>
      </c>
      <c r="K4" s="37" t="s">
        <v>246</v>
      </c>
      <c r="L4" s="37" t="s">
        <v>247</v>
      </c>
    </row>
    <row r="5" ht="63" customHeight="1" spans="1:12">
      <c r="A5" s="39" t="s">
        <v>248</v>
      </c>
      <c r="B5" s="37"/>
      <c r="C5" s="37">
        <f>SUM(C6:C131)</f>
        <v>372.64</v>
      </c>
      <c r="D5" s="38"/>
      <c r="E5" s="37"/>
      <c r="F5" s="37"/>
      <c r="G5" s="37"/>
      <c r="H5" s="37"/>
      <c r="I5" s="37"/>
      <c r="J5" s="37"/>
      <c r="K5" s="37"/>
      <c r="L5" s="37"/>
    </row>
    <row r="6" ht="27" spans="1:12">
      <c r="A6" s="40" t="s">
        <v>248</v>
      </c>
      <c r="B6" s="41" t="s">
        <v>249</v>
      </c>
      <c r="C6" s="42">
        <v>7.02</v>
      </c>
      <c r="D6" s="41" t="s">
        <v>250</v>
      </c>
      <c r="E6" s="41" t="s">
        <v>251</v>
      </c>
      <c r="F6" s="41" t="s">
        <v>252</v>
      </c>
      <c r="G6" s="41" t="s">
        <v>253</v>
      </c>
      <c r="H6" s="43" t="s">
        <v>254</v>
      </c>
      <c r="I6" s="46">
        <v>100</v>
      </c>
      <c r="J6" s="43" t="s">
        <v>255</v>
      </c>
      <c r="K6" s="46">
        <v>60</v>
      </c>
      <c r="L6" s="47" t="s">
        <v>256</v>
      </c>
    </row>
    <row r="7" ht="27" spans="1:12">
      <c r="A7" s="40"/>
      <c r="B7" s="41"/>
      <c r="C7" s="44"/>
      <c r="D7" s="41"/>
      <c r="E7" s="41" t="s">
        <v>257</v>
      </c>
      <c r="F7" s="41" t="s">
        <v>258</v>
      </c>
      <c r="G7" s="41" t="s">
        <v>259</v>
      </c>
      <c r="H7" s="43" t="s">
        <v>254</v>
      </c>
      <c r="I7" s="46">
        <v>100</v>
      </c>
      <c r="J7" s="43" t="s">
        <v>255</v>
      </c>
      <c r="K7" s="46">
        <v>30</v>
      </c>
      <c r="L7" s="47" t="s">
        <v>256</v>
      </c>
    </row>
    <row r="8" ht="27" spans="1:12">
      <c r="A8" s="40"/>
      <c r="B8" s="41" t="s">
        <v>260</v>
      </c>
      <c r="C8" s="42">
        <v>4.42</v>
      </c>
      <c r="D8" s="41" t="s">
        <v>250</v>
      </c>
      <c r="E8" s="41" t="s">
        <v>257</v>
      </c>
      <c r="F8" s="41" t="s">
        <v>258</v>
      </c>
      <c r="G8" s="41" t="s">
        <v>259</v>
      </c>
      <c r="H8" s="43" t="s">
        <v>254</v>
      </c>
      <c r="I8" s="46">
        <v>100</v>
      </c>
      <c r="J8" s="43" t="s">
        <v>255</v>
      </c>
      <c r="K8" s="46">
        <v>30</v>
      </c>
      <c r="L8" s="47" t="s">
        <v>256</v>
      </c>
    </row>
    <row r="9" ht="27" spans="1:12">
      <c r="A9" s="40"/>
      <c r="B9" s="41"/>
      <c r="C9" s="44"/>
      <c r="D9" s="41"/>
      <c r="E9" s="41" t="s">
        <v>251</v>
      </c>
      <c r="F9" s="41" t="s">
        <v>252</v>
      </c>
      <c r="G9" s="41" t="s">
        <v>253</v>
      </c>
      <c r="H9" s="43" t="s">
        <v>254</v>
      </c>
      <c r="I9" s="46">
        <v>100</v>
      </c>
      <c r="J9" s="43" t="s">
        <v>255</v>
      </c>
      <c r="K9" s="46">
        <v>60</v>
      </c>
      <c r="L9" s="47" t="s">
        <v>256</v>
      </c>
    </row>
    <row r="10" ht="27" spans="1:12">
      <c r="A10" s="40"/>
      <c r="B10" s="41" t="s">
        <v>261</v>
      </c>
      <c r="C10" s="42">
        <v>1.56</v>
      </c>
      <c r="D10" s="41" t="s">
        <v>250</v>
      </c>
      <c r="E10" s="41" t="s">
        <v>251</v>
      </c>
      <c r="F10" s="41" t="s">
        <v>252</v>
      </c>
      <c r="G10" s="41" t="s">
        <v>253</v>
      </c>
      <c r="H10" s="43" t="s">
        <v>254</v>
      </c>
      <c r="I10" s="46">
        <v>100</v>
      </c>
      <c r="J10" s="43" t="s">
        <v>255</v>
      </c>
      <c r="K10" s="46">
        <v>60</v>
      </c>
      <c r="L10" s="47" t="s">
        <v>256</v>
      </c>
    </row>
    <row r="11" ht="27" spans="1:12">
      <c r="A11" s="40"/>
      <c r="B11" s="41"/>
      <c r="C11" s="44"/>
      <c r="D11" s="41"/>
      <c r="E11" s="41" t="s">
        <v>257</v>
      </c>
      <c r="F11" s="41" t="s">
        <v>258</v>
      </c>
      <c r="G11" s="41" t="s">
        <v>259</v>
      </c>
      <c r="H11" s="43" t="s">
        <v>254</v>
      </c>
      <c r="I11" s="46">
        <v>100</v>
      </c>
      <c r="J11" s="43" t="s">
        <v>255</v>
      </c>
      <c r="K11" s="46">
        <v>30</v>
      </c>
      <c r="L11" s="47" t="s">
        <v>256</v>
      </c>
    </row>
    <row r="12" ht="27" spans="1:12">
      <c r="A12" s="40"/>
      <c r="B12" s="41" t="s">
        <v>262</v>
      </c>
      <c r="C12" s="42">
        <v>2.08</v>
      </c>
      <c r="D12" s="41" t="s">
        <v>250</v>
      </c>
      <c r="E12" s="41" t="s">
        <v>251</v>
      </c>
      <c r="F12" s="41" t="s">
        <v>252</v>
      </c>
      <c r="G12" s="41" t="s">
        <v>253</v>
      </c>
      <c r="H12" s="43" t="s">
        <v>254</v>
      </c>
      <c r="I12" s="46">
        <v>100</v>
      </c>
      <c r="J12" s="43" t="s">
        <v>255</v>
      </c>
      <c r="K12" s="46">
        <v>60</v>
      </c>
      <c r="L12" s="47" t="s">
        <v>256</v>
      </c>
    </row>
    <row r="13" ht="27" spans="1:12">
      <c r="A13" s="40"/>
      <c r="B13" s="41"/>
      <c r="C13" s="44"/>
      <c r="D13" s="41"/>
      <c r="E13" s="41" t="s">
        <v>257</v>
      </c>
      <c r="F13" s="41" t="s">
        <v>258</v>
      </c>
      <c r="G13" s="41" t="s">
        <v>259</v>
      </c>
      <c r="H13" s="43" t="s">
        <v>254</v>
      </c>
      <c r="I13" s="46">
        <v>100</v>
      </c>
      <c r="J13" s="43" t="s">
        <v>255</v>
      </c>
      <c r="K13" s="46">
        <v>30</v>
      </c>
      <c r="L13" s="47" t="s">
        <v>256</v>
      </c>
    </row>
    <row r="14" ht="27" spans="1:12">
      <c r="A14" s="40"/>
      <c r="B14" s="41" t="s">
        <v>263</v>
      </c>
      <c r="C14" s="42">
        <v>0.36</v>
      </c>
      <c r="D14" s="41" t="s">
        <v>250</v>
      </c>
      <c r="E14" s="41" t="s">
        <v>257</v>
      </c>
      <c r="F14" s="41" t="s">
        <v>258</v>
      </c>
      <c r="G14" s="41" t="s">
        <v>259</v>
      </c>
      <c r="H14" s="43" t="s">
        <v>254</v>
      </c>
      <c r="I14" s="46">
        <v>100</v>
      </c>
      <c r="J14" s="43" t="s">
        <v>255</v>
      </c>
      <c r="K14" s="46">
        <v>30</v>
      </c>
      <c r="L14" s="47" t="s">
        <v>256</v>
      </c>
    </row>
    <row r="15" ht="27" spans="1:12">
      <c r="A15" s="40"/>
      <c r="B15" s="41"/>
      <c r="C15" s="44"/>
      <c r="D15" s="41"/>
      <c r="E15" s="41" t="s">
        <v>251</v>
      </c>
      <c r="F15" s="41" t="s">
        <v>252</v>
      </c>
      <c r="G15" s="41" t="s">
        <v>253</v>
      </c>
      <c r="H15" s="43" t="s">
        <v>254</v>
      </c>
      <c r="I15" s="46">
        <v>100</v>
      </c>
      <c r="J15" s="43" t="s">
        <v>255</v>
      </c>
      <c r="K15" s="46">
        <v>60</v>
      </c>
      <c r="L15" s="47" t="s">
        <v>256</v>
      </c>
    </row>
    <row r="16" ht="27" spans="1:12">
      <c r="A16" s="40"/>
      <c r="B16" s="41" t="s">
        <v>264</v>
      </c>
      <c r="C16" s="42">
        <v>0.48</v>
      </c>
      <c r="D16" s="41" t="s">
        <v>250</v>
      </c>
      <c r="E16" s="41" t="s">
        <v>251</v>
      </c>
      <c r="F16" s="41" t="s">
        <v>252</v>
      </c>
      <c r="G16" s="41" t="s">
        <v>253</v>
      </c>
      <c r="H16" s="43" t="s">
        <v>254</v>
      </c>
      <c r="I16" s="46">
        <v>100</v>
      </c>
      <c r="J16" s="43" t="s">
        <v>255</v>
      </c>
      <c r="K16" s="46">
        <v>60</v>
      </c>
      <c r="L16" s="47" t="s">
        <v>256</v>
      </c>
    </row>
    <row r="17" ht="27" spans="1:12">
      <c r="A17" s="40"/>
      <c r="B17" s="41"/>
      <c r="C17" s="44"/>
      <c r="D17" s="41"/>
      <c r="E17" s="41" t="s">
        <v>257</v>
      </c>
      <c r="F17" s="41" t="s">
        <v>258</v>
      </c>
      <c r="G17" s="41" t="s">
        <v>259</v>
      </c>
      <c r="H17" s="43" t="s">
        <v>254</v>
      </c>
      <c r="I17" s="46">
        <v>100</v>
      </c>
      <c r="J17" s="43" t="s">
        <v>255</v>
      </c>
      <c r="K17" s="46">
        <v>30</v>
      </c>
      <c r="L17" s="47" t="s">
        <v>256</v>
      </c>
    </row>
    <row r="18" ht="27" spans="1:12">
      <c r="A18" s="40"/>
      <c r="B18" s="41" t="s">
        <v>265</v>
      </c>
      <c r="C18" s="42">
        <v>0.2</v>
      </c>
      <c r="D18" s="41" t="s">
        <v>250</v>
      </c>
      <c r="E18" s="41" t="s">
        <v>257</v>
      </c>
      <c r="F18" s="41" t="s">
        <v>258</v>
      </c>
      <c r="G18" s="41" t="s">
        <v>259</v>
      </c>
      <c r="H18" s="43" t="s">
        <v>254</v>
      </c>
      <c r="I18" s="46">
        <v>100</v>
      </c>
      <c r="J18" s="43" t="s">
        <v>255</v>
      </c>
      <c r="K18" s="46">
        <v>30</v>
      </c>
      <c r="L18" s="47" t="s">
        <v>256</v>
      </c>
    </row>
    <row r="19" ht="27" spans="1:12">
      <c r="A19" s="40"/>
      <c r="B19" s="41"/>
      <c r="C19" s="44"/>
      <c r="D19" s="41"/>
      <c r="E19" s="41" t="s">
        <v>251</v>
      </c>
      <c r="F19" s="41" t="s">
        <v>252</v>
      </c>
      <c r="G19" s="41" t="s">
        <v>253</v>
      </c>
      <c r="H19" s="43" t="s">
        <v>254</v>
      </c>
      <c r="I19" s="46">
        <v>100</v>
      </c>
      <c r="J19" s="43" t="s">
        <v>255</v>
      </c>
      <c r="K19" s="46">
        <v>60</v>
      </c>
      <c r="L19" s="47" t="s">
        <v>256</v>
      </c>
    </row>
    <row r="20" ht="27" spans="1:12">
      <c r="A20" s="40"/>
      <c r="B20" s="41" t="s">
        <v>266</v>
      </c>
      <c r="C20" s="42">
        <v>0.05</v>
      </c>
      <c r="D20" s="41" t="s">
        <v>250</v>
      </c>
      <c r="E20" s="41" t="s">
        <v>257</v>
      </c>
      <c r="F20" s="41" t="s">
        <v>258</v>
      </c>
      <c r="G20" s="41" t="s">
        <v>259</v>
      </c>
      <c r="H20" s="43" t="s">
        <v>254</v>
      </c>
      <c r="I20" s="46">
        <v>100</v>
      </c>
      <c r="J20" s="43" t="s">
        <v>255</v>
      </c>
      <c r="K20" s="46">
        <v>30</v>
      </c>
      <c r="L20" s="47" t="s">
        <v>256</v>
      </c>
    </row>
    <row r="21" ht="27" spans="1:12">
      <c r="A21" s="40"/>
      <c r="B21" s="41"/>
      <c r="C21" s="44"/>
      <c r="D21" s="41"/>
      <c r="E21" s="41" t="s">
        <v>251</v>
      </c>
      <c r="F21" s="41" t="s">
        <v>252</v>
      </c>
      <c r="G21" s="41" t="s">
        <v>253</v>
      </c>
      <c r="H21" s="43" t="s">
        <v>254</v>
      </c>
      <c r="I21" s="46">
        <v>100</v>
      </c>
      <c r="J21" s="43" t="s">
        <v>255</v>
      </c>
      <c r="K21" s="46">
        <v>60</v>
      </c>
      <c r="L21" s="47" t="s">
        <v>256</v>
      </c>
    </row>
    <row r="22" ht="27" spans="1:12">
      <c r="A22" s="40"/>
      <c r="B22" s="41" t="s">
        <v>267</v>
      </c>
      <c r="C22" s="42">
        <v>0.16</v>
      </c>
      <c r="D22" s="41" t="s">
        <v>250</v>
      </c>
      <c r="E22" s="41" t="s">
        <v>251</v>
      </c>
      <c r="F22" s="41" t="s">
        <v>252</v>
      </c>
      <c r="G22" s="41" t="s">
        <v>253</v>
      </c>
      <c r="H22" s="43" t="s">
        <v>254</v>
      </c>
      <c r="I22" s="46">
        <v>100</v>
      </c>
      <c r="J22" s="43" t="s">
        <v>255</v>
      </c>
      <c r="K22" s="46">
        <v>60</v>
      </c>
      <c r="L22" s="47" t="s">
        <v>256</v>
      </c>
    </row>
    <row r="23" ht="27" spans="1:12">
      <c r="A23" s="40"/>
      <c r="B23" s="41"/>
      <c r="C23" s="44"/>
      <c r="D23" s="41"/>
      <c r="E23" s="41" t="s">
        <v>257</v>
      </c>
      <c r="F23" s="41" t="s">
        <v>258</v>
      </c>
      <c r="G23" s="41" t="s">
        <v>259</v>
      </c>
      <c r="H23" s="43" t="s">
        <v>254</v>
      </c>
      <c r="I23" s="46">
        <v>100</v>
      </c>
      <c r="J23" s="43" t="s">
        <v>255</v>
      </c>
      <c r="K23" s="46">
        <v>30</v>
      </c>
      <c r="L23" s="47" t="s">
        <v>256</v>
      </c>
    </row>
    <row r="24" ht="27" spans="1:12">
      <c r="A24" s="40"/>
      <c r="B24" s="41" t="s">
        <v>268</v>
      </c>
      <c r="C24" s="42">
        <v>1.47</v>
      </c>
      <c r="D24" s="41" t="s">
        <v>250</v>
      </c>
      <c r="E24" s="41" t="s">
        <v>251</v>
      </c>
      <c r="F24" s="41" t="s">
        <v>252</v>
      </c>
      <c r="G24" s="41" t="s">
        <v>253</v>
      </c>
      <c r="H24" s="43" t="s">
        <v>254</v>
      </c>
      <c r="I24" s="46">
        <v>100</v>
      </c>
      <c r="J24" s="43" t="s">
        <v>255</v>
      </c>
      <c r="K24" s="46">
        <v>60</v>
      </c>
      <c r="L24" s="47" t="s">
        <v>256</v>
      </c>
    </row>
    <row r="25" ht="27" spans="1:12">
      <c r="A25" s="40"/>
      <c r="B25" s="41"/>
      <c r="C25" s="44"/>
      <c r="D25" s="41"/>
      <c r="E25" s="41" t="s">
        <v>257</v>
      </c>
      <c r="F25" s="41" t="s">
        <v>258</v>
      </c>
      <c r="G25" s="41" t="s">
        <v>259</v>
      </c>
      <c r="H25" s="43" t="s">
        <v>254</v>
      </c>
      <c r="I25" s="46">
        <v>100</v>
      </c>
      <c r="J25" s="43" t="s">
        <v>255</v>
      </c>
      <c r="K25" s="46">
        <v>30</v>
      </c>
      <c r="L25" s="47" t="s">
        <v>256</v>
      </c>
    </row>
    <row r="26" ht="27" spans="1:12">
      <c r="A26" s="40"/>
      <c r="B26" s="41" t="s">
        <v>269</v>
      </c>
      <c r="C26" s="42">
        <v>2.34</v>
      </c>
      <c r="D26" s="41" t="s">
        <v>250</v>
      </c>
      <c r="E26" s="41" t="s">
        <v>257</v>
      </c>
      <c r="F26" s="41" t="s">
        <v>258</v>
      </c>
      <c r="G26" s="41" t="s">
        <v>259</v>
      </c>
      <c r="H26" s="43" t="s">
        <v>254</v>
      </c>
      <c r="I26" s="46">
        <v>100</v>
      </c>
      <c r="J26" s="43" t="s">
        <v>255</v>
      </c>
      <c r="K26" s="46">
        <v>30</v>
      </c>
      <c r="L26" s="47" t="s">
        <v>256</v>
      </c>
    </row>
    <row r="27" ht="27" spans="1:12">
      <c r="A27" s="40"/>
      <c r="B27" s="41"/>
      <c r="C27" s="44"/>
      <c r="D27" s="41"/>
      <c r="E27" s="41" t="s">
        <v>251</v>
      </c>
      <c r="F27" s="41" t="s">
        <v>252</v>
      </c>
      <c r="G27" s="41" t="s">
        <v>253</v>
      </c>
      <c r="H27" s="43" t="s">
        <v>254</v>
      </c>
      <c r="I27" s="46">
        <v>100</v>
      </c>
      <c r="J27" s="43" t="s">
        <v>255</v>
      </c>
      <c r="K27" s="46">
        <v>60</v>
      </c>
      <c r="L27" s="47" t="s">
        <v>256</v>
      </c>
    </row>
    <row r="28" ht="27" spans="1:12">
      <c r="A28" s="40"/>
      <c r="B28" s="41" t="s">
        <v>270</v>
      </c>
      <c r="C28" s="42">
        <v>2.84</v>
      </c>
      <c r="D28" s="41" t="s">
        <v>250</v>
      </c>
      <c r="E28" s="41" t="s">
        <v>257</v>
      </c>
      <c r="F28" s="41" t="s">
        <v>258</v>
      </c>
      <c r="G28" s="41" t="s">
        <v>259</v>
      </c>
      <c r="H28" s="43" t="s">
        <v>254</v>
      </c>
      <c r="I28" s="46">
        <v>100</v>
      </c>
      <c r="J28" s="43" t="s">
        <v>255</v>
      </c>
      <c r="K28" s="46">
        <v>30</v>
      </c>
      <c r="L28" s="47" t="s">
        <v>256</v>
      </c>
    </row>
    <row r="29" ht="27" spans="1:12">
      <c r="A29" s="40"/>
      <c r="B29" s="41"/>
      <c r="C29" s="44"/>
      <c r="D29" s="41"/>
      <c r="E29" s="41" t="s">
        <v>251</v>
      </c>
      <c r="F29" s="41" t="s">
        <v>252</v>
      </c>
      <c r="G29" s="41" t="s">
        <v>253</v>
      </c>
      <c r="H29" s="43" t="s">
        <v>254</v>
      </c>
      <c r="I29" s="46">
        <v>100</v>
      </c>
      <c r="J29" s="43" t="s">
        <v>255</v>
      </c>
      <c r="K29" s="46">
        <v>60</v>
      </c>
      <c r="L29" s="47" t="s">
        <v>256</v>
      </c>
    </row>
    <row r="30" ht="27" spans="1:12">
      <c r="A30" s="40"/>
      <c r="B30" s="41" t="s">
        <v>271</v>
      </c>
      <c r="C30" s="42">
        <v>4.5</v>
      </c>
      <c r="D30" s="41" t="s">
        <v>250</v>
      </c>
      <c r="E30" s="41" t="s">
        <v>257</v>
      </c>
      <c r="F30" s="41" t="s">
        <v>258</v>
      </c>
      <c r="G30" s="41" t="s">
        <v>259</v>
      </c>
      <c r="H30" s="43" t="s">
        <v>254</v>
      </c>
      <c r="I30" s="46">
        <v>100</v>
      </c>
      <c r="J30" s="43" t="s">
        <v>255</v>
      </c>
      <c r="K30" s="46">
        <v>30</v>
      </c>
      <c r="L30" s="47" t="s">
        <v>256</v>
      </c>
    </row>
    <row r="31" ht="27" spans="1:12">
      <c r="A31" s="40"/>
      <c r="B31" s="41"/>
      <c r="C31" s="44"/>
      <c r="D31" s="41"/>
      <c r="E31" s="41" t="s">
        <v>251</v>
      </c>
      <c r="F31" s="41" t="s">
        <v>252</v>
      </c>
      <c r="G31" s="41" t="s">
        <v>253</v>
      </c>
      <c r="H31" s="43" t="s">
        <v>254</v>
      </c>
      <c r="I31" s="46">
        <v>100</v>
      </c>
      <c r="J31" s="43" t="s">
        <v>255</v>
      </c>
      <c r="K31" s="46">
        <v>60</v>
      </c>
      <c r="L31" s="47" t="s">
        <v>256</v>
      </c>
    </row>
    <row r="32" ht="27" spans="1:12">
      <c r="A32" s="40"/>
      <c r="B32" s="41" t="s">
        <v>272</v>
      </c>
      <c r="C32" s="42">
        <v>5.3</v>
      </c>
      <c r="D32" s="41" t="s">
        <v>250</v>
      </c>
      <c r="E32" s="41" t="s">
        <v>257</v>
      </c>
      <c r="F32" s="41" t="s">
        <v>258</v>
      </c>
      <c r="G32" s="41" t="s">
        <v>259</v>
      </c>
      <c r="H32" s="43" t="s">
        <v>254</v>
      </c>
      <c r="I32" s="46">
        <v>100</v>
      </c>
      <c r="J32" s="43" t="s">
        <v>255</v>
      </c>
      <c r="K32" s="46">
        <v>30</v>
      </c>
      <c r="L32" s="47" t="s">
        <v>256</v>
      </c>
    </row>
    <row r="33" ht="27" spans="1:12">
      <c r="A33" s="40"/>
      <c r="B33" s="41"/>
      <c r="C33" s="44"/>
      <c r="D33" s="41"/>
      <c r="E33" s="41" t="s">
        <v>251</v>
      </c>
      <c r="F33" s="41" t="s">
        <v>252</v>
      </c>
      <c r="G33" s="41" t="s">
        <v>253</v>
      </c>
      <c r="H33" s="43" t="s">
        <v>254</v>
      </c>
      <c r="I33" s="46">
        <v>100</v>
      </c>
      <c r="J33" s="43" t="s">
        <v>255</v>
      </c>
      <c r="K33" s="46">
        <v>60</v>
      </c>
      <c r="L33" s="47" t="s">
        <v>256</v>
      </c>
    </row>
    <row r="34" ht="27" spans="1:12">
      <c r="A34" s="40"/>
      <c r="B34" s="41" t="s">
        <v>273</v>
      </c>
      <c r="C34" s="42">
        <v>8.02</v>
      </c>
      <c r="D34" s="41" t="s">
        <v>250</v>
      </c>
      <c r="E34" s="41" t="s">
        <v>257</v>
      </c>
      <c r="F34" s="41" t="s">
        <v>258</v>
      </c>
      <c r="G34" s="41" t="s">
        <v>259</v>
      </c>
      <c r="H34" s="43" t="s">
        <v>254</v>
      </c>
      <c r="I34" s="46">
        <v>100</v>
      </c>
      <c r="J34" s="43" t="s">
        <v>255</v>
      </c>
      <c r="K34" s="46">
        <v>30</v>
      </c>
      <c r="L34" s="47" t="s">
        <v>256</v>
      </c>
    </row>
    <row r="35" ht="27" spans="1:12">
      <c r="A35" s="40"/>
      <c r="B35" s="41"/>
      <c r="C35" s="44"/>
      <c r="D35" s="41"/>
      <c r="E35" s="41" t="s">
        <v>251</v>
      </c>
      <c r="F35" s="41" t="s">
        <v>252</v>
      </c>
      <c r="G35" s="41" t="s">
        <v>253</v>
      </c>
      <c r="H35" s="43" t="s">
        <v>254</v>
      </c>
      <c r="I35" s="46">
        <v>100</v>
      </c>
      <c r="J35" s="43" t="s">
        <v>255</v>
      </c>
      <c r="K35" s="46">
        <v>60</v>
      </c>
      <c r="L35" s="47" t="s">
        <v>256</v>
      </c>
    </row>
    <row r="36" ht="27" spans="1:12">
      <c r="A36" s="40"/>
      <c r="B36" s="41" t="s">
        <v>274</v>
      </c>
      <c r="C36" s="42">
        <v>1.35</v>
      </c>
      <c r="D36" s="41" t="s">
        <v>250</v>
      </c>
      <c r="E36" s="41" t="s">
        <v>257</v>
      </c>
      <c r="F36" s="41" t="s">
        <v>258</v>
      </c>
      <c r="G36" s="41" t="s">
        <v>259</v>
      </c>
      <c r="H36" s="43" t="s">
        <v>254</v>
      </c>
      <c r="I36" s="46">
        <v>100</v>
      </c>
      <c r="J36" s="43" t="s">
        <v>255</v>
      </c>
      <c r="K36" s="46">
        <v>30</v>
      </c>
      <c r="L36" s="47" t="s">
        <v>256</v>
      </c>
    </row>
    <row r="37" ht="27" spans="1:12">
      <c r="A37" s="40"/>
      <c r="B37" s="41"/>
      <c r="C37" s="44"/>
      <c r="D37" s="41"/>
      <c r="E37" s="41" t="s">
        <v>251</v>
      </c>
      <c r="F37" s="41" t="s">
        <v>252</v>
      </c>
      <c r="G37" s="41" t="s">
        <v>253</v>
      </c>
      <c r="H37" s="43" t="s">
        <v>254</v>
      </c>
      <c r="I37" s="46">
        <v>100</v>
      </c>
      <c r="J37" s="43" t="s">
        <v>255</v>
      </c>
      <c r="K37" s="46">
        <v>60</v>
      </c>
      <c r="L37" s="47" t="s">
        <v>256</v>
      </c>
    </row>
    <row r="38" ht="27" spans="1:12">
      <c r="A38" s="40"/>
      <c r="B38" s="41" t="s">
        <v>275</v>
      </c>
      <c r="C38" s="42">
        <v>3.73</v>
      </c>
      <c r="D38" s="41" t="s">
        <v>250</v>
      </c>
      <c r="E38" s="41" t="s">
        <v>251</v>
      </c>
      <c r="F38" s="41" t="s">
        <v>252</v>
      </c>
      <c r="G38" s="41" t="s">
        <v>253</v>
      </c>
      <c r="H38" s="43" t="s">
        <v>254</v>
      </c>
      <c r="I38" s="46">
        <v>100</v>
      </c>
      <c r="J38" s="43" t="s">
        <v>255</v>
      </c>
      <c r="K38" s="46">
        <v>60</v>
      </c>
      <c r="L38" s="47" t="s">
        <v>256</v>
      </c>
    </row>
    <row r="39" ht="27" spans="1:12">
      <c r="A39" s="40"/>
      <c r="B39" s="41"/>
      <c r="C39" s="44"/>
      <c r="D39" s="41"/>
      <c r="E39" s="41" t="s">
        <v>257</v>
      </c>
      <c r="F39" s="41" t="s">
        <v>258</v>
      </c>
      <c r="G39" s="41" t="s">
        <v>259</v>
      </c>
      <c r="H39" s="43" t="s">
        <v>254</v>
      </c>
      <c r="I39" s="46">
        <v>100</v>
      </c>
      <c r="J39" s="43" t="s">
        <v>255</v>
      </c>
      <c r="K39" s="46">
        <v>30</v>
      </c>
      <c r="L39" s="47" t="s">
        <v>256</v>
      </c>
    </row>
    <row r="40" ht="27" spans="1:12">
      <c r="A40" s="40"/>
      <c r="B40" s="41" t="s">
        <v>276</v>
      </c>
      <c r="C40" s="42">
        <v>8.31</v>
      </c>
      <c r="D40" s="41" t="s">
        <v>250</v>
      </c>
      <c r="E40" s="41" t="s">
        <v>257</v>
      </c>
      <c r="F40" s="41" t="s">
        <v>258</v>
      </c>
      <c r="G40" s="41" t="s">
        <v>259</v>
      </c>
      <c r="H40" s="43" t="s">
        <v>254</v>
      </c>
      <c r="I40" s="46">
        <v>100</v>
      </c>
      <c r="J40" s="43" t="s">
        <v>255</v>
      </c>
      <c r="K40" s="46">
        <v>30</v>
      </c>
      <c r="L40" s="47" t="s">
        <v>256</v>
      </c>
    </row>
    <row r="41" ht="27" spans="1:12">
      <c r="A41" s="40"/>
      <c r="B41" s="41"/>
      <c r="C41" s="44"/>
      <c r="D41" s="41"/>
      <c r="E41" s="41" t="s">
        <v>251</v>
      </c>
      <c r="F41" s="41" t="s">
        <v>252</v>
      </c>
      <c r="G41" s="41" t="s">
        <v>253</v>
      </c>
      <c r="H41" s="43" t="s">
        <v>254</v>
      </c>
      <c r="I41" s="46">
        <v>100</v>
      </c>
      <c r="J41" s="43" t="s">
        <v>255</v>
      </c>
      <c r="K41" s="46">
        <v>60</v>
      </c>
      <c r="L41" s="47" t="s">
        <v>256</v>
      </c>
    </row>
    <row r="42" ht="27" spans="1:12">
      <c r="A42" s="40"/>
      <c r="B42" s="41" t="s">
        <v>277</v>
      </c>
      <c r="C42" s="42">
        <v>8.5</v>
      </c>
      <c r="D42" s="41" t="s">
        <v>250</v>
      </c>
      <c r="E42" s="41" t="s">
        <v>251</v>
      </c>
      <c r="F42" s="41" t="s">
        <v>252</v>
      </c>
      <c r="G42" s="41" t="s">
        <v>253</v>
      </c>
      <c r="H42" s="43" t="s">
        <v>254</v>
      </c>
      <c r="I42" s="46">
        <v>100</v>
      </c>
      <c r="J42" s="43" t="s">
        <v>255</v>
      </c>
      <c r="K42" s="46">
        <v>60</v>
      </c>
      <c r="L42" s="47" t="s">
        <v>256</v>
      </c>
    </row>
    <row r="43" ht="27" spans="1:12">
      <c r="A43" s="40"/>
      <c r="B43" s="41"/>
      <c r="C43" s="44"/>
      <c r="D43" s="41"/>
      <c r="E43" s="41" t="s">
        <v>257</v>
      </c>
      <c r="F43" s="41" t="s">
        <v>258</v>
      </c>
      <c r="G43" s="41" t="s">
        <v>259</v>
      </c>
      <c r="H43" s="43" t="s">
        <v>254</v>
      </c>
      <c r="I43" s="46">
        <v>100</v>
      </c>
      <c r="J43" s="43" t="s">
        <v>255</v>
      </c>
      <c r="K43" s="46">
        <v>30</v>
      </c>
      <c r="L43" s="47" t="s">
        <v>256</v>
      </c>
    </row>
    <row r="44" ht="27" spans="1:12">
      <c r="A44" s="40"/>
      <c r="B44" s="41" t="s">
        <v>278</v>
      </c>
      <c r="C44" s="42">
        <v>15.25</v>
      </c>
      <c r="D44" s="41" t="s">
        <v>250</v>
      </c>
      <c r="E44" s="41" t="s">
        <v>257</v>
      </c>
      <c r="F44" s="41" t="s">
        <v>258</v>
      </c>
      <c r="G44" s="41" t="s">
        <v>259</v>
      </c>
      <c r="H44" s="43" t="s">
        <v>254</v>
      </c>
      <c r="I44" s="46">
        <v>100</v>
      </c>
      <c r="J44" s="43" t="s">
        <v>255</v>
      </c>
      <c r="K44" s="46">
        <v>30</v>
      </c>
      <c r="L44" s="47" t="s">
        <v>256</v>
      </c>
    </row>
    <row r="45" ht="27" spans="1:12">
      <c r="A45" s="40"/>
      <c r="B45" s="41"/>
      <c r="C45" s="44"/>
      <c r="D45" s="41"/>
      <c r="E45" s="41" t="s">
        <v>251</v>
      </c>
      <c r="F45" s="41" t="s">
        <v>252</v>
      </c>
      <c r="G45" s="41" t="s">
        <v>253</v>
      </c>
      <c r="H45" s="43" t="s">
        <v>254</v>
      </c>
      <c r="I45" s="46">
        <v>100</v>
      </c>
      <c r="J45" s="43" t="s">
        <v>255</v>
      </c>
      <c r="K45" s="46">
        <v>60</v>
      </c>
      <c r="L45" s="47" t="s">
        <v>256</v>
      </c>
    </row>
    <row r="46" ht="27" spans="1:12">
      <c r="A46" s="40"/>
      <c r="B46" s="41" t="s">
        <v>279</v>
      </c>
      <c r="C46" s="42">
        <v>23.68</v>
      </c>
      <c r="D46" s="41" t="s">
        <v>250</v>
      </c>
      <c r="E46" s="41" t="s">
        <v>257</v>
      </c>
      <c r="F46" s="41" t="s">
        <v>258</v>
      </c>
      <c r="G46" s="41" t="s">
        <v>259</v>
      </c>
      <c r="H46" s="43" t="s">
        <v>254</v>
      </c>
      <c r="I46" s="46">
        <v>100</v>
      </c>
      <c r="J46" s="43" t="s">
        <v>255</v>
      </c>
      <c r="K46" s="46">
        <v>30</v>
      </c>
      <c r="L46" s="47" t="s">
        <v>256</v>
      </c>
    </row>
    <row r="47" ht="27" spans="1:12">
      <c r="A47" s="40"/>
      <c r="B47" s="41"/>
      <c r="C47" s="44"/>
      <c r="D47" s="41"/>
      <c r="E47" s="41" t="s">
        <v>251</v>
      </c>
      <c r="F47" s="41" t="s">
        <v>252</v>
      </c>
      <c r="G47" s="41" t="s">
        <v>253</v>
      </c>
      <c r="H47" s="43" t="s">
        <v>254</v>
      </c>
      <c r="I47" s="46">
        <v>100</v>
      </c>
      <c r="J47" s="43" t="s">
        <v>255</v>
      </c>
      <c r="K47" s="46">
        <v>60</v>
      </c>
      <c r="L47" s="47" t="s">
        <v>256</v>
      </c>
    </row>
    <row r="48" ht="27" spans="1:12">
      <c r="A48" s="40"/>
      <c r="B48" s="41" t="s">
        <v>280</v>
      </c>
      <c r="C48" s="42">
        <v>32.23</v>
      </c>
      <c r="D48" s="41" t="s">
        <v>250</v>
      </c>
      <c r="E48" s="41" t="s">
        <v>257</v>
      </c>
      <c r="F48" s="41" t="s">
        <v>258</v>
      </c>
      <c r="G48" s="41" t="s">
        <v>259</v>
      </c>
      <c r="H48" s="43" t="s">
        <v>254</v>
      </c>
      <c r="I48" s="46">
        <v>100</v>
      </c>
      <c r="J48" s="43" t="s">
        <v>255</v>
      </c>
      <c r="K48" s="46">
        <v>30</v>
      </c>
      <c r="L48" s="47" t="s">
        <v>256</v>
      </c>
    </row>
    <row r="49" ht="27" spans="1:12">
      <c r="A49" s="40"/>
      <c r="B49" s="41"/>
      <c r="C49" s="44"/>
      <c r="D49" s="41"/>
      <c r="E49" s="41" t="s">
        <v>251</v>
      </c>
      <c r="F49" s="41" t="s">
        <v>252</v>
      </c>
      <c r="G49" s="41" t="s">
        <v>253</v>
      </c>
      <c r="H49" s="43" t="s">
        <v>254</v>
      </c>
      <c r="I49" s="46">
        <v>100</v>
      </c>
      <c r="J49" s="43" t="s">
        <v>255</v>
      </c>
      <c r="K49" s="46">
        <v>60</v>
      </c>
      <c r="L49" s="47" t="s">
        <v>256</v>
      </c>
    </row>
    <row r="50" ht="27" spans="1:12">
      <c r="A50" s="40"/>
      <c r="B50" s="41" t="s">
        <v>281</v>
      </c>
      <c r="C50" s="42">
        <v>4.01</v>
      </c>
      <c r="D50" s="41" t="s">
        <v>250</v>
      </c>
      <c r="E50" s="41" t="s">
        <v>257</v>
      </c>
      <c r="F50" s="41" t="s">
        <v>258</v>
      </c>
      <c r="G50" s="41" t="s">
        <v>259</v>
      </c>
      <c r="H50" s="43" t="s">
        <v>254</v>
      </c>
      <c r="I50" s="46">
        <v>100</v>
      </c>
      <c r="J50" s="43" t="s">
        <v>255</v>
      </c>
      <c r="K50" s="46">
        <v>30</v>
      </c>
      <c r="L50" s="47" t="s">
        <v>256</v>
      </c>
    </row>
    <row r="51" ht="27" spans="1:12">
      <c r="A51" s="40"/>
      <c r="B51" s="41"/>
      <c r="C51" s="44"/>
      <c r="D51" s="41"/>
      <c r="E51" s="41" t="s">
        <v>251</v>
      </c>
      <c r="F51" s="41" t="s">
        <v>252</v>
      </c>
      <c r="G51" s="41" t="s">
        <v>253</v>
      </c>
      <c r="H51" s="43" t="s">
        <v>254</v>
      </c>
      <c r="I51" s="46">
        <v>100</v>
      </c>
      <c r="J51" s="43" t="s">
        <v>255</v>
      </c>
      <c r="K51" s="46">
        <v>60</v>
      </c>
      <c r="L51" s="47" t="s">
        <v>256</v>
      </c>
    </row>
    <row r="52" ht="27" spans="1:12">
      <c r="A52" s="40"/>
      <c r="B52" s="41" t="s">
        <v>282</v>
      </c>
      <c r="C52" s="42">
        <v>2.65</v>
      </c>
      <c r="D52" s="41" t="s">
        <v>250</v>
      </c>
      <c r="E52" s="41" t="s">
        <v>251</v>
      </c>
      <c r="F52" s="41" t="s">
        <v>252</v>
      </c>
      <c r="G52" s="41" t="s">
        <v>253</v>
      </c>
      <c r="H52" s="43" t="s">
        <v>254</v>
      </c>
      <c r="I52" s="46">
        <v>100</v>
      </c>
      <c r="J52" s="43" t="s">
        <v>255</v>
      </c>
      <c r="K52" s="46">
        <v>60</v>
      </c>
      <c r="L52" s="47" t="s">
        <v>256</v>
      </c>
    </row>
    <row r="53" ht="27" spans="1:12">
      <c r="A53" s="40"/>
      <c r="B53" s="41"/>
      <c r="C53" s="44"/>
      <c r="D53" s="41"/>
      <c r="E53" s="41" t="s">
        <v>257</v>
      </c>
      <c r="F53" s="41" t="s">
        <v>258</v>
      </c>
      <c r="G53" s="41" t="s">
        <v>259</v>
      </c>
      <c r="H53" s="43" t="s">
        <v>254</v>
      </c>
      <c r="I53" s="46">
        <v>100</v>
      </c>
      <c r="J53" s="43" t="s">
        <v>255</v>
      </c>
      <c r="K53" s="46">
        <v>30</v>
      </c>
      <c r="L53" s="47" t="s">
        <v>256</v>
      </c>
    </row>
    <row r="54" ht="40.5" spans="1:12">
      <c r="A54" s="40"/>
      <c r="B54" s="41" t="s">
        <v>283</v>
      </c>
      <c r="C54" s="42">
        <v>5</v>
      </c>
      <c r="D54" s="41" t="s">
        <v>284</v>
      </c>
      <c r="E54" s="41" t="s">
        <v>251</v>
      </c>
      <c r="F54" s="41" t="s">
        <v>252</v>
      </c>
      <c r="G54" s="41" t="s">
        <v>285</v>
      </c>
      <c r="H54" s="43" t="s">
        <v>286</v>
      </c>
      <c r="I54" s="46">
        <v>10</v>
      </c>
      <c r="J54" s="43" t="s">
        <v>287</v>
      </c>
      <c r="K54" s="46">
        <v>10</v>
      </c>
      <c r="L54" s="47" t="s">
        <v>256</v>
      </c>
    </row>
    <row r="55" ht="40.5" spans="1:12">
      <c r="A55" s="40"/>
      <c r="B55" s="41"/>
      <c r="C55" s="44"/>
      <c r="D55" s="41"/>
      <c r="E55" s="41" t="s">
        <v>257</v>
      </c>
      <c r="F55" s="41" t="s">
        <v>288</v>
      </c>
      <c r="G55" s="41" t="s">
        <v>289</v>
      </c>
      <c r="H55" s="43" t="s">
        <v>290</v>
      </c>
      <c r="I55" s="43" t="s">
        <v>289</v>
      </c>
      <c r="J55" s="43"/>
      <c r="K55" s="46">
        <v>10</v>
      </c>
      <c r="L55" s="47"/>
    </row>
    <row r="56" ht="40.5" spans="1:12">
      <c r="A56" s="40"/>
      <c r="B56" s="41"/>
      <c r="C56" s="44"/>
      <c r="D56" s="41"/>
      <c r="E56" s="41" t="s">
        <v>251</v>
      </c>
      <c r="F56" s="41" t="s">
        <v>252</v>
      </c>
      <c r="G56" s="41" t="s">
        <v>291</v>
      </c>
      <c r="H56" s="43" t="s">
        <v>286</v>
      </c>
      <c r="I56" s="46">
        <v>20000</v>
      </c>
      <c r="J56" s="43" t="s">
        <v>292</v>
      </c>
      <c r="K56" s="46">
        <v>10</v>
      </c>
      <c r="L56" s="47" t="s">
        <v>256</v>
      </c>
    </row>
    <row r="57" ht="40.5" spans="1:12">
      <c r="A57" s="40"/>
      <c r="B57" s="41"/>
      <c r="C57" s="44"/>
      <c r="D57" s="41"/>
      <c r="E57" s="41" t="s">
        <v>293</v>
      </c>
      <c r="F57" s="41" t="s">
        <v>294</v>
      </c>
      <c r="G57" s="41" t="s">
        <v>295</v>
      </c>
      <c r="H57" s="43" t="s">
        <v>286</v>
      </c>
      <c r="I57" s="46">
        <v>95</v>
      </c>
      <c r="J57" s="43" t="s">
        <v>255</v>
      </c>
      <c r="K57" s="46">
        <v>10</v>
      </c>
      <c r="L57" s="47" t="s">
        <v>256</v>
      </c>
    </row>
    <row r="58" spans="1:12">
      <c r="A58" s="40"/>
      <c r="B58" s="41"/>
      <c r="C58" s="44"/>
      <c r="D58" s="41"/>
      <c r="E58" s="41" t="s">
        <v>296</v>
      </c>
      <c r="F58" s="41" t="s">
        <v>297</v>
      </c>
      <c r="G58" s="41" t="s">
        <v>298</v>
      </c>
      <c r="H58" s="43" t="s">
        <v>254</v>
      </c>
      <c r="I58" s="46">
        <v>1.7</v>
      </c>
      <c r="J58" s="43" t="s">
        <v>299</v>
      </c>
      <c r="K58" s="46">
        <v>10</v>
      </c>
      <c r="L58" s="47" t="s">
        <v>256</v>
      </c>
    </row>
    <row r="59" ht="40.5" spans="1:12">
      <c r="A59" s="40"/>
      <c r="B59" s="41"/>
      <c r="C59" s="44"/>
      <c r="D59" s="41"/>
      <c r="E59" s="41" t="s">
        <v>251</v>
      </c>
      <c r="F59" s="41" t="s">
        <v>300</v>
      </c>
      <c r="G59" s="41" t="s">
        <v>301</v>
      </c>
      <c r="H59" s="43" t="s">
        <v>290</v>
      </c>
      <c r="I59" s="43" t="s">
        <v>302</v>
      </c>
      <c r="J59" s="43"/>
      <c r="K59" s="46">
        <v>10</v>
      </c>
      <c r="L59" s="47"/>
    </row>
    <row r="60" spans="1:12">
      <c r="A60" s="40"/>
      <c r="B60" s="41"/>
      <c r="C60" s="44"/>
      <c r="D60" s="41"/>
      <c r="E60" s="41" t="s">
        <v>296</v>
      </c>
      <c r="F60" s="41" t="s">
        <v>297</v>
      </c>
      <c r="G60" s="41" t="s">
        <v>303</v>
      </c>
      <c r="H60" s="43" t="s">
        <v>254</v>
      </c>
      <c r="I60" s="46">
        <v>1.5</v>
      </c>
      <c r="J60" s="43" t="s">
        <v>299</v>
      </c>
      <c r="K60" s="46">
        <v>5</v>
      </c>
      <c r="L60" s="47" t="s">
        <v>256</v>
      </c>
    </row>
    <row r="61" spans="1:12">
      <c r="A61" s="40"/>
      <c r="B61" s="41"/>
      <c r="C61" s="44"/>
      <c r="D61" s="41"/>
      <c r="E61" s="41" t="s">
        <v>296</v>
      </c>
      <c r="F61" s="41" t="s">
        <v>297</v>
      </c>
      <c r="G61" s="41" t="s">
        <v>304</v>
      </c>
      <c r="H61" s="43" t="s">
        <v>254</v>
      </c>
      <c r="I61" s="46">
        <v>1.8</v>
      </c>
      <c r="J61" s="43" t="s">
        <v>299</v>
      </c>
      <c r="K61" s="46">
        <v>5</v>
      </c>
      <c r="L61" s="47" t="s">
        <v>256</v>
      </c>
    </row>
    <row r="62" spans="1:12">
      <c r="A62" s="40"/>
      <c r="B62" s="41"/>
      <c r="C62" s="44"/>
      <c r="D62" s="41"/>
      <c r="E62" s="41" t="s">
        <v>251</v>
      </c>
      <c r="F62" s="41" t="s">
        <v>305</v>
      </c>
      <c r="G62" s="41" t="s">
        <v>306</v>
      </c>
      <c r="H62" s="43" t="s">
        <v>254</v>
      </c>
      <c r="I62" s="46">
        <v>12</v>
      </c>
      <c r="J62" s="43" t="s">
        <v>307</v>
      </c>
      <c r="K62" s="46">
        <v>10</v>
      </c>
      <c r="L62" s="47" t="s">
        <v>256</v>
      </c>
    </row>
    <row r="63" ht="135" spans="1:12">
      <c r="A63" s="40"/>
      <c r="B63" s="41"/>
      <c r="C63" s="44"/>
      <c r="D63" s="41"/>
      <c r="E63" s="41" t="s">
        <v>257</v>
      </c>
      <c r="F63" s="41" t="s">
        <v>258</v>
      </c>
      <c r="G63" s="41" t="s">
        <v>308</v>
      </c>
      <c r="H63" s="43" t="s">
        <v>290</v>
      </c>
      <c r="I63" s="43" t="s">
        <v>308</v>
      </c>
      <c r="J63" s="43"/>
      <c r="K63" s="46">
        <v>10</v>
      </c>
      <c r="L63" s="47"/>
    </row>
    <row r="64" ht="54" spans="1:12">
      <c r="A64" s="40"/>
      <c r="B64" s="41" t="s">
        <v>309</v>
      </c>
      <c r="C64" s="42">
        <v>8</v>
      </c>
      <c r="D64" s="41" t="s">
        <v>310</v>
      </c>
      <c r="E64" s="41" t="s">
        <v>251</v>
      </c>
      <c r="F64" s="41" t="s">
        <v>252</v>
      </c>
      <c r="G64" s="41" t="s">
        <v>311</v>
      </c>
      <c r="H64" s="43" t="s">
        <v>286</v>
      </c>
      <c r="I64" s="46">
        <v>60</v>
      </c>
      <c r="J64" s="43" t="s">
        <v>287</v>
      </c>
      <c r="K64" s="46">
        <v>10</v>
      </c>
      <c r="L64" s="47" t="s">
        <v>256</v>
      </c>
    </row>
    <row r="65" spans="1:12">
      <c r="A65" s="40"/>
      <c r="B65" s="41"/>
      <c r="C65" s="44"/>
      <c r="D65" s="41"/>
      <c r="E65" s="41" t="s">
        <v>296</v>
      </c>
      <c r="F65" s="41" t="s">
        <v>297</v>
      </c>
      <c r="G65" s="41" t="s">
        <v>312</v>
      </c>
      <c r="H65" s="43" t="s">
        <v>254</v>
      </c>
      <c r="I65" s="46">
        <v>0.5</v>
      </c>
      <c r="J65" s="43" t="s">
        <v>299</v>
      </c>
      <c r="K65" s="46">
        <v>2.5</v>
      </c>
      <c r="L65" s="47" t="s">
        <v>256</v>
      </c>
    </row>
    <row r="66" spans="1:12">
      <c r="A66" s="40"/>
      <c r="B66" s="41"/>
      <c r="C66" s="44"/>
      <c r="D66" s="41"/>
      <c r="E66" s="41" t="s">
        <v>296</v>
      </c>
      <c r="F66" s="41" t="s">
        <v>297</v>
      </c>
      <c r="G66" s="41" t="s">
        <v>298</v>
      </c>
      <c r="H66" s="43" t="s">
        <v>254</v>
      </c>
      <c r="I66" s="46">
        <v>3</v>
      </c>
      <c r="J66" s="43" t="s">
        <v>299</v>
      </c>
      <c r="K66" s="46">
        <v>2.5</v>
      </c>
      <c r="L66" s="47" t="s">
        <v>256</v>
      </c>
    </row>
    <row r="67" ht="27" spans="1:12">
      <c r="A67" s="40"/>
      <c r="B67" s="41"/>
      <c r="C67" s="44"/>
      <c r="D67" s="41"/>
      <c r="E67" s="41" t="s">
        <v>251</v>
      </c>
      <c r="F67" s="41" t="s">
        <v>252</v>
      </c>
      <c r="G67" s="41" t="s">
        <v>313</v>
      </c>
      <c r="H67" s="43" t="s">
        <v>286</v>
      </c>
      <c r="I67" s="46">
        <v>7</v>
      </c>
      <c r="J67" s="43" t="s">
        <v>287</v>
      </c>
      <c r="K67" s="46">
        <v>10</v>
      </c>
      <c r="L67" s="47" t="s">
        <v>256</v>
      </c>
    </row>
    <row r="68" spans="1:12">
      <c r="A68" s="40"/>
      <c r="B68" s="41"/>
      <c r="C68" s="44"/>
      <c r="D68" s="41"/>
      <c r="E68" s="41" t="s">
        <v>251</v>
      </c>
      <c r="F68" s="41" t="s">
        <v>305</v>
      </c>
      <c r="G68" s="41" t="s">
        <v>306</v>
      </c>
      <c r="H68" s="43" t="s">
        <v>254</v>
      </c>
      <c r="I68" s="46">
        <v>12</v>
      </c>
      <c r="J68" s="43" t="s">
        <v>307</v>
      </c>
      <c r="K68" s="46">
        <v>5</v>
      </c>
      <c r="L68" s="47" t="s">
        <v>256</v>
      </c>
    </row>
    <row r="69" ht="40.5" spans="1:12">
      <c r="A69" s="40"/>
      <c r="B69" s="41"/>
      <c r="C69" s="44"/>
      <c r="D69" s="41"/>
      <c r="E69" s="41" t="s">
        <v>293</v>
      </c>
      <c r="F69" s="41" t="s">
        <v>294</v>
      </c>
      <c r="G69" s="41" t="s">
        <v>295</v>
      </c>
      <c r="H69" s="43" t="s">
        <v>286</v>
      </c>
      <c r="I69" s="46">
        <v>95</v>
      </c>
      <c r="J69" s="43" t="s">
        <v>255</v>
      </c>
      <c r="K69" s="46">
        <v>10</v>
      </c>
      <c r="L69" s="47" t="s">
        <v>256</v>
      </c>
    </row>
    <row r="70" ht="121.5" spans="1:12">
      <c r="A70" s="40"/>
      <c r="B70" s="41"/>
      <c r="C70" s="44"/>
      <c r="D70" s="41"/>
      <c r="E70" s="41" t="s">
        <v>257</v>
      </c>
      <c r="F70" s="41" t="s">
        <v>258</v>
      </c>
      <c r="G70" s="41" t="s">
        <v>314</v>
      </c>
      <c r="H70" s="43" t="s">
        <v>290</v>
      </c>
      <c r="I70" s="43" t="s">
        <v>314</v>
      </c>
      <c r="J70" s="43"/>
      <c r="K70" s="46">
        <v>10</v>
      </c>
      <c r="L70" s="47"/>
    </row>
    <row r="71" spans="1:12">
      <c r="A71" s="40"/>
      <c r="B71" s="41"/>
      <c r="C71" s="44"/>
      <c r="D71" s="41"/>
      <c r="E71" s="41" t="s">
        <v>296</v>
      </c>
      <c r="F71" s="41" t="s">
        <v>297</v>
      </c>
      <c r="G71" s="41" t="s">
        <v>303</v>
      </c>
      <c r="H71" s="43" t="s">
        <v>254</v>
      </c>
      <c r="I71" s="46">
        <v>0.7</v>
      </c>
      <c r="J71" s="43" t="s">
        <v>299</v>
      </c>
      <c r="K71" s="46">
        <v>2.5</v>
      </c>
      <c r="L71" s="47" t="s">
        <v>256</v>
      </c>
    </row>
    <row r="72" ht="27" spans="1:12">
      <c r="A72" s="40"/>
      <c r="B72" s="41"/>
      <c r="C72" s="44"/>
      <c r="D72" s="41"/>
      <c r="E72" s="41" t="s">
        <v>296</v>
      </c>
      <c r="F72" s="41" t="s">
        <v>297</v>
      </c>
      <c r="G72" s="41" t="s">
        <v>315</v>
      </c>
      <c r="H72" s="43" t="s">
        <v>254</v>
      </c>
      <c r="I72" s="46">
        <v>0.8</v>
      </c>
      <c r="J72" s="43" t="s">
        <v>299</v>
      </c>
      <c r="K72" s="46">
        <v>2.5</v>
      </c>
      <c r="L72" s="47" t="s">
        <v>256</v>
      </c>
    </row>
    <row r="73" ht="27" spans="1:12">
      <c r="A73" s="40"/>
      <c r="B73" s="41"/>
      <c r="C73" s="44"/>
      <c r="D73" s="41"/>
      <c r="E73" s="41" t="s">
        <v>251</v>
      </c>
      <c r="F73" s="41" t="s">
        <v>252</v>
      </c>
      <c r="G73" s="41" t="s">
        <v>316</v>
      </c>
      <c r="H73" s="43" t="s">
        <v>286</v>
      </c>
      <c r="I73" s="46">
        <v>5</v>
      </c>
      <c r="J73" s="43" t="s">
        <v>287</v>
      </c>
      <c r="K73" s="46">
        <v>10</v>
      </c>
      <c r="L73" s="47" t="s">
        <v>256</v>
      </c>
    </row>
    <row r="74" ht="81" spans="1:12">
      <c r="A74" s="40"/>
      <c r="B74" s="41"/>
      <c r="C74" s="44"/>
      <c r="D74" s="41"/>
      <c r="E74" s="41" t="s">
        <v>257</v>
      </c>
      <c r="F74" s="41" t="s">
        <v>288</v>
      </c>
      <c r="G74" s="41" t="s">
        <v>317</v>
      </c>
      <c r="H74" s="43" t="s">
        <v>290</v>
      </c>
      <c r="I74" s="43" t="s">
        <v>317</v>
      </c>
      <c r="J74" s="43"/>
      <c r="K74" s="46">
        <v>10</v>
      </c>
      <c r="L74" s="47"/>
    </row>
    <row r="75" spans="1:12">
      <c r="A75" s="40"/>
      <c r="B75" s="41"/>
      <c r="C75" s="44"/>
      <c r="D75" s="41"/>
      <c r="E75" s="41" t="s">
        <v>296</v>
      </c>
      <c r="F75" s="41" t="s">
        <v>297</v>
      </c>
      <c r="G75" s="41" t="s">
        <v>318</v>
      </c>
      <c r="H75" s="43" t="s">
        <v>254</v>
      </c>
      <c r="I75" s="46">
        <v>1</v>
      </c>
      <c r="J75" s="43" t="s">
        <v>299</v>
      </c>
      <c r="K75" s="46">
        <v>2.5</v>
      </c>
      <c r="L75" s="47" t="s">
        <v>256</v>
      </c>
    </row>
    <row r="76" ht="27" spans="1:12">
      <c r="A76" s="40"/>
      <c r="B76" s="41"/>
      <c r="C76" s="44"/>
      <c r="D76" s="41"/>
      <c r="E76" s="41" t="s">
        <v>296</v>
      </c>
      <c r="F76" s="41" t="s">
        <v>297</v>
      </c>
      <c r="G76" s="41" t="s">
        <v>319</v>
      </c>
      <c r="H76" s="43" t="s">
        <v>254</v>
      </c>
      <c r="I76" s="46">
        <v>2</v>
      </c>
      <c r="J76" s="43" t="s">
        <v>299</v>
      </c>
      <c r="K76" s="46">
        <v>2.5</v>
      </c>
      <c r="L76" s="47" t="s">
        <v>256</v>
      </c>
    </row>
    <row r="77" ht="27" spans="1:12">
      <c r="A77" s="40"/>
      <c r="B77" s="41"/>
      <c r="C77" s="44"/>
      <c r="D77" s="41"/>
      <c r="E77" s="41" t="s">
        <v>251</v>
      </c>
      <c r="F77" s="41" t="s">
        <v>252</v>
      </c>
      <c r="G77" s="41" t="s">
        <v>320</v>
      </c>
      <c r="H77" s="43" t="s">
        <v>286</v>
      </c>
      <c r="I77" s="46">
        <v>2</v>
      </c>
      <c r="J77" s="43" t="s">
        <v>287</v>
      </c>
      <c r="K77" s="46">
        <v>5</v>
      </c>
      <c r="L77" s="47" t="s">
        <v>256</v>
      </c>
    </row>
    <row r="78" ht="40.5" spans="1:12">
      <c r="A78" s="40"/>
      <c r="B78" s="41"/>
      <c r="C78" s="44"/>
      <c r="D78" s="41"/>
      <c r="E78" s="41" t="s">
        <v>251</v>
      </c>
      <c r="F78" s="41" t="s">
        <v>300</v>
      </c>
      <c r="G78" s="41" t="s">
        <v>321</v>
      </c>
      <c r="H78" s="43" t="s">
        <v>290</v>
      </c>
      <c r="I78" s="43" t="s">
        <v>321</v>
      </c>
      <c r="J78" s="43"/>
      <c r="K78" s="46">
        <v>5</v>
      </c>
      <c r="L78" s="47"/>
    </row>
    <row r="79" ht="81" spans="1:12">
      <c r="A79" s="40"/>
      <c r="B79" s="41" t="s">
        <v>322</v>
      </c>
      <c r="C79" s="42">
        <v>0.34</v>
      </c>
      <c r="D79" s="41" t="s">
        <v>323</v>
      </c>
      <c r="E79" s="41" t="s">
        <v>251</v>
      </c>
      <c r="F79" s="41" t="s">
        <v>300</v>
      </c>
      <c r="G79" s="41" t="s">
        <v>324</v>
      </c>
      <c r="H79" s="43" t="s">
        <v>325</v>
      </c>
      <c r="I79" s="46">
        <v>5</v>
      </c>
      <c r="J79" s="43" t="s">
        <v>255</v>
      </c>
      <c r="K79" s="46">
        <v>30</v>
      </c>
      <c r="L79" s="47" t="s">
        <v>326</v>
      </c>
    </row>
    <row r="80" ht="121.5" spans="1:12">
      <c r="A80" s="40"/>
      <c r="B80" s="41"/>
      <c r="C80" s="44"/>
      <c r="D80" s="41"/>
      <c r="E80" s="41" t="s">
        <v>257</v>
      </c>
      <c r="F80" s="41" t="s">
        <v>327</v>
      </c>
      <c r="G80" s="41" t="s">
        <v>328</v>
      </c>
      <c r="H80" s="43" t="s">
        <v>325</v>
      </c>
      <c r="I80" s="46">
        <v>100</v>
      </c>
      <c r="J80" s="43" t="s">
        <v>255</v>
      </c>
      <c r="K80" s="46">
        <v>20</v>
      </c>
      <c r="L80" s="47" t="s">
        <v>326</v>
      </c>
    </row>
    <row r="81" ht="27" spans="1:12">
      <c r="A81" s="40"/>
      <c r="B81" s="41"/>
      <c r="C81" s="44"/>
      <c r="D81" s="41"/>
      <c r="E81" s="41" t="s">
        <v>251</v>
      </c>
      <c r="F81" s="41" t="s">
        <v>252</v>
      </c>
      <c r="G81" s="41" t="s">
        <v>329</v>
      </c>
      <c r="H81" s="43" t="s">
        <v>325</v>
      </c>
      <c r="I81" s="46">
        <v>5</v>
      </c>
      <c r="J81" s="43" t="s">
        <v>287</v>
      </c>
      <c r="K81" s="46">
        <v>20</v>
      </c>
      <c r="L81" s="47" t="s">
        <v>326</v>
      </c>
    </row>
    <row r="82" s="31" customFormat="1" spans="1:12">
      <c r="A82" s="40"/>
      <c r="B82" s="41"/>
      <c r="C82" s="48"/>
      <c r="D82" s="41"/>
      <c r="E82" s="41" t="s">
        <v>257</v>
      </c>
      <c r="F82" s="41" t="s">
        <v>258</v>
      </c>
      <c r="G82" s="41" t="s">
        <v>330</v>
      </c>
      <c r="H82" s="41" t="s">
        <v>254</v>
      </c>
      <c r="I82" s="50">
        <v>100</v>
      </c>
      <c r="J82" s="41" t="s">
        <v>255</v>
      </c>
      <c r="K82" s="50">
        <v>20</v>
      </c>
      <c r="L82" s="40" t="s">
        <v>256</v>
      </c>
    </row>
    <row r="83" ht="81" spans="1:12">
      <c r="A83" s="40"/>
      <c r="B83" s="41" t="s">
        <v>331</v>
      </c>
      <c r="C83" s="42">
        <v>0.48</v>
      </c>
      <c r="D83" s="41" t="s">
        <v>323</v>
      </c>
      <c r="E83" s="41" t="s">
        <v>251</v>
      </c>
      <c r="F83" s="41" t="s">
        <v>300</v>
      </c>
      <c r="G83" s="41" t="s">
        <v>324</v>
      </c>
      <c r="H83" s="43" t="s">
        <v>325</v>
      </c>
      <c r="I83" s="46">
        <v>5</v>
      </c>
      <c r="J83" s="43" t="s">
        <v>255</v>
      </c>
      <c r="K83" s="46">
        <v>30</v>
      </c>
      <c r="L83" s="47" t="s">
        <v>326</v>
      </c>
    </row>
    <row r="84" ht="27" spans="1:12">
      <c r="A84" s="40"/>
      <c r="B84" s="41"/>
      <c r="C84" s="44"/>
      <c r="D84" s="41"/>
      <c r="E84" s="41" t="s">
        <v>251</v>
      </c>
      <c r="F84" s="41" t="s">
        <v>252</v>
      </c>
      <c r="G84" s="41" t="s">
        <v>329</v>
      </c>
      <c r="H84" s="43" t="s">
        <v>325</v>
      </c>
      <c r="I84" s="46">
        <v>5</v>
      </c>
      <c r="J84" s="43" t="s">
        <v>287</v>
      </c>
      <c r="K84" s="46">
        <v>20</v>
      </c>
      <c r="L84" s="47" t="s">
        <v>326</v>
      </c>
    </row>
    <row r="85" s="31" customFormat="1" spans="1:12">
      <c r="A85" s="40"/>
      <c r="B85" s="41"/>
      <c r="C85" s="48"/>
      <c r="D85" s="41"/>
      <c r="E85" s="41" t="s">
        <v>257</v>
      </c>
      <c r="F85" s="41" t="s">
        <v>258</v>
      </c>
      <c r="G85" s="41" t="s">
        <v>330</v>
      </c>
      <c r="H85" s="41" t="s">
        <v>254</v>
      </c>
      <c r="I85" s="50">
        <v>100</v>
      </c>
      <c r="J85" s="41" t="s">
        <v>255</v>
      </c>
      <c r="K85" s="50">
        <v>20</v>
      </c>
      <c r="L85" s="40" t="s">
        <v>256</v>
      </c>
    </row>
    <row r="86" ht="121.5" spans="1:12">
      <c r="A86" s="40"/>
      <c r="B86" s="41"/>
      <c r="C86" s="44"/>
      <c r="D86" s="41"/>
      <c r="E86" s="41" t="s">
        <v>257</v>
      </c>
      <c r="F86" s="41" t="s">
        <v>327</v>
      </c>
      <c r="G86" s="41" t="s">
        <v>328</v>
      </c>
      <c r="H86" s="43" t="s">
        <v>325</v>
      </c>
      <c r="I86" s="46">
        <v>100</v>
      </c>
      <c r="J86" s="43" t="s">
        <v>255</v>
      </c>
      <c r="K86" s="46">
        <v>20</v>
      </c>
      <c r="L86" s="47" t="s">
        <v>326</v>
      </c>
    </row>
    <row r="87" ht="121.5" spans="1:12">
      <c r="A87" s="40"/>
      <c r="B87" s="41" t="s">
        <v>332</v>
      </c>
      <c r="C87" s="42">
        <v>0.74</v>
      </c>
      <c r="D87" s="41" t="s">
        <v>323</v>
      </c>
      <c r="E87" s="41" t="s">
        <v>257</v>
      </c>
      <c r="F87" s="41" t="s">
        <v>327</v>
      </c>
      <c r="G87" s="41" t="s">
        <v>328</v>
      </c>
      <c r="H87" s="43" t="s">
        <v>325</v>
      </c>
      <c r="I87" s="46">
        <v>100</v>
      </c>
      <c r="J87" s="43" t="s">
        <v>255</v>
      </c>
      <c r="K87" s="46">
        <v>20</v>
      </c>
      <c r="L87" s="47" t="s">
        <v>326</v>
      </c>
    </row>
    <row r="88" s="31" customFormat="1" spans="1:12">
      <c r="A88" s="40"/>
      <c r="B88" s="41"/>
      <c r="C88" s="48"/>
      <c r="D88" s="41"/>
      <c r="E88" s="41" t="s">
        <v>257</v>
      </c>
      <c r="F88" s="41" t="s">
        <v>258</v>
      </c>
      <c r="G88" s="41" t="s">
        <v>330</v>
      </c>
      <c r="H88" s="41" t="s">
        <v>254</v>
      </c>
      <c r="I88" s="50">
        <v>100</v>
      </c>
      <c r="J88" s="41" t="s">
        <v>255</v>
      </c>
      <c r="K88" s="50">
        <v>20</v>
      </c>
      <c r="L88" s="40" t="s">
        <v>256</v>
      </c>
    </row>
    <row r="89" ht="81" spans="1:12">
      <c r="A89" s="40"/>
      <c r="B89" s="41"/>
      <c r="C89" s="44"/>
      <c r="D89" s="41"/>
      <c r="E89" s="41" t="s">
        <v>251</v>
      </c>
      <c r="F89" s="41" t="s">
        <v>300</v>
      </c>
      <c r="G89" s="41" t="s">
        <v>324</v>
      </c>
      <c r="H89" s="43" t="s">
        <v>325</v>
      </c>
      <c r="I89" s="46">
        <v>5</v>
      </c>
      <c r="J89" s="43" t="s">
        <v>255</v>
      </c>
      <c r="K89" s="46">
        <v>30</v>
      </c>
      <c r="L89" s="47" t="s">
        <v>326</v>
      </c>
    </row>
    <row r="90" ht="27" spans="1:12">
      <c r="A90" s="40"/>
      <c r="B90" s="41"/>
      <c r="C90" s="44"/>
      <c r="D90" s="41"/>
      <c r="E90" s="41" t="s">
        <v>251</v>
      </c>
      <c r="F90" s="41" t="s">
        <v>252</v>
      </c>
      <c r="G90" s="41" t="s">
        <v>329</v>
      </c>
      <c r="H90" s="43" t="s">
        <v>325</v>
      </c>
      <c r="I90" s="46">
        <v>5</v>
      </c>
      <c r="J90" s="43" t="s">
        <v>287</v>
      </c>
      <c r="K90" s="46">
        <v>20</v>
      </c>
      <c r="L90" s="47" t="s">
        <v>326</v>
      </c>
    </row>
    <row r="91" ht="27" spans="1:12">
      <c r="A91" s="40"/>
      <c r="B91" s="41" t="s">
        <v>333</v>
      </c>
      <c r="C91" s="42">
        <v>1.17</v>
      </c>
      <c r="D91" s="41" t="s">
        <v>323</v>
      </c>
      <c r="E91" s="41" t="s">
        <v>251</v>
      </c>
      <c r="F91" s="41" t="s">
        <v>252</v>
      </c>
      <c r="G91" s="41" t="s">
        <v>329</v>
      </c>
      <c r="H91" s="43" t="s">
        <v>325</v>
      </c>
      <c r="I91" s="46">
        <v>5</v>
      </c>
      <c r="J91" s="43" t="s">
        <v>287</v>
      </c>
      <c r="K91" s="46">
        <v>20</v>
      </c>
      <c r="L91" s="47" t="s">
        <v>326</v>
      </c>
    </row>
    <row r="92" ht="121.5" spans="1:12">
      <c r="A92" s="40"/>
      <c r="B92" s="41"/>
      <c r="C92" s="44"/>
      <c r="D92" s="41"/>
      <c r="E92" s="41" t="s">
        <v>257</v>
      </c>
      <c r="F92" s="41" t="s">
        <v>327</v>
      </c>
      <c r="G92" s="41" t="s">
        <v>328</v>
      </c>
      <c r="H92" s="43" t="s">
        <v>325</v>
      </c>
      <c r="I92" s="46">
        <v>100</v>
      </c>
      <c r="J92" s="43" t="s">
        <v>255</v>
      </c>
      <c r="K92" s="46">
        <v>20</v>
      </c>
      <c r="L92" s="47" t="s">
        <v>326</v>
      </c>
    </row>
    <row r="93" ht="81" spans="1:12">
      <c r="A93" s="40"/>
      <c r="B93" s="41"/>
      <c r="C93" s="44"/>
      <c r="D93" s="41"/>
      <c r="E93" s="41" t="s">
        <v>251</v>
      </c>
      <c r="F93" s="41" t="s">
        <v>300</v>
      </c>
      <c r="G93" s="41" t="s">
        <v>324</v>
      </c>
      <c r="H93" s="43" t="s">
        <v>325</v>
      </c>
      <c r="I93" s="46">
        <v>5</v>
      </c>
      <c r="J93" s="43" t="s">
        <v>255</v>
      </c>
      <c r="K93" s="46">
        <v>30</v>
      </c>
      <c r="L93" s="47" t="s">
        <v>326</v>
      </c>
    </row>
    <row r="94" s="31" customFormat="1" spans="1:12">
      <c r="A94" s="40"/>
      <c r="B94" s="41"/>
      <c r="C94" s="48"/>
      <c r="D94" s="41"/>
      <c r="E94" s="41" t="s">
        <v>257</v>
      </c>
      <c r="F94" s="41" t="s">
        <v>258</v>
      </c>
      <c r="G94" s="41" t="s">
        <v>330</v>
      </c>
      <c r="H94" s="41" t="s">
        <v>254</v>
      </c>
      <c r="I94" s="50">
        <v>100</v>
      </c>
      <c r="J94" s="41" t="s">
        <v>255</v>
      </c>
      <c r="K94" s="50">
        <v>20</v>
      </c>
      <c r="L94" s="40" t="s">
        <v>256</v>
      </c>
    </row>
    <row r="95" ht="27" spans="1:12">
      <c r="A95" s="40"/>
      <c r="B95" s="41" t="s">
        <v>334</v>
      </c>
      <c r="C95" s="42">
        <v>0.66</v>
      </c>
      <c r="D95" s="41" t="s">
        <v>323</v>
      </c>
      <c r="E95" s="41" t="s">
        <v>251</v>
      </c>
      <c r="F95" s="41" t="s">
        <v>252</v>
      </c>
      <c r="G95" s="41" t="s">
        <v>329</v>
      </c>
      <c r="H95" s="43" t="s">
        <v>325</v>
      </c>
      <c r="I95" s="46">
        <v>5</v>
      </c>
      <c r="J95" s="43" t="s">
        <v>287</v>
      </c>
      <c r="K95" s="46">
        <v>20</v>
      </c>
      <c r="L95" s="47" t="s">
        <v>326</v>
      </c>
    </row>
    <row r="96" s="31" customFormat="1" spans="1:12">
      <c r="A96" s="40"/>
      <c r="B96" s="41"/>
      <c r="C96" s="48"/>
      <c r="D96" s="41"/>
      <c r="E96" s="41" t="s">
        <v>257</v>
      </c>
      <c r="F96" s="41" t="s">
        <v>258</v>
      </c>
      <c r="G96" s="41" t="s">
        <v>330</v>
      </c>
      <c r="H96" s="41" t="s">
        <v>254</v>
      </c>
      <c r="I96" s="50">
        <v>100</v>
      </c>
      <c r="J96" s="41" t="s">
        <v>255</v>
      </c>
      <c r="K96" s="50">
        <v>20</v>
      </c>
      <c r="L96" s="40" t="s">
        <v>256</v>
      </c>
    </row>
    <row r="97" ht="121.5" spans="1:12">
      <c r="A97" s="40"/>
      <c r="B97" s="41"/>
      <c r="C97" s="44"/>
      <c r="D97" s="41"/>
      <c r="E97" s="41" t="s">
        <v>257</v>
      </c>
      <c r="F97" s="41" t="s">
        <v>327</v>
      </c>
      <c r="G97" s="41" t="s">
        <v>328</v>
      </c>
      <c r="H97" s="43" t="s">
        <v>325</v>
      </c>
      <c r="I97" s="46">
        <v>100</v>
      </c>
      <c r="J97" s="43" t="s">
        <v>255</v>
      </c>
      <c r="K97" s="46">
        <v>20</v>
      </c>
      <c r="L97" s="47" t="s">
        <v>326</v>
      </c>
    </row>
    <row r="98" ht="81" spans="1:12">
      <c r="A98" s="40"/>
      <c r="B98" s="41"/>
      <c r="C98" s="44"/>
      <c r="D98" s="41"/>
      <c r="E98" s="41" t="s">
        <v>251</v>
      </c>
      <c r="F98" s="41" t="s">
        <v>300</v>
      </c>
      <c r="G98" s="41" t="s">
        <v>324</v>
      </c>
      <c r="H98" s="43" t="s">
        <v>325</v>
      </c>
      <c r="I98" s="46">
        <v>5</v>
      </c>
      <c r="J98" s="43" t="s">
        <v>255</v>
      </c>
      <c r="K98" s="46">
        <v>30</v>
      </c>
      <c r="L98" s="47" t="s">
        <v>326</v>
      </c>
    </row>
    <row r="99" s="31" customFormat="1" spans="1:12">
      <c r="A99" s="40"/>
      <c r="B99" s="41" t="s">
        <v>335</v>
      </c>
      <c r="C99" s="49">
        <v>0.98</v>
      </c>
      <c r="D99" s="41" t="s">
        <v>323</v>
      </c>
      <c r="E99" s="41" t="s">
        <v>257</v>
      </c>
      <c r="F99" s="41" t="s">
        <v>258</v>
      </c>
      <c r="G99" s="41" t="s">
        <v>330</v>
      </c>
      <c r="H99" s="41" t="s">
        <v>254</v>
      </c>
      <c r="I99" s="50">
        <v>100</v>
      </c>
      <c r="J99" s="41" t="s">
        <v>255</v>
      </c>
      <c r="K99" s="50">
        <v>20</v>
      </c>
      <c r="L99" s="40" t="s">
        <v>256</v>
      </c>
    </row>
    <row r="100" ht="121.5" spans="1:12">
      <c r="A100" s="40"/>
      <c r="B100" s="41"/>
      <c r="C100" s="44"/>
      <c r="D100" s="41"/>
      <c r="E100" s="41" t="s">
        <v>257</v>
      </c>
      <c r="F100" s="41" t="s">
        <v>327</v>
      </c>
      <c r="G100" s="41" t="s">
        <v>328</v>
      </c>
      <c r="H100" s="43" t="s">
        <v>325</v>
      </c>
      <c r="I100" s="46">
        <v>100</v>
      </c>
      <c r="J100" s="43" t="s">
        <v>255</v>
      </c>
      <c r="K100" s="46">
        <v>20</v>
      </c>
      <c r="L100" s="47" t="s">
        <v>326</v>
      </c>
    </row>
    <row r="101" ht="81" spans="1:12">
      <c r="A101" s="40"/>
      <c r="B101" s="41"/>
      <c r="C101" s="44"/>
      <c r="D101" s="41"/>
      <c r="E101" s="41" t="s">
        <v>251</v>
      </c>
      <c r="F101" s="41" t="s">
        <v>300</v>
      </c>
      <c r="G101" s="41" t="s">
        <v>324</v>
      </c>
      <c r="H101" s="43" t="s">
        <v>325</v>
      </c>
      <c r="I101" s="46">
        <v>5</v>
      </c>
      <c r="J101" s="43" t="s">
        <v>255</v>
      </c>
      <c r="K101" s="46">
        <v>30</v>
      </c>
      <c r="L101" s="47" t="s">
        <v>326</v>
      </c>
    </row>
    <row r="102" ht="27" spans="1:12">
      <c r="A102" s="40"/>
      <c r="B102" s="41"/>
      <c r="C102" s="44"/>
      <c r="D102" s="41"/>
      <c r="E102" s="41" t="s">
        <v>251</v>
      </c>
      <c r="F102" s="41" t="s">
        <v>252</v>
      </c>
      <c r="G102" s="41" t="s">
        <v>329</v>
      </c>
      <c r="H102" s="43" t="s">
        <v>325</v>
      </c>
      <c r="I102" s="46">
        <v>5</v>
      </c>
      <c r="J102" s="43" t="s">
        <v>287</v>
      </c>
      <c r="K102" s="46">
        <v>20</v>
      </c>
      <c r="L102" s="47" t="s">
        <v>326</v>
      </c>
    </row>
    <row r="103" s="31" customFormat="1" spans="1:12">
      <c r="A103" s="40"/>
      <c r="B103" s="41" t="s">
        <v>336</v>
      </c>
      <c r="C103" s="49">
        <v>3.6</v>
      </c>
      <c r="D103" s="41" t="s">
        <v>323</v>
      </c>
      <c r="E103" s="41" t="s">
        <v>257</v>
      </c>
      <c r="F103" s="41" t="s">
        <v>258</v>
      </c>
      <c r="G103" s="41" t="s">
        <v>330</v>
      </c>
      <c r="H103" s="41" t="s">
        <v>254</v>
      </c>
      <c r="I103" s="50">
        <v>100</v>
      </c>
      <c r="J103" s="41" t="s">
        <v>255</v>
      </c>
      <c r="K103" s="50">
        <v>20</v>
      </c>
      <c r="L103" s="40" t="s">
        <v>256</v>
      </c>
    </row>
    <row r="104" ht="121.5" spans="1:12">
      <c r="A104" s="40"/>
      <c r="B104" s="41"/>
      <c r="C104" s="44"/>
      <c r="D104" s="41"/>
      <c r="E104" s="41" t="s">
        <v>257</v>
      </c>
      <c r="F104" s="41" t="s">
        <v>327</v>
      </c>
      <c r="G104" s="41" t="s">
        <v>328</v>
      </c>
      <c r="H104" s="43" t="s">
        <v>325</v>
      </c>
      <c r="I104" s="46">
        <v>100</v>
      </c>
      <c r="J104" s="43" t="s">
        <v>255</v>
      </c>
      <c r="K104" s="46">
        <v>20</v>
      </c>
      <c r="L104" s="47" t="s">
        <v>326</v>
      </c>
    </row>
    <row r="105" ht="27" spans="1:12">
      <c r="A105" s="40"/>
      <c r="B105" s="41"/>
      <c r="C105" s="44"/>
      <c r="D105" s="41"/>
      <c r="E105" s="41" t="s">
        <v>251</v>
      </c>
      <c r="F105" s="41" t="s">
        <v>252</v>
      </c>
      <c r="G105" s="41" t="s">
        <v>329</v>
      </c>
      <c r="H105" s="43" t="s">
        <v>325</v>
      </c>
      <c r="I105" s="46">
        <v>5</v>
      </c>
      <c r="J105" s="43" t="s">
        <v>287</v>
      </c>
      <c r="K105" s="46">
        <v>20</v>
      </c>
      <c r="L105" s="47" t="s">
        <v>326</v>
      </c>
    </row>
    <row r="106" ht="81" spans="1:12">
      <c r="A106" s="40"/>
      <c r="B106" s="41"/>
      <c r="C106" s="44"/>
      <c r="D106" s="41"/>
      <c r="E106" s="41" t="s">
        <v>251</v>
      </c>
      <c r="F106" s="41" t="s">
        <v>300</v>
      </c>
      <c r="G106" s="41" t="s">
        <v>324</v>
      </c>
      <c r="H106" s="43" t="s">
        <v>325</v>
      </c>
      <c r="I106" s="46">
        <v>5</v>
      </c>
      <c r="J106" s="43" t="s">
        <v>255</v>
      </c>
      <c r="K106" s="46">
        <v>30</v>
      </c>
      <c r="L106" s="47" t="s">
        <v>326</v>
      </c>
    </row>
    <row r="107" ht="121.5" spans="1:12">
      <c r="A107" s="40"/>
      <c r="B107" s="41" t="s">
        <v>337</v>
      </c>
      <c r="C107" s="42">
        <v>0.81</v>
      </c>
      <c r="D107" s="41" t="s">
        <v>323</v>
      </c>
      <c r="E107" s="41" t="s">
        <v>257</v>
      </c>
      <c r="F107" s="41" t="s">
        <v>327</v>
      </c>
      <c r="G107" s="41" t="s">
        <v>328</v>
      </c>
      <c r="H107" s="43" t="s">
        <v>325</v>
      </c>
      <c r="I107" s="46">
        <v>100</v>
      </c>
      <c r="J107" s="43" t="s">
        <v>255</v>
      </c>
      <c r="K107" s="46">
        <v>20</v>
      </c>
      <c r="L107" s="47" t="s">
        <v>326</v>
      </c>
    </row>
    <row r="108" ht="27" spans="1:12">
      <c r="A108" s="40"/>
      <c r="B108" s="41"/>
      <c r="C108" s="44"/>
      <c r="D108" s="41"/>
      <c r="E108" s="41" t="s">
        <v>251</v>
      </c>
      <c r="F108" s="41" t="s">
        <v>252</v>
      </c>
      <c r="G108" s="41" t="s">
        <v>329</v>
      </c>
      <c r="H108" s="43" t="s">
        <v>325</v>
      </c>
      <c r="I108" s="46">
        <v>5</v>
      </c>
      <c r="J108" s="43" t="s">
        <v>287</v>
      </c>
      <c r="K108" s="46">
        <v>20</v>
      </c>
      <c r="L108" s="47" t="s">
        <v>326</v>
      </c>
    </row>
    <row r="109" s="31" customFormat="1" spans="1:12">
      <c r="A109" s="40"/>
      <c r="B109" s="41"/>
      <c r="C109" s="48"/>
      <c r="D109" s="41"/>
      <c r="E109" s="41" t="s">
        <v>257</v>
      </c>
      <c r="F109" s="41" t="s">
        <v>258</v>
      </c>
      <c r="G109" s="41" t="s">
        <v>330</v>
      </c>
      <c r="H109" s="41" t="s">
        <v>254</v>
      </c>
      <c r="I109" s="50">
        <v>100</v>
      </c>
      <c r="J109" s="41" t="s">
        <v>255</v>
      </c>
      <c r="K109" s="50">
        <v>20</v>
      </c>
      <c r="L109" s="40" t="s">
        <v>256</v>
      </c>
    </row>
    <row r="110" ht="81" spans="1:12">
      <c r="A110" s="40"/>
      <c r="B110" s="41"/>
      <c r="C110" s="44"/>
      <c r="D110" s="41"/>
      <c r="E110" s="41" t="s">
        <v>251</v>
      </c>
      <c r="F110" s="41" t="s">
        <v>300</v>
      </c>
      <c r="G110" s="41" t="s">
        <v>324</v>
      </c>
      <c r="H110" s="43" t="s">
        <v>325</v>
      </c>
      <c r="I110" s="46">
        <v>5</v>
      </c>
      <c r="J110" s="43" t="s">
        <v>255</v>
      </c>
      <c r="K110" s="46">
        <v>30</v>
      </c>
      <c r="L110" s="47" t="s">
        <v>326</v>
      </c>
    </row>
    <row r="111" s="31" customFormat="1" spans="1:12">
      <c r="A111" s="40"/>
      <c r="B111" s="41" t="s">
        <v>338</v>
      </c>
      <c r="C111" s="49">
        <v>2.4</v>
      </c>
      <c r="D111" s="41" t="s">
        <v>323</v>
      </c>
      <c r="E111" s="41" t="s">
        <v>257</v>
      </c>
      <c r="F111" s="41" t="s">
        <v>258</v>
      </c>
      <c r="G111" s="41" t="s">
        <v>330</v>
      </c>
      <c r="H111" s="41" t="s">
        <v>254</v>
      </c>
      <c r="I111" s="50">
        <v>100</v>
      </c>
      <c r="J111" s="41" t="s">
        <v>255</v>
      </c>
      <c r="K111" s="50">
        <v>20</v>
      </c>
      <c r="L111" s="40" t="s">
        <v>256</v>
      </c>
    </row>
    <row r="112" ht="121.5" spans="1:12">
      <c r="A112" s="40"/>
      <c r="B112" s="41"/>
      <c r="C112" s="44"/>
      <c r="D112" s="41"/>
      <c r="E112" s="41" t="s">
        <v>257</v>
      </c>
      <c r="F112" s="41" t="s">
        <v>327</v>
      </c>
      <c r="G112" s="41" t="s">
        <v>328</v>
      </c>
      <c r="H112" s="43" t="s">
        <v>325</v>
      </c>
      <c r="I112" s="46">
        <v>100</v>
      </c>
      <c r="J112" s="43" t="s">
        <v>255</v>
      </c>
      <c r="K112" s="46">
        <v>20</v>
      </c>
      <c r="L112" s="47" t="s">
        <v>326</v>
      </c>
    </row>
    <row r="113" ht="27" spans="1:12">
      <c r="A113" s="40"/>
      <c r="B113" s="41"/>
      <c r="C113" s="44"/>
      <c r="D113" s="41"/>
      <c r="E113" s="41" t="s">
        <v>251</v>
      </c>
      <c r="F113" s="41" t="s">
        <v>252</v>
      </c>
      <c r="G113" s="41" t="s">
        <v>329</v>
      </c>
      <c r="H113" s="43" t="s">
        <v>325</v>
      </c>
      <c r="I113" s="46">
        <v>5</v>
      </c>
      <c r="J113" s="43" t="s">
        <v>287</v>
      </c>
      <c r="K113" s="46">
        <v>20</v>
      </c>
      <c r="L113" s="47" t="s">
        <v>326</v>
      </c>
    </row>
    <row r="114" ht="81" spans="1:12">
      <c r="A114" s="40"/>
      <c r="B114" s="41"/>
      <c r="C114" s="44"/>
      <c r="D114" s="41"/>
      <c r="E114" s="41" t="s">
        <v>251</v>
      </c>
      <c r="F114" s="41" t="s">
        <v>300</v>
      </c>
      <c r="G114" s="41" t="s">
        <v>324</v>
      </c>
      <c r="H114" s="43" t="s">
        <v>325</v>
      </c>
      <c r="I114" s="46">
        <v>5</v>
      </c>
      <c r="J114" s="43" t="s">
        <v>255</v>
      </c>
      <c r="K114" s="46">
        <v>30</v>
      </c>
      <c r="L114" s="47" t="s">
        <v>326</v>
      </c>
    </row>
    <row r="115" ht="121.5" spans="1:12">
      <c r="A115" s="40"/>
      <c r="B115" s="41" t="s">
        <v>339</v>
      </c>
      <c r="C115" s="42">
        <v>5.71</v>
      </c>
      <c r="D115" s="41" t="s">
        <v>323</v>
      </c>
      <c r="E115" s="41" t="s">
        <v>257</v>
      </c>
      <c r="F115" s="41" t="s">
        <v>327</v>
      </c>
      <c r="G115" s="41" t="s">
        <v>328</v>
      </c>
      <c r="H115" s="43" t="s">
        <v>325</v>
      </c>
      <c r="I115" s="46">
        <v>100</v>
      </c>
      <c r="J115" s="43" t="s">
        <v>255</v>
      </c>
      <c r="K115" s="46">
        <v>20</v>
      </c>
      <c r="L115" s="47" t="s">
        <v>326</v>
      </c>
    </row>
    <row r="116" ht="81" spans="1:12">
      <c r="A116" s="40"/>
      <c r="B116" s="41"/>
      <c r="C116" s="44"/>
      <c r="D116" s="41"/>
      <c r="E116" s="41" t="s">
        <v>251</v>
      </c>
      <c r="F116" s="41" t="s">
        <v>300</v>
      </c>
      <c r="G116" s="41" t="s">
        <v>324</v>
      </c>
      <c r="H116" s="43" t="s">
        <v>325</v>
      </c>
      <c r="I116" s="46">
        <v>5</v>
      </c>
      <c r="J116" s="43" t="s">
        <v>255</v>
      </c>
      <c r="K116" s="46">
        <v>30</v>
      </c>
      <c r="L116" s="47" t="s">
        <v>326</v>
      </c>
    </row>
    <row r="117" ht="27" spans="1:12">
      <c r="A117" s="40"/>
      <c r="B117" s="41"/>
      <c r="C117" s="44"/>
      <c r="D117" s="41"/>
      <c r="E117" s="41" t="s">
        <v>251</v>
      </c>
      <c r="F117" s="41" t="s">
        <v>252</v>
      </c>
      <c r="G117" s="41" t="s">
        <v>329</v>
      </c>
      <c r="H117" s="43" t="s">
        <v>325</v>
      </c>
      <c r="I117" s="46">
        <v>5</v>
      </c>
      <c r="J117" s="43" t="s">
        <v>287</v>
      </c>
      <c r="K117" s="46">
        <v>20</v>
      </c>
      <c r="L117" s="47" t="s">
        <v>326</v>
      </c>
    </row>
    <row r="118" s="31" customFormat="1" spans="1:12">
      <c r="A118" s="40"/>
      <c r="B118" s="41"/>
      <c r="C118" s="48"/>
      <c r="D118" s="41"/>
      <c r="E118" s="41" t="s">
        <v>257</v>
      </c>
      <c r="F118" s="41" t="s">
        <v>258</v>
      </c>
      <c r="G118" s="41" t="s">
        <v>330</v>
      </c>
      <c r="H118" s="41" t="s">
        <v>254</v>
      </c>
      <c r="I118" s="50">
        <v>100</v>
      </c>
      <c r="J118" s="41" t="s">
        <v>255</v>
      </c>
      <c r="K118" s="50">
        <v>20</v>
      </c>
      <c r="L118" s="40" t="s">
        <v>256</v>
      </c>
    </row>
    <row r="119" ht="27" spans="1:12">
      <c r="A119" s="40"/>
      <c r="B119" s="41" t="s">
        <v>340</v>
      </c>
      <c r="C119" s="42">
        <v>1.32</v>
      </c>
      <c r="D119" s="41" t="s">
        <v>250</v>
      </c>
      <c r="E119" s="41" t="s">
        <v>251</v>
      </c>
      <c r="F119" s="41" t="s">
        <v>252</v>
      </c>
      <c r="G119" s="41" t="s">
        <v>253</v>
      </c>
      <c r="H119" s="43" t="s">
        <v>254</v>
      </c>
      <c r="I119" s="46">
        <v>100</v>
      </c>
      <c r="J119" s="43" t="s">
        <v>255</v>
      </c>
      <c r="K119" s="46">
        <v>60</v>
      </c>
      <c r="L119" s="47" t="s">
        <v>256</v>
      </c>
    </row>
    <row r="120" ht="27" spans="1:12">
      <c r="A120" s="40"/>
      <c r="B120" s="41"/>
      <c r="C120" s="44"/>
      <c r="D120" s="41"/>
      <c r="E120" s="41" t="s">
        <v>257</v>
      </c>
      <c r="F120" s="41" t="s">
        <v>258</v>
      </c>
      <c r="G120" s="41" t="s">
        <v>259</v>
      </c>
      <c r="H120" s="43" t="s">
        <v>254</v>
      </c>
      <c r="I120" s="46">
        <v>100</v>
      </c>
      <c r="J120" s="43" t="s">
        <v>255</v>
      </c>
      <c r="K120" s="46">
        <v>30</v>
      </c>
      <c r="L120" s="47" t="s">
        <v>256</v>
      </c>
    </row>
    <row r="121" ht="27" spans="1:12">
      <c r="A121" s="40"/>
      <c r="B121" s="41" t="s">
        <v>341</v>
      </c>
      <c r="C121" s="42">
        <v>0.92</v>
      </c>
      <c r="D121" s="41" t="s">
        <v>250</v>
      </c>
      <c r="E121" s="41" t="s">
        <v>257</v>
      </c>
      <c r="F121" s="41" t="s">
        <v>258</v>
      </c>
      <c r="G121" s="41" t="s">
        <v>259</v>
      </c>
      <c r="H121" s="43" t="s">
        <v>254</v>
      </c>
      <c r="I121" s="46">
        <v>100</v>
      </c>
      <c r="J121" s="43" t="s">
        <v>255</v>
      </c>
      <c r="K121" s="46">
        <v>30</v>
      </c>
      <c r="L121" s="47" t="s">
        <v>256</v>
      </c>
    </row>
    <row r="122" ht="27" spans="1:12">
      <c r="A122" s="40"/>
      <c r="B122" s="41"/>
      <c r="C122" s="44"/>
      <c r="D122" s="41"/>
      <c r="E122" s="41" t="s">
        <v>251</v>
      </c>
      <c r="F122" s="41" t="s">
        <v>252</v>
      </c>
      <c r="G122" s="41" t="s">
        <v>253</v>
      </c>
      <c r="H122" s="43" t="s">
        <v>254</v>
      </c>
      <c r="I122" s="46">
        <v>100</v>
      </c>
      <c r="J122" s="43" t="s">
        <v>255</v>
      </c>
      <c r="K122" s="46">
        <v>60</v>
      </c>
      <c r="L122" s="47" t="s">
        <v>256</v>
      </c>
    </row>
    <row r="123" ht="243" spans="1:12">
      <c r="A123" s="40"/>
      <c r="B123" s="41" t="s">
        <v>342</v>
      </c>
      <c r="C123" s="42">
        <v>200</v>
      </c>
      <c r="D123" s="41" t="s">
        <v>343</v>
      </c>
      <c r="E123" s="41" t="s">
        <v>257</v>
      </c>
      <c r="F123" s="41" t="s">
        <v>258</v>
      </c>
      <c r="G123" s="41" t="s">
        <v>344</v>
      </c>
      <c r="H123" s="43" t="s">
        <v>290</v>
      </c>
      <c r="I123" s="46">
        <v>0</v>
      </c>
      <c r="J123" s="43"/>
      <c r="K123" s="46">
        <v>10</v>
      </c>
      <c r="L123" s="47"/>
    </row>
    <row r="124" ht="108" spans="1:12">
      <c r="A124" s="40"/>
      <c r="B124" s="41"/>
      <c r="C124" s="44"/>
      <c r="D124" s="41"/>
      <c r="E124" s="41" t="s">
        <v>257</v>
      </c>
      <c r="F124" s="41" t="s">
        <v>345</v>
      </c>
      <c r="G124" s="41" t="s">
        <v>346</v>
      </c>
      <c r="H124" s="43" t="s">
        <v>290</v>
      </c>
      <c r="I124" s="46">
        <v>0</v>
      </c>
      <c r="J124" s="43"/>
      <c r="K124" s="46">
        <v>5</v>
      </c>
      <c r="L124" s="47"/>
    </row>
    <row r="125" ht="135" spans="1:12">
      <c r="A125" s="40"/>
      <c r="B125" s="41"/>
      <c r="C125" s="44"/>
      <c r="D125" s="41"/>
      <c r="E125" s="41" t="s">
        <v>257</v>
      </c>
      <c r="F125" s="41" t="s">
        <v>327</v>
      </c>
      <c r="G125" s="41" t="s">
        <v>347</v>
      </c>
      <c r="H125" s="43" t="s">
        <v>290</v>
      </c>
      <c r="I125" s="46">
        <v>0</v>
      </c>
      <c r="J125" s="43"/>
      <c r="K125" s="46">
        <v>10</v>
      </c>
      <c r="L125" s="47"/>
    </row>
    <row r="126" spans="1:12">
      <c r="A126" s="40"/>
      <c r="B126" s="41"/>
      <c r="C126" s="44"/>
      <c r="D126" s="41"/>
      <c r="E126" s="41" t="s">
        <v>296</v>
      </c>
      <c r="F126" s="41" t="s">
        <v>297</v>
      </c>
      <c r="G126" s="41" t="s">
        <v>348</v>
      </c>
      <c r="H126" s="43" t="s">
        <v>254</v>
      </c>
      <c r="I126" s="46">
        <v>200</v>
      </c>
      <c r="J126" s="43" t="s">
        <v>299</v>
      </c>
      <c r="K126" s="46">
        <v>10</v>
      </c>
      <c r="L126" s="47" t="s">
        <v>256</v>
      </c>
    </row>
    <row r="127" ht="121.5" spans="1:12">
      <c r="A127" s="40"/>
      <c r="B127" s="41"/>
      <c r="C127" s="44"/>
      <c r="D127" s="41"/>
      <c r="E127" s="41" t="s">
        <v>257</v>
      </c>
      <c r="F127" s="41" t="s">
        <v>288</v>
      </c>
      <c r="G127" s="41" t="s">
        <v>349</v>
      </c>
      <c r="H127" s="43" t="s">
        <v>290</v>
      </c>
      <c r="I127" s="46">
        <v>0</v>
      </c>
      <c r="J127" s="43"/>
      <c r="K127" s="46">
        <v>10</v>
      </c>
      <c r="L127" s="47"/>
    </row>
    <row r="128" spans="1:12">
      <c r="A128" s="40"/>
      <c r="B128" s="41"/>
      <c r="C128" s="44"/>
      <c r="D128" s="41"/>
      <c r="E128" s="41" t="s">
        <v>293</v>
      </c>
      <c r="F128" s="41" t="s">
        <v>294</v>
      </c>
      <c r="G128" s="41" t="s">
        <v>350</v>
      </c>
      <c r="H128" s="43" t="s">
        <v>286</v>
      </c>
      <c r="I128" s="46">
        <v>95</v>
      </c>
      <c r="J128" s="43" t="s">
        <v>255</v>
      </c>
      <c r="K128" s="46">
        <v>5</v>
      </c>
      <c r="L128" s="47" t="s">
        <v>256</v>
      </c>
    </row>
    <row r="129" ht="94.5" spans="1:12">
      <c r="A129" s="40"/>
      <c r="B129" s="41"/>
      <c r="C129" s="44"/>
      <c r="D129" s="41"/>
      <c r="E129" s="41" t="s">
        <v>251</v>
      </c>
      <c r="F129" s="41" t="s">
        <v>300</v>
      </c>
      <c r="G129" s="41" t="s">
        <v>351</v>
      </c>
      <c r="H129" s="43" t="s">
        <v>290</v>
      </c>
      <c r="I129" s="46">
        <v>0</v>
      </c>
      <c r="J129" s="43"/>
      <c r="K129" s="46">
        <v>15</v>
      </c>
      <c r="L129" s="47"/>
    </row>
    <row r="130" ht="297" spans="1:12">
      <c r="A130" s="40"/>
      <c r="B130" s="41"/>
      <c r="C130" s="44"/>
      <c r="D130" s="41"/>
      <c r="E130" s="41" t="s">
        <v>251</v>
      </c>
      <c r="F130" s="41" t="s">
        <v>252</v>
      </c>
      <c r="G130" s="41" t="s">
        <v>352</v>
      </c>
      <c r="H130" s="43" t="s">
        <v>286</v>
      </c>
      <c r="I130" s="46">
        <v>25</v>
      </c>
      <c r="J130" s="43" t="s">
        <v>287</v>
      </c>
      <c r="K130" s="46">
        <v>20</v>
      </c>
      <c r="L130" s="47" t="s">
        <v>256</v>
      </c>
    </row>
    <row r="131" ht="27" spans="1:12">
      <c r="A131" s="40"/>
      <c r="B131" s="41"/>
      <c r="C131" s="44"/>
      <c r="D131" s="41"/>
      <c r="E131" s="41" t="s">
        <v>251</v>
      </c>
      <c r="F131" s="41" t="s">
        <v>305</v>
      </c>
      <c r="G131" s="41" t="s">
        <v>353</v>
      </c>
      <c r="H131" s="43" t="s">
        <v>254</v>
      </c>
      <c r="I131" s="46">
        <v>12</v>
      </c>
      <c r="J131" s="43" t="s">
        <v>307</v>
      </c>
      <c r="K131" s="46">
        <v>5</v>
      </c>
      <c r="L131" s="47" t="s">
        <v>256</v>
      </c>
    </row>
    <row r="132" ht="38" customHeight="1" spans="1:12">
      <c r="A132" s="51" t="s">
        <v>354</v>
      </c>
      <c r="B132" s="51"/>
      <c r="C132" s="32"/>
      <c r="D132" s="32"/>
      <c r="E132" s="32"/>
      <c r="F132" s="32"/>
      <c r="G132" s="32"/>
      <c r="H132" s="32"/>
      <c r="I132" s="32"/>
      <c r="J132" s="32"/>
      <c r="K132" s="32"/>
      <c r="L132" s="32"/>
    </row>
  </sheetData>
  <autoFilter xmlns:etc="http://www.wps.cn/officeDocument/2017/etCustomData" ref="A4:L132" etc:filterBottomFollowUsedRange="0">
    <extLst/>
  </autoFilter>
  <mergeCells count="122">
    <mergeCell ref="A2:L2"/>
    <mergeCell ref="A3:D3"/>
    <mergeCell ref="J3:L3"/>
    <mergeCell ref="A132:L132"/>
    <mergeCell ref="A6:A131"/>
    <mergeCell ref="B6:B7"/>
    <mergeCell ref="B8:B9"/>
    <mergeCell ref="B10:B11"/>
    <mergeCell ref="B12:B13"/>
    <mergeCell ref="B14:B15"/>
    <mergeCell ref="B16:B17"/>
    <mergeCell ref="B18:B19"/>
    <mergeCell ref="B20:B21"/>
    <mergeCell ref="B22:B23"/>
    <mergeCell ref="B24:B25"/>
    <mergeCell ref="B26:B27"/>
    <mergeCell ref="B28:B29"/>
    <mergeCell ref="B30:B31"/>
    <mergeCell ref="B32:B33"/>
    <mergeCell ref="B34:B35"/>
    <mergeCell ref="B36:B37"/>
    <mergeCell ref="B38:B39"/>
    <mergeCell ref="B40:B41"/>
    <mergeCell ref="B42:B43"/>
    <mergeCell ref="B44:B45"/>
    <mergeCell ref="B46:B47"/>
    <mergeCell ref="B48:B49"/>
    <mergeCell ref="B50:B51"/>
    <mergeCell ref="B52:B53"/>
    <mergeCell ref="B54:B63"/>
    <mergeCell ref="B64:B78"/>
    <mergeCell ref="B79:B82"/>
    <mergeCell ref="B83:B86"/>
    <mergeCell ref="B87:B90"/>
    <mergeCell ref="B91:B94"/>
    <mergeCell ref="B95:B98"/>
    <mergeCell ref="B99:B102"/>
    <mergeCell ref="B103:B106"/>
    <mergeCell ref="B107:B110"/>
    <mergeCell ref="B111:B114"/>
    <mergeCell ref="B115:B118"/>
    <mergeCell ref="B119:B120"/>
    <mergeCell ref="B121:B122"/>
    <mergeCell ref="B123:B131"/>
    <mergeCell ref="C6:C7"/>
    <mergeCell ref="C8:C9"/>
    <mergeCell ref="C10:C11"/>
    <mergeCell ref="C12:C13"/>
    <mergeCell ref="C14:C15"/>
    <mergeCell ref="C16:C17"/>
    <mergeCell ref="C18:C19"/>
    <mergeCell ref="C20:C21"/>
    <mergeCell ref="C22:C23"/>
    <mergeCell ref="C24:C25"/>
    <mergeCell ref="C26:C27"/>
    <mergeCell ref="C28:C29"/>
    <mergeCell ref="C30:C31"/>
    <mergeCell ref="C32:C33"/>
    <mergeCell ref="C34:C35"/>
    <mergeCell ref="C36:C37"/>
    <mergeCell ref="C38:C39"/>
    <mergeCell ref="C40:C41"/>
    <mergeCell ref="C42:C43"/>
    <mergeCell ref="C44:C45"/>
    <mergeCell ref="C46:C47"/>
    <mergeCell ref="C48:C49"/>
    <mergeCell ref="C50:C51"/>
    <mergeCell ref="C52:C53"/>
    <mergeCell ref="C54:C63"/>
    <mergeCell ref="C64:C78"/>
    <mergeCell ref="C79:C82"/>
    <mergeCell ref="C83:C86"/>
    <mergeCell ref="C87:C90"/>
    <mergeCell ref="C91:C94"/>
    <mergeCell ref="C95:C98"/>
    <mergeCell ref="C99:C102"/>
    <mergeCell ref="C103:C106"/>
    <mergeCell ref="C107:C110"/>
    <mergeCell ref="C111:C114"/>
    <mergeCell ref="C115:C118"/>
    <mergeCell ref="C119:C120"/>
    <mergeCell ref="C121:C122"/>
    <mergeCell ref="C123:C131"/>
    <mergeCell ref="D6:D7"/>
    <mergeCell ref="D8:D9"/>
    <mergeCell ref="D10:D11"/>
    <mergeCell ref="D12:D13"/>
    <mergeCell ref="D14:D15"/>
    <mergeCell ref="D16:D17"/>
    <mergeCell ref="D18:D19"/>
    <mergeCell ref="D20:D21"/>
    <mergeCell ref="D22:D23"/>
    <mergeCell ref="D24:D25"/>
    <mergeCell ref="D26:D27"/>
    <mergeCell ref="D28:D29"/>
    <mergeCell ref="D30:D31"/>
    <mergeCell ref="D32:D33"/>
    <mergeCell ref="D34:D35"/>
    <mergeCell ref="D36:D37"/>
    <mergeCell ref="D38:D39"/>
    <mergeCell ref="D40:D41"/>
    <mergeCell ref="D42:D43"/>
    <mergeCell ref="D44:D45"/>
    <mergeCell ref="D46:D47"/>
    <mergeCell ref="D48:D49"/>
    <mergeCell ref="D50:D51"/>
    <mergeCell ref="D52:D53"/>
    <mergeCell ref="D54:D63"/>
    <mergeCell ref="D64:D78"/>
    <mergeCell ref="D79:D82"/>
    <mergeCell ref="D83:D86"/>
    <mergeCell ref="D87:D90"/>
    <mergeCell ref="D91:D94"/>
    <mergeCell ref="D95:D98"/>
    <mergeCell ref="D99:D102"/>
    <mergeCell ref="D103:D106"/>
    <mergeCell ref="D107:D110"/>
    <mergeCell ref="D111:D114"/>
    <mergeCell ref="D115:D118"/>
    <mergeCell ref="D119:D120"/>
    <mergeCell ref="D121:D122"/>
    <mergeCell ref="D123:D131"/>
  </mergeCells>
  <printOptions horizontalCentered="1"/>
  <pageMargins left="0.590277777777778" right="0.590277777777778" top="1.37777777777778" bottom="0.984027777777778" header="0.5" footer="0.5"/>
  <pageSetup paperSize="9" orientation="landscape" horizontalDpi="600"/>
  <headerFooter/>
</worksheet>
</file>

<file path=xl/worksheets/sheet15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O37"/>
  <sheetViews>
    <sheetView workbookViewId="0">
      <selection activeCell="M19" sqref="M19"/>
    </sheetView>
  </sheetViews>
  <sheetFormatPr defaultColWidth="10" defaultRowHeight="13.5"/>
  <cols>
    <col min="1" max="1" width="5.75" style="1" customWidth="1"/>
    <col min="2" max="2" width="10.6333333333333" style="1" customWidth="1"/>
    <col min="3" max="3" width="10.25" style="1" customWidth="1"/>
    <col min="4" max="4" width="11.6333333333333" style="1" customWidth="1"/>
    <col min="5" max="5" width="9.63333333333333" style="1" customWidth="1"/>
    <col min="6" max="6" width="13.375" style="1" customWidth="1"/>
    <col min="7" max="8" width="9.63333333333333" style="1" customWidth="1"/>
    <col min="9" max="9" width="9.75" style="1" customWidth="1"/>
    <col min="10" max="16382" width="10" style="1"/>
  </cols>
  <sheetData>
    <row r="1" ht="25" customHeight="1" spans="1:8">
      <c r="A1" s="2"/>
      <c r="H1" s="3" t="s">
        <v>355</v>
      </c>
    </row>
    <row r="2" ht="27" customHeight="1" spans="1:8">
      <c r="A2" s="4" t="s">
        <v>356</v>
      </c>
      <c r="B2" s="4"/>
      <c r="C2" s="4"/>
      <c r="D2" s="4"/>
      <c r="E2" s="4"/>
      <c r="F2" s="4"/>
      <c r="G2" s="4"/>
      <c r="H2" s="4"/>
    </row>
    <row r="3" ht="26.5" customHeight="1" spans="1:8">
      <c r="A3" s="5" t="s">
        <v>357</v>
      </c>
      <c r="B3" s="5"/>
      <c r="C3" s="5"/>
      <c r="D3" s="5"/>
      <c r="E3" s="5"/>
      <c r="F3" s="5"/>
      <c r="G3" s="5"/>
      <c r="H3" s="5"/>
    </row>
    <row r="4" ht="26.5" customHeight="1" spans="1:8">
      <c r="A4" s="6" t="s">
        <v>358</v>
      </c>
      <c r="B4" s="6"/>
      <c r="C4" s="6"/>
      <c r="D4" s="6" t="s">
        <v>72</v>
      </c>
      <c r="E4" s="6"/>
      <c r="F4" s="6"/>
      <c r="G4" s="6"/>
      <c r="H4" s="6"/>
    </row>
    <row r="5" ht="26.5" customHeight="1" spans="1:8">
      <c r="A5" s="6" t="s">
        <v>359</v>
      </c>
      <c r="B5" s="6" t="s">
        <v>360</v>
      </c>
      <c r="C5" s="6"/>
      <c r="D5" s="6" t="s">
        <v>361</v>
      </c>
      <c r="E5" s="6"/>
      <c r="F5" s="6"/>
      <c r="G5" s="6"/>
      <c r="H5" s="6"/>
    </row>
    <row r="6" ht="26.5" customHeight="1" spans="1:8">
      <c r="A6" s="6"/>
      <c r="B6" s="7" t="s">
        <v>362</v>
      </c>
      <c r="C6" s="8"/>
      <c r="D6" s="9" t="s">
        <v>363</v>
      </c>
      <c r="E6" s="10"/>
      <c r="F6" s="10"/>
      <c r="G6" s="10"/>
      <c r="H6" s="10"/>
    </row>
    <row r="7" ht="48" customHeight="1" spans="1:8">
      <c r="A7" s="6"/>
      <c r="B7" s="7" t="s">
        <v>364</v>
      </c>
      <c r="C7" s="8"/>
      <c r="D7" s="9" t="s">
        <v>310</v>
      </c>
      <c r="E7" s="10"/>
      <c r="F7" s="10"/>
      <c r="G7" s="10"/>
      <c r="H7" s="10"/>
    </row>
    <row r="8" ht="36" customHeight="1" spans="1:8">
      <c r="A8" s="6"/>
      <c r="B8" s="11" t="s">
        <v>365</v>
      </c>
      <c r="C8" s="12"/>
      <c r="D8" s="13" t="s">
        <v>366</v>
      </c>
      <c r="E8" s="14"/>
      <c r="F8" s="14"/>
      <c r="G8" s="14"/>
      <c r="H8" s="15"/>
    </row>
    <row r="9" ht="39" customHeight="1" spans="1:8">
      <c r="A9" s="6"/>
      <c r="B9" s="16" t="s">
        <v>367</v>
      </c>
      <c r="C9" s="17"/>
      <c r="D9" s="9" t="s">
        <v>343</v>
      </c>
      <c r="E9" s="18"/>
      <c r="F9" s="18"/>
      <c r="G9" s="18"/>
      <c r="H9" s="18"/>
    </row>
    <row r="10" ht="26.5" customHeight="1" spans="1:8">
      <c r="A10" s="6"/>
      <c r="B10" s="6" t="s">
        <v>368</v>
      </c>
      <c r="C10" s="6"/>
      <c r="D10" s="6"/>
      <c r="E10" s="6"/>
      <c r="F10" s="6" t="s">
        <v>369</v>
      </c>
      <c r="G10" s="6" t="s">
        <v>370</v>
      </c>
      <c r="H10" s="6" t="s">
        <v>371</v>
      </c>
    </row>
    <row r="11" ht="26.5" customHeight="1" spans="1:8">
      <c r="A11" s="6"/>
      <c r="B11" s="6"/>
      <c r="C11" s="6"/>
      <c r="D11" s="6"/>
      <c r="E11" s="6"/>
      <c r="F11" s="19">
        <v>372.64</v>
      </c>
      <c r="G11" s="19">
        <v>372.64</v>
      </c>
      <c r="H11" s="20"/>
    </row>
    <row r="12" ht="39" customHeight="1" spans="1:8">
      <c r="A12" s="21" t="s">
        <v>372</v>
      </c>
      <c r="B12" s="22" t="s">
        <v>373</v>
      </c>
      <c r="C12" s="23"/>
      <c r="D12" s="23"/>
      <c r="E12" s="23"/>
      <c r="F12" s="23"/>
      <c r="G12" s="23"/>
      <c r="H12" s="23"/>
    </row>
    <row r="13" ht="26.5" customHeight="1" spans="1:8">
      <c r="A13" s="24" t="s">
        <v>374</v>
      </c>
      <c r="B13" s="24" t="s">
        <v>240</v>
      </c>
      <c r="C13" s="24" t="s">
        <v>241</v>
      </c>
      <c r="D13" s="24"/>
      <c r="E13" s="24" t="s">
        <v>242</v>
      </c>
      <c r="F13" s="24"/>
      <c r="G13" s="24" t="s">
        <v>375</v>
      </c>
      <c r="H13" s="24"/>
    </row>
    <row r="14" ht="28" customHeight="1" spans="1:8">
      <c r="A14" s="24"/>
      <c r="B14" s="25" t="s">
        <v>251</v>
      </c>
      <c r="C14" s="25" t="s">
        <v>252</v>
      </c>
      <c r="D14" s="25"/>
      <c r="E14" s="26" t="s">
        <v>376</v>
      </c>
      <c r="F14" s="27"/>
      <c r="G14" s="26" t="s">
        <v>377</v>
      </c>
      <c r="H14" s="27"/>
    </row>
    <row r="15" ht="52" customHeight="1" spans="1:8">
      <c r="A15" s="24"/>
      <c r="B15" s="25"/>
      <c r="C15" s="25"/>
      <c r="D15" s="25"/>
      <c r="E15" s="26" t="s">
        <v>378</v>
      </c>
      <c r="F15" s="27"/>
      <c r="G15" s="26" t="s">
        <v>379</v>
      </c>
      <c r="H15" s="27"/>
    </row>
    <row r="16" ht="35" customHeight="1" spans="1:8">
      <c r="A16" s="24"/>
      <c r="B16" s="25"/>
      <c r="C16" s="25"/>
      <c r="D16" s="25"/>
      <c r="E16" s="26" t="s">
        <v>380</v>
      </c>
      <c r="F16" s="27"/>
      <c r="G16" s="26" t="s">
        <v>381</v>
      </c>
      <c r="H16" s="27"/>
    </row>
    <row r="17" ht="42" customHeight="1" spans="1:8">
      <c r="A17" s="24"/>
      <c r="B17" s="25"/>
      <c r="C17" s="25"/>
      <c r="D17" s="25"/>
      <c r="E17" s="26" t="s">
        <v>382</v>
      </c>
      <c r="F17" s="27"/>
      <c r="G17" s="26" t="s">
        <v>383</v>
      </c>
      <c r="H17" s="27"/>
    </row>
    <row r="18" ht="28" customHeight="1" spans="1:8">
      <c r="A18" s="24"/>
      <c r="B18" s="25"/>
      <c r="C18" s="25"/>
      <c r="D18" s="25"/>
      <c r="E18" s="26" t="s">
        <v>384</v>
      </c>
      <c r="F18" s="27"/>
      <c r="G18" s="26" t="s">
        <v>385</v>
      </c>
      <c r="H18" s="27"/>
    </row>
    <row r="19" ht="102" customHeight="1" spans="1:8">
      <c r="A19" s="24"/>
      <c r="B19" s="25"/>
      <c r="C19" s="25" t="s">
        <v>300</v>
      </c>
      <c r="D19" s="25"/>
      <c r="E19" s="26" t="s">
        <v>386</v>
      </c>
      <c r="F19" s="27"/>
      <c r="G19" s="26" t="s">
        <v>387</v>
      </c>
      <c r="H19" s="27"/>
    </row>
    <row r="20" ht="30" customHeight="1" spans="1:8">
      <c r="A20" s="24"/>
      <c r="B20" s="25"/>
      <c r="C20" s="25" t="s">
        <v>305</v>
      </c>
      <c r="D20" s="25"/>
      <c r="E20" s="26" t="s">
        <v>306</v>
      </c>
      <c r="F20" s="27"/>
      <c r="G20" s="26" t="s">
        <v>388</v>
      </c>
      <c r="H20" s="27"/>
    </row>
    <row r="21" ht="39" customHeight="1" spans="1:8">
      <c r="A21" s="24"/>
      <c r="B21" s="25"/>
      <c r="C21" s="25" t="s">
        <v>296</v>
      </c>
      <c r="D21" s="25"/>
      <c r="E21" s="26" t="s">
        <v>196</v>
      </c>
      <c r="F21" s="27"/>
      <c r="G21" s="26" t="s">
        <v>389</v>
      </c>
      <c r="H21" s="27"/>
    </row>
    <row r="22" ht="40" customHeight="1" spans="1:8">
      <c r="A22" s="24"/>
      <c r="B22" s="25"/>
      <c r="C22" s="25"/>
      <c r="D22" s="25"/>
      <c r="E22" s="26" t="s">
        <v>197</v>
      </c>
      <c r="F22" s="27"/>
      <c r="G22" s="26" t="s">
        <v>390</v>
      </c>
      <c r="H22" s="27"/>
    </row>
    <row r="23" ht="44" customHeight="1" spans="1:8">
      <c r="A23" s="24"/>
      <c r="B23" s="25"/>
      <c r="C23" s="25"/>
      <c r="D23" s="25"/>
      <c r="E23" s="26" t="s">
        <v>391</v>
      </c>
      <c r="F23" s="27"/>
      <c r="G23" s="26" t="s">
        <v>392</v>
      </c>
      <c r="H23" s="27"/>
    </row>
    <row r="24" ht="56" customHeight="1" spans="1:8">
      <c r="A24" s="24"/>
      <c r="B24" s="25" t="s">
        <v>257</v>
      </c>
      <c r="C24" s="25" t="s">
        <v>327</v>
      </c>
      <c r="D24" s="25"/>
      <c r="E24" s="26" t="s">
        <v>347</v>
      </c>
      <c r="F24" s="27"/>
      <c r="G24" s="26" t="s">
        <v>347</v>
      </c>
      <c r="H24" s="27"/>
    </row>
    <row r="25" ht="99" customHeight="1" spans="1:8">
      <c r="A25" s="24"/>
      <c r="B25" s="25"/>
      <c r="C25" s="25" t="s">
        <v>258</v>
      </c>
      <c r="D25" s="25"/>
      <c r="E25" s="26" t="s">
        <v>344</v>
      </c>
      <c r="F25" s="27"/>
      <c r="G25" s="26" t="s">
        <v>344</v>
      </c>
      <c r="H25" s="27"/>
    </row>
    <row r="26" ht="50" customHeight="1" spans="1:8">
      <c r="A26" s="24"/>
      <c r="B26" s="25"/>
      <c r="C26" s="25" t="s">
        <v>345</v>
      </c>
      <c r="D26" s="25"/>
      <c r="E26" s="26" t="s">
        <v>346</v>
      </c>
      <c r="F26" s="27"/>
      <c r="G26" s="26" t="s">
        <v>346</v>
      </c>
      <c r="H26" s="27"/>
    </row>
    <row r="27" ht="30" customHeight="1" spans="1:8">
      <c r="A27" s="24"/>
      <c r="B27" s="25"/>
      <c r="C27" s="25" t="s">
        <v>288</v>
      </c>
      <c r="D27" s="25"/>
      <c r="E27" s="26" t="s">
        <v>289</v>
      </c>
      <c r="F27" s="27"/>
      <c r="G27" s="26" t="s">
        <v>289</v>
      </c>
      <c r="H27" s="27"/>
    </row>
    <row r="28" ht="30" customHeight="1" spans="1:8">
      <c r="A28" s="24"/>
      <c r="B28" s="25" t="s">
        <v>293</v>
      </c>
      <c r="C28" s="25" t="s">
        <v>294</v>
      </c>
      <c r="D28" s="25"/>
      <c r="E28" s="26" t="s">
        <v>393</v>
      </c>
      <c r="F28" s="27"/>
      <c r="G28" s="26" t="s">
        <v>394</v>
      </c>
      <c r="H28" s="27"/>
    </row>
    <row r="29" ht="45" customHeight="1" spans="1:8">
      <c r="A29" s="28" t="s">
        <v>354</v>
      </c>
      <c r="B29" s="28"/>
      <c r="C29" s="28"/>
      <c r="D29" s="28"/>
      <c r="E29" s="28"/>
      <c r="F29" s="28"/>
      <c r="G29" s="28"/>
      <c r="H29" s="28"/>
    </row>
    <row r="30" ht="16.35" customHeight="1" spans="1:2">
      <c r="A30" s="29"/>
      <c r="B30" s="29"/>
    </row>
    <row r="31" ht="16.35" customHeight="1" spans="1:1">
      <c r="A31" s="29"/>
    </row>
    <row r="32" ht="16.35" customHeight="1" spans="1:15">
      <c r="A32" s="29"/>
      <c r="O32" s="30"/>
    </row>
    <row r="33" ht="16.35" customHeight="1" spans="1:1">
      <c r="A33" s="29"/>
    </row>
    <row r="34" ht="16.35" customHeight="1" spans="1:8">
      <c r="A34" s="29"/>
      <c r="B34" s="29"/>
      <c r="C34" s="29"/>
      <c r="D34" s="29"/>
      <c r="E34" s="29"/>
      <c r="F34" s="29"/>
      <c r="G34" s="29"/>
      <c r="H34" s="29"/>
    </row>
    <row r="35" ht="16.35" customHeight="1" spans="1:8">
      <c r="A35" s="29"/>
      <c r="B35" s="29"/>
      <c r="C35" s="29"/>
      <c r="D35" s="29"/>
      <c r="E35" s="29"/>
      <c r="F35" s="29"/>
      <c r="G35" s="29"/>
      <c r="H35" s="29"/>
    </row>
    <row r="36" ht="16.35" customHeight="1" spans="1:8">
      <c r="A36" s="29"/>
      <c r="B36" s="29"/>
      <c r="C36" s="29"/>
      <c r="D36" s="29"/>
      <c r="E36" s="29"/>
      <c r="F36" s="29"/>
      <c r="G36" s="29"/>
      <c r="H36" s="29"/>
    </row>
    <row r="37" ht="16.35" customHeight="1" spans="1:8">
      <c r="A37" s="29"/>
      <c r="B37" s="29"/>
      <c r="C37" s="29"/>
      <c r="D37" s="29"/>
      <c r="E37" s="29"/>
      <c r="F37" s="29"/>
      <c r="G37" s="29"/>
      <c r="H37" s="29"/>
    </row>
  </sheetData>
  <mergeCells count="63">
    <mergeCell ref="A2:H2"/>
    <mergeCell ref="A3:H3"/>
    <mergeCell ref="A4:C4"/>
    <mergeCell ref="D4:H4"/>
    <mergeCell ref="B5:C5"/>
    <mergeCell ref="D5:H5"/>
    <mergeCell ref="B6:C6"/>
    <mergeCell ref="D6:H6"/>
    <mergeCell ref="B7:C7"/>
    <mergeCell ref="D7:H7"/>
    <mergeCell ref="B8:C8"/>
    <mergeCell ref="D8:H8"/>
    <mergeCell ref="B9:C9"/>
    <mergeCell ref="D9:H9"/>
    <mergeCell ref="B12:H12"/>
    <mergeCell ref="C13:D13"/>
    <mergeCell ref="E13:F13"/>
    <mergeCell ref="G13:H13"/>
    <mergeCell ref="E14:F14"/>
    <mergeCell ref="G14:H14"/>
    <mergeCell ref="E15:F15"/>
    <mergeCell ref="G15:H15"/>
    <mergeCell ref="E16:F16"/>
    <mergeCell ref="G16:H16"/>
    <mergeCell ref="E17:F17"/>
    <mergeCell ref="G17:H17"/>
    <mergeCell ref="E18:F18"/>
    <mergeCell ref="G18:H18"/>
    <mergeCell ref="C19:D19"/>
    <mergeCell ref="E19:F19"/>
    <mergeCell ref="G19:H19"/>
    <mergeCell ref="C20:D20"/>
    <mergeCell ref="E20:F20"/>
    <mergeCell ref="G20:H20"/>
    <mergeCell ref="E21:F21"/>
    <mergeCell ref="G21:H21"/>
    <mergeCell ref="E22:F22"/>
    <mergeCell ref="G22:H22"/>
    <mergeCell ref="E23:F23"/>
    <mergeCell ref="G23:H23"/>
    <mergeCell ref="C24:D24"/>
    <mergeCell ref="E24:F24"/>
    <mergeCell ref="G24:H24"/>
    <mergeCell ref="C25:D25"/>
    <mergeCell ref="E25:F25"/>
    <mergeCell ref="G25:H25"/>
    <mergeCell ref="C26:D26"/>
    <mergeCell ref="E26:F26"/>
    <mergeCell ref="G26:H26"/>
    <mergeCell ref="C27:D27"/>
    <mergeCell ref="E27:F27"/>
    <mergeCell ref="G27:H27"/>
    <mergeCell ref="C28:D28"/>
    <mergeCell ref="E28:F28"/>
    <mergeCell ref="G28:H28"/>
    <mergeCell ref="A29:H29"/>
    <mergeCell ref="A5:A11"/>
    <mergeCell ref="A13:A28"/>
    <mergeCell ref="B14:B23"/>
    <mergeCell ref="B24:B27"/>
    <mergeCell ref="B10:E11"/>
    <mergeCell ref="C14:D18"/>
    <mergeCell ref="C21:D23"/>
  </mergeCells>
  <printOptions horizontalCentered="1"/>
  <pageMargins left="1.37777777777778" right="0.984027777777778" top="0.590277777777778" bottom="0.590277777777778" header="0" footer="0"/>
  <pageSetup paperSize="9" scale="95" fitToHeight="0" orientation="portrait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Apache POI</Application>
  <HeadingPairs>
    <vt:vector size="2" baseType="variant">
      <vt:variant>
        <vt:lpstr>工作表</vt:lpstr>
      </vt:variant>
      <vt:variant>
        <vt:i4>15</vt:i4>
      </vt:variant>
    </vt:vector>
  </HeadingPairs>
  <TitlesOfParts>
    <vt:vector size="15" baseType="lpstr">
      <vt:lpstr>封面 </vt:lpstr>
      <vt:lpstr>1</vt:lpstr>
      <vt:lpstr>1-1</vt:lpstr>
      <vt:lpstr>1-2</vt:lpstr>
      <vt:lpstr>2</vt:lpstr>
      <vt:lpstr>2-1</vt:lpstr>
      <vt:lpstr>3</vt:lpstr>
      <vt:lpstr>3-1</vt:lpstr>
      <vt:lpstr>3-2</vt:lpstr>
      <vt:lpstr>3-3</vt:lpstr>
      <vt:lpstr>4</vt:lpstr>
      <vt:lpstr>4-1</vt:lpstr>
      <vt:lpstr>5</vt:lpstr>
      <vt:lpstr>6</vt:lpstr>
      <vt:lpstr>7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马马</cp:lastModifiedBy>
  <dcterms:created xsi:type="dcterms:W3CDTF">2022-03-04T19:28:00Z</dcterms:created>
  <dcterms:modified xsi:type="dcterms:W3CDTF">2025-04-16T00:51:54Z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2052-12.1.0.20784</vt:lpwstr>
  </property>
  <property fmtid="{D5CDD505-2E9C-101B-9397-08002B2CF9AE}" pid="3" name="ICV">
    <vt:lpwstr>6669412ECFCE4B299903AA83C23C81FA</vt:lpwstr>
  </property>
</Properties>
</file>