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3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_FilterDatabase" localSheetId="13" hidden="1">'6'!$A$4:$L$132</definedName>
    <definedName name="_xlnm.Print_Area" localSheetId="1">'1'!$B$1:$E$40</definedName>
    <definedName name="_xlnm.Print_Area" localSheetId="3">'1-2'!$B$1:$K$17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<sst xmlns="http://schemas.openxmlformats.org/spreadsheetml/2006/main" count="1429" uniqueCount="395">
  <si>
    <r>
      <rPr>
        <sz val="33"/>
        <rFont val="方正大标宋简体"/>
        <charset val="134"/>
      </rPr>
      <t>中共攀枝花市东区区委共同富裕试验区建设办公室</t>
    </r>
    <r>
      <rPr>
        <sz val="40"/>
        <rFont val="方正大标宋简体"/>
        <charset val="134"/>
      </rPr>
      <t xml:space="preserve">
2025年部门预算
</t>
    </r>
  </si>
  <si>
    <t>报送日期：2025年3月15日</t>
  </si>
  <si>
    <t xml:space="preserve"> </t>
  </si>
  <si>
    <t>部门收支总表</t>
  </si>
  <si>
    <t>部门：中共攀枝花市东区区委共同富裕试验区建设办公室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</si>
  <si>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</si>
  <si>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</si>
  <si>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</si>
  <si>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</si>
  <si>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</si>
  <si>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</si>
  <si>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</si>
  <si>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</si>
  <si>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</si>
  <si>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</si>
  <si>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</si>
  <si>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</si>
  <si>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</si>
  <si>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</si>
  <si>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</si>
  <si>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</si>
  <si>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</si>
  <si>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</si>
  <si>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</si>
  <si>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</si>
  <si>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</si>
  <si>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</si>
  <si>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</si>
  <si>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</si>
  <si>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</si>
  <si>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</si>
  <si>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</si>
  <si>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</si>
  <si>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</si>
  <si>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</si>
  <si>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</si>
  <si>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</si>
  <si>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</si>
  <si>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</si>
  <si>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</si>
  <si>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</si>
  <si>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</si>
  <si>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</si>
  <si>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</si>
  <si>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</si>
  <si>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</si>
  <si>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</si>
  <si>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</si>
  <si>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</si>
  <si>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</si>
  <si>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</si>
  <si>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</si>
  <si>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</si>
  <si>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</si>
  <si>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</si>
  <si>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</si>
  <si>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</si>
  <si>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</si>
  <si>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</si>
  <si>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</si>
  <si>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</si>
  <si>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</si>
  <si>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</si>
  <si>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</si>
  <si>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</si>
  <si>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</si>
  <si>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</si>
  <si>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</si>
  <si>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</si>
  <si>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</si>
  <si>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</si>
  <si>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</si>
  <si>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中共攀枝花市东区区委共同富裕试验区建设办公室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</si>
  <si>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</si>
  <si>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</si>
  <si>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</si>
  <si>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</si>
  <si>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</si>
  <si>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</si>
  <si>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</si>
  <si>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</si>
  <si>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</si>
  <si>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</si>
  <si>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</si>
  <si>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36</t>
  </si>
  <si>
    <t>01</t>
  </si>
  <si>
    <t>行政运行</t>
  </si>
  <si>
    <t>50</t>
  </si>
  <si>
    <t>事业运行</t>
  </si>
  <si>
    <t>05</t>
  </si>
  <si>
    <t>机关事业单位基本养老保险缴费支出</t>
  </si>
  <si>
    <t>06</t>
  </si>
  <si>
    <t>机关事业单位职业年金缴费支出</t>
  </si>
  <si>
    <t>行政单位医疗</t>
  </si>
  <si>
    <t>02</t>
  </si>
  <si>
    <t>事业单位医疗</t>
  </si>
  <si>
    <t>03</t>
  </si>
  <si>
    <t>公务员医疗补助</t>
  </si>
  <si>
    <t>住房公积金</t>
  </si>
  <si>
    <t>99</t>
  </si>
  <si>
    <t>其他共产党事务支出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</si>
  <si>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</si>
  <si>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</si>
  <si>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</si>
  <si>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</si>
  <si>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</si>
  <si>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</si>
  <si>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</si>
  <si>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</si>
  <si>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</si>
  <si>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</si>
  <si>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</si>
  <si>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</si>
  <si>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</si>
  <si>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</si>
  <si>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</si>
  <si>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</si>
  <si>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</si>
  <si>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</si>
  <si>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</si>
  <si>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</si>
  <si>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</si>
  <si>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</si>
  <si>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</si>
  <si>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</si>
  <si>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</si>
  <si>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</si>
  <si>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</si>
  <si>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</si>
  <si>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</si>
  <si>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</si>
  <si>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</si>
  <si>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</si>
  <si>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</si>
  <si>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</si>
  <si>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</si>
  <si>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</si>
  <si>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</si>
  <si>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</si>
  <si>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</si>
  <si>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</si>
  <si>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</si>
  <si>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</si>
  <si>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</si>
  <si>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</si>
  <si>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</si>
  <si>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</si>
  <si>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</si>
  <si>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</si>
  <si>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</si>
  <si>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</si>
  <si>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</si>
  <si>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</si>
  <si>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</si>
  <si>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</si>
  <si>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</si>
  <si>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</si>
  <si>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</si>
  <si>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</si>
  <si>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</si>
  <si>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</si>
  <si>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</si>
  <si>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</si>
  <si>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</si>
  <si>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11</t>
  </si>
  <si>
    <t>公务员医疗补助缴费</t>
  </si>
  <si>
    <t>其他社会保障缴费</t>
  </si>
  <si>
    <t>其他工资福利支出</t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</si>
  <si>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</si>
  <si>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印刷费</t>
    </r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</si>
  <si>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</si>
  <si>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</si>
  <si>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</si>
  <si>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</si>
  <si>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t>13</t>
  </si>
  <si>
    <t>维修（护）费</t>
  </si>
  <si>
    <t>15</t>
  </si>
  <si>
    <r>
      <rPr>
        <sz val="11"/>
        <rFont val="宋体"/>
        <charset val="134"/>
      </rPr>
      <t>会议费</t>
    </r>
  </si>
  <si>
    <t>16</t>
  </si>
  <si>
    <t>培训费</t>
  </si>
  <si>
    <t>17</t>
  </si>
  <si>
    <r>
      <rPr>
        <sz val="11"/>
        <rFont val="宋体"/>
        <charset val="134"/>
      </rPr>
      <t>公务接待费</t>
    </r>
  </si>
  <si>
    <t>27</t>
  </si>
  <si>
    <t>委托业务费</t>
  </si>
  <si>
    <t>28</t>
  </si>
  <si>
    <r>
      <rPr>
        <sz val="11"/>
        <rFont val="宋体"/>
        <charset val="134"/>
      </rPr>
      <t>工会经费</t>
    </r>
  </si>
  <si>
    <r>
      <rPr>
        <sz val="11"/>
        <rFont val="宋体"/>
        <charset val="134"/>
      </rPr>
      <t>福利费</t>
    </r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</si>
  <si>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</si>
  <si>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其他商品和服务支出</t>
    </r>
  </si>
  <si>
    <t>设备购置</t>
  </si>
  <si>
    <t>表3</t>
  </si>
  <si>
    <t>一般公共预算支出预算表</t>
  </si>
  <si>
    <t>当年财政拨款安排</t>
  </si>
  <si>
    <t>314001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</si>
  <si>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</si>
  <si>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</si>
  <si>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</si>
  <si>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</si>
  <si>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</si>
  <si>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</si>
  <si>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</si>
  <si>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绩效工资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</si>
  <si>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</si>
  <si>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职业年金缴费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</si>
  <si>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</si>
  <si>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</si>
  <si>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</si>
  <si>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</si>
  <si>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住房公积金</t>
    </r>
  </si>
  <si>
    <r>
      <rPr>
        <sz val="11"/>
        <rFont val="宋体"/>
        <charset val="134"/>
      </rPr>
      <t>其他工资福利支出</t>
    </r>
  </si>
  <si>
    <t>29</t>
  </si>
  <si>
    <t>39</t>
  </si>
  <si>
    <t>表3-2</t>
  </si>
  <si>
    <t>一般公共预算项目支出预算表</t>
  </si>
  <si>
    <t>金额</t>
  </si>
  <si>
    <t>314101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</si>
  <si>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</si>
  <si>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</si>
  <si>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</si>
  <si>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</si>
  <si>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</si>
  <si>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</si>
  <si>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</si>
  <si>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</si>
  <si>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</si>
  <si>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</si>
  <si>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</si>
  <si>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</si>
  <si>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本单位没有该项预算</t>
  </si>
  <si>
    <t>··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</si>
  <si>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</si>
  <si>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</si>
  <si>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</si>
  <si>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</si>
  <si>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</si>
  <si>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</si>
  <si>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</si>
  <si>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</si>
  <si>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</si>
  <si>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</si>
  <si>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</si>
  <si>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</si>
  <si>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</si>
  <si>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</si>
  <si>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</si>
  <si>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</si>
  <si>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</si>
  <si>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</si>
  <si>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314-中共攀枝花市东区区委共同富裕试验区建设办公室</t>
  </si>
  <si>
    <t>51040223R000008089616-住房公积金（行政）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</si>
  <si>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</si>
  <si>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</si>
  <si>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</si>
  <si>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</si>
  <si>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</si>
  <si>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%</t>
  </si>
  <si>
    <t>正向指标</t>
  </si>
  <si>
    <t>效益指标</t>
  </si>
  <si>
    <t>社会效益指标</t>
  </si>
  <si>
    <t>足额保障率（参保率）</t>
  </si>
  <si>
    <t>51040223R000008089705-住房公积金（事业）</t>
  </si>
  <si>
    <t>51040223R000008099893-未休年休假报酬（事业）</t>
  </si>
  <si>
    <t>51040223R000008100071-未休年休假报酬（行政）</t>
  </si>
  <si>
    <t>51040223R000008101566-公务员医疗补助（事业）</t>
  </si>
  <si>
    <t>51040223R000008101656-公务员医疗补助（行政）</t>
  </si>
  <si>
    <t>51040223R000008101835-失业保险（事业）</t>
  </si>
  <si>
    <t>51040223R000008102015-工伤保险（事业）</t>
  </si>
  <si>
    <t>51040223R000008102105-工伤保险（行政、工勤）</t>
  </si>
  <si>
    <t>51040223R000008102556-公务员医保个人账户补充（事业）</t>
  </si>
  <si>
    <t>51040223R000008102645-公务员医保个人账户补充（行政）</t>
  </si>
  <si>
    <t>51040223R000008102829-基本医疗保险（事业）</t>
  </si>
  <si>
    <t>51040223R000008102918-基本医疗保险（行政）</t>
  </si>
  <si>
    <t>51040223R000008103096-基本养老保险（事业）</t>
  </si>
  <si>
    <t>51040223R000008103188-基本养老保险（行政）</t>
  </si>
  <si>
    <t>51040223R000008103280-年终一次性奖金（行政）</t>
  </si>
  <si>
    <t>51040223R000008103551-年度绩效考核奖（事业）</t>
  </si>
  <si>
    <t>51040223R000008103729-年度绩效考核奖（行政）</t>
  </si>
  <si>
    <t>51040223R000008103818-基础性绩效奖（事业）</t>
  </si>
  <si>
    <t>51040223R000008103996-基础性绩效奖（行政）</t>
  </si>
  <si>
    <t>51040223R000008104352-工资性支出（事业）</t>
  </si>
  <si>
    <t>51040223R000008104530-工资性支出（行政）</t>
  </si>
  <si>
    <t>51040223R000008859837-职业年金（行政）</t>
  </si>
  <si>
    <t>51040223R000008859941-职业年金（事业）</t>
  </si>
  <si>
    <t>51040223T000008967474-目标绩效管理经费</t>
  </si>
  <si>
    <t>建立年度工作目标体系、绩效管理、考核评价和奖励惩处机制，对目标绩效管理对象实施的工作目标管理和绩效评价。</t>
  </si>
  <si>
    <t>组织筹办目标绩效管理会议</t>
  </si>
  <si>
    <t>≥</t>
  </si>
  <si>
    <t>次</t>
  </si>
  <si>
    <t>可持续影响指标</t>
  </si>
  <si>
    <t>促进各部门全年经济任务的完成。</t>
  </si>
  <si>
    <t>定性</t>
  </si>
  <si>
    <t>印制群众和社会评价宣传资料</t>
  </si>
  <si>
    <t>份</t>
  </si>
  <si>
    <t>满意度指标</t>
  </si>
  <si>
    <t>服务对象满意度指标</t>
  </si>
  <si>
    <t>主管部门和服务对象满意度。</t>
  </si>
  <si>
    <t>成本指标</t>
  </si>
  <si>
    <t>经济成本指标</t>
  </si>
  <si>
    <t>会议费</t>
  </si>
  <si>
    <t>万元</t>
  </si>
  <si>
    <t>质量指标</t>
  </si>
  <si>
    <t>建立健全目标绩效管理体系</t>
  </si>
  <si>
    <t>发挥目标绩效导向作用，激励干事创业，服务高质量发展、高效能治理，确保市委、市政府和区委、区政府决策部署有效贯彻执行。</t>
  </si>
  <si>
    <t>印刷费</t>
  </si>
  <si>
    <t>调研学习费</t>
  </si>
  <si>
    <t>时效指标</t>
  </si>
  <si>
    <t>2025年全年</t>
  </si>
  <si>
    <t>月</t>
  </si>
  <si>
    <t>提高目标绩效管理水平，督促有关单位认真推进各项工作，确保完成全年经济社会发展各项目标任务。</t>
  </si>
  <si>
    <t>51040223T000008967498-督查督办经费</t>
  </si>
  <si>
    <t>有效推进2025年度全区各项重点工作、重点项目、民生实事督查督办，确保全区目标任务顺利完成，深入推进各项调研工作开展，为领导决策提供强有力的保障。</t>
  </si>
  <si>
    <t>重点工作、项目、民生实事等督查督导。</t>
  </si>
  <si>
    <t>调研学习</t>
  </si>
  <si>
    <t>迎接上级督查</t>
  </si>
  <si>
    <t>推动市、区两级重点项目、重点工作、民生实事实施，最大程度惠及辖区居民，提高社会群众满意度。</t>
  </si>
  <si>
    <t>办公设备采购</t>
  </si>
  <si>
    <t>筹办督查督办会议</t>
  </si>
  <si>
    <t>推动全区各项工作目标任务的完成，促进地方经济社会发展。</t>
  </si>
  <si>
    <t>督查督办</t>
  </si>
  <si>
    <t>耗材及设备维修</t>
  </si>
  <si>
    <t>开展学习、交流活动</t>
  </si>
  <si>
    <t>建立高效督查督办机制。</t>
  </si>
  <si>
    <t>51040223Y000008093647-福利费（事业）</t>
  </si>
  <si>
    <t>提高预算编制质量，严格执行预算，保障单位日常运转。</t>
  </si>
  <si>
    <t>预算编制准确率（计算方法为：∣（执行数-预算数）/预算数∣）</t>
  </si>
  <si>
    <t>≤</t>
  </si>
  <si>
    <t>反向指标</t>
  </si>
  <si>
    <t>经济效益指标</t>
  </si>
  <si>
    <t>“三公”经费控制率[计算方法为：（三公经费实际支出数/预算安排数]×100%）</t>
  </si>
  <si>
    <t>科目调整次数</t>
  </si>
  <si>
    <t>运转保障率</t>
  </si>
  <si>
    <t>51040223Y000008093736-福利费（行政）</t>
  </si>
  <si>
    <t>51040223Y000008093923-工会经费（事业）</t>
  </si>
  <si>
    <t>51040223Y000008094012-工会经费（行政）</t>
  </si>
  <si>
    <t>51040223Y000008094463-党建经费（事业）</t>
  </si>
  <si>
    <t>51040223Y000008094552-党建经费（行政）</t>
  </si>
  <si>
    <t>51040223Y000008094641-公务交通补贴（行政）</t>
  </si>
  <si>
    <t>51040223Y000008095178-公务接待费（行政）</t>
  </si>
  <si>
    <t>51040223Y000008095360-基本公用经费（事业）</t>
  </si>
  <si>
    <t>51040223Y000008095449-基本公用经费（行政）</t>
  </si>
  <si>
    <t>51040224R000010820923-艰苦边远地区津贴（行政）</t>
  </si>
  <si>
    <t>51040224R000010821022-艰苦边远地区津贴（事业）</t>
  </si>
  <si>
    <t>51040225T000013357743-共同富裕工作经费</t>
  </si>
  <si>
    <t>持续深化改革试验增强共富动能，强化政策研究抢抓发展机遇，打造样板点位展示共富成效。</t>
  </si>
  <si>
    <t>大力实施城市更新、“消底提低扩中”、公共服务提质扩面、精神文化提升、高效能市域社会治理行动，打造优秀共同富裕品牌，从医疗、健康、教育、慈善等方面提高辖区人民生活水平和生活质量。</t>
  </si>
  <si>
    <t>生态效益指标</t>
  </si>
  <si>
    <t>将共同富裕元素融入“山海湖”项目，推动东区经济社会绿色发展, 实现可持续发展。</t>
  </si>
  <si>
    <t>大力实施产业提档升级、做大综合财力行动，督导项目按时完成，促进经济社会协调发展，提升东区经济实力。</t>
  </si>
  <si>
    <t>200万元</t>
  </si>
  <si>
    <t>做强综合实力、缩小地区差距和收入差距，在促进全体人民共同富裕方面实现制度创新、实践创新。</t>
  </si>
  <si>
    <t>95%以上</t>
  </si>
  <si>
    <t>高效优质完成共同富裕各项工作，加快创建全国百强区扎实推进共同富裕。</t>
  </si>
  <si>
    <t>打造共同富裕样板点位（含共同富裕基本单元、共同富裕具象化场景）5个以上，在10个点位以上开展氛围营造、宣传引导，接待各级领导调研10次以上，开展共同富裕交流、学习、培训5次以上，召开共同富裕工作领导小组会议5次。</t>
  </si>
  <si>
    <t>2025年1月-12月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</si>
  <si>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</si>
  <si>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表7</t>
  </si>
  <si>
    <t>部门整体支出绩效目标表</t>
  </si>
  <si>
    <t>（2025年度）</t>
  </si>
  <si>
    <t>部门名称</t>
  </si>
  <si>
    <t>年度主要任务</t>
  </si>
  <si>
    <t>任务名称</t>
  </si>
  <si>
    <t>主要内容</t>
  </si>
  <si>
    <t>人员和公用经费保障</t>
  </si>
  <si>
    <t>保障2025年度单位职工各项待遇发放和机关正常工作运转。</t>
  </si>
  <si>
    <t>督查督办工作</t>
  </si>
  <si>
    <t>目标绩效管理工作</t>
  </si>
  <si>
    <t>推动全区重点工作任务落实见效，开展目标绩效管理考核、督查督办工作，提高项目建设质量和效益。</t>
  </si>
  <si>
    <t>共同富裕试验区建设工作</t>
  </si>
  <si>
    <t>年度部门整体支出预算</t>
  </si>
  <si>
    <t>资金总额</t>
  </si>
  <si>
    <t>财政拨款</t>
  </si>
  <si>
    <t>其他资金</t>
  </si>
  <si>
    <t>年度总体目标</t>
  </si>
  <si>
    <t>贯彻落实中央、省、市、区重大决策部署，加强统筹调度协调，着力抓好目标绩效管理、督查督办、东区加快创建全国百强区扎实推进共同富裕等重点工作，推动全区经济社会高质量发展。</t>
  </si>
  <si>
    <t>年度绩效指标</t>
  </si>
  <si>
    <t>指标值
（包含数字及文字描述）</t>
  </si>
  <si>
    <t>人员经费和公用经费支出保障人数</t>
  </si>
  <si>
    <t>在职职工8人。</t>
  </si>
  <si>
    <t>组织筹办相关工作会议</t>
  </si>
  <si>
    <t>筹办目标绩效管理会议20次、督查督办会议5次、省委巡视整改工作会议5次、迎接上级督查8次。</t>
  </si>
  <si>
    <t>开展各项督查督办工作</t>
  </si>
  <si>
    <t>开展重点工作、项目、民生实事等督查督导60次。</t>
  </si>
  <si>
    <t>开展调研学习</t>
  </si>
  <si>
    <t>开展共同富裕、目标绩效管理、督查督办相关工作调研学习6次。</t>
  </si>
  <si>
    <t>共同富裕样板点位打造</t>
  </si>
  <si>
    <t>打造共同富裕样板点位5个以上。</t>
  </si>
  <si>
    <t>有效推进全区各项重点工作、重大工作、民生实事，各级领导重要决策的落实；高效优质完成共同富裕各项工作，加快创建全国百强区扎实推进共同富裕。</t>
  </si>
  <si>
    <t>有效推进全区各项重点工作、重大工作、民生实事，各级领导重要决策的落实；高效优质完成共同富裕各项工作，加快创建全国百强区扎实推进共同富裕；人员和公用类支出按进度执行，绩效目标完成100%。</t>
  </si>
  <si>
    <t>2025年1-12月</t>
  </si>
  <si>
    <t>142.76万元，主要用于单位人员工资、五险一金等支出。</t>
  </si>
  <si>
    <t>16.89万元，主要用于办公水电费、邮电费、差旅费等公用支出。</t>
  </si>
  <si>
    <t>项目经费</t>
  </si>
  <si>
    <t>213万元，主要用于开展督查督办、目标绩效管理、共同富裕试验区建设工作</t>
  </si>
  <si>
    <t>主管部门和服务对象满意度</t>
  </si>
  <si>
    <t>≧95％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</si>
</sst>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33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40"/>
      <name val="方正大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2" borderId="22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25" applyNumberFormat="0" applyAlignment="0" applyProtection="0">
      <alignment vertical="center"/>
    </xf>
    <xf numFmtId="0" fontId="38" fillId="4" borderId="26" applyNumberFormat="0" applyAlignment="0" applyProtection="0">
      <alignment vertical="center"/>
    </xf>
    <xf numFmtId="0" fontId="39" fillId="4" borderId="25" applyNumberFormat="0" applyAlignment="0" applyProtection="0">
      <alignment vertical="center"/>
    </xf>
    <xf numFmtId="0" fontId="40" fillId="5" borderId="27" applyNumberFormat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24" fillId="0" borderId="0"/>
  </cellStyleXfs>
  <cellXfs count="15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9" fillId="0" borderId="11" xfId="49" applyFont="1" applyBorder="1" applyAlignment="1">
      <alignment horizontal="left" vertical="center" wrapText="1"/>
    </xf>
    <xf numFmtId="0" fontId="9" fillId="0" borderId="12" xfId="49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right" vertical="center"/>
    </xf>
    <xf numFmtId="0" fontId="9" fillId="0" borderId="13" xfId="0" applyFont="1" applyFill="1" applyBorder="1" applyAlignment="1">
      <alignment horizontal="right" vertical="center" wrapText="1"/>
    </xf>
    <xf numFmtId="0" fontId="13" fillId="0" borderId="3" xfId="0" applyNumberFormat="1" applyFont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right" vertical="center" wrapText="1"/>
    </xf>
    <xf numFmtId="0" fontId="13" fillId="0" borderId="3" xfId="0" applyNumberFormat="1" applyFont="1" applyBorder="1" applyAlignment="1">
      <alignment horizontal="right" vertical="center" wrapText="1"/>
    </xf>
    <xf numFmtId="0" fontId="13" fillId="0" borderId="3" xfId="0" applyNumberFormat="1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3" xfId="0" applyFont="1" applyBorder="1">
      <alignment vertical="center"/>
    </xf>
    <xf numFmtId="0" fontId="3" fillId="0" borderId="13" xfId="0" applyFont="1" applyBorder="1" applyAlignment="1">
      <alignment horizontal="left" vertical="center"/>
    </xf>
    <xf numFmtId="0" fontId="9" fillId="0" borderId="15" xfId="0" applyFont="1" applyBorder="1">
      <alignment vertical="center"/>
    </xf>
    <xf numFmtId="0" fontId="15" fillId="0" borderId="3" xfId="0" applyFont="1" applyFill="1" applyBorder="1" applyAlignment="1">
      <alignment horizontal="center" vertical="center"/>
    </xf>
    <xf numFmtId="0" fontId="9" fillId="0" borderId="15" xfId="0" applyFont="1" applyBorder="1" applyAlignment="1">
      <alignment vertical="center" wrapText="1"/>
    </xf>
    <xf numFmtId="0" fontId="12" fillId="0" borderId="15" xfId="0" applyFont="1" applyBorder="1">
      <alignment vertical="center"/>
    </xf>
    <xf numFmtId="4" fontId="15" fillId="0" borderId="3" xfId="0" applyNumberFormat="1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0" fontId="9" fillId="0" borderId="16" xfId="0" applyFont="1" applyBorder="1">
      <alignment vertical="center"/>
    </xf>
    <xf numFmtId="0" fontId="9" fillId="0" borderId="16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8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1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9" fillId="0" borderId="15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3" xfId="0" applyFont="1" applyFill="1" applyBorder="1">
      <alignment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9" fillId="0" borderId="17" xfId="0" applyFont="1" applyFill="1" applyBorder="1">
      <alignment vertical="center"/>
    </xf>
    <xf numFmtId="0" fontId="9" fillId="0" borderId="15" xfId="0" applyFont="1" applyFill="1" applyBorder="1" applyAlignment="1">
      <alignment vertical="center" wrapText="1"/>
    </xf>
    <xf numFmtId="0" fontId="9" fillId="0" borderId="18" xfId="0" applyFont="1" applyFill="1" applyBorder="1">
      <alignment vertical="center"/>
    </xf>
    <xf numFmtId="0" fontId="9" fillId="0" borderId="18" xfId="0" applyFont="1" applyFill="1" applyBorder="1" applyAlignment="1">
      <alignment vertical="center" wrapText="1"/>
    </xf>
    <xf numFmtId="0" fontId="12" fillId="0" borderId="15" xfId="0" applyFont="1" applyFill="1" applyBorder="1">
      <alignment vertical="center"/>
    </xf>
    <xf numFmtId="0" fontId="12" fillId="0" borderId="18" xfId="0" applyFont="1" applyFill="1" applyBorder="1" applyAlignment="1">
      <alignment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 applyProtection="1">
      <alignment horizontal="center" vertical="center" wrapText="1"/>
    </xf>
    <xf numFmtId="0" fontId="9" fillId="0" borderId="16" xfId="0" applyFont="1" applyFill="1" applyBorder="1">
      <alignment vertical="center"/>
    </xf>
    <xf numFmtId="0" fontId="9" fillId="0" borderId="16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/>
    </xf>
    <xf numFmtId="0" fontId="13" fillId="0" borderId="3" xfId="0" applyNumberFormat="1" applyFont="1" applyFill="1" applyBorder="1" applyAlignment="1">
      <alignment horizontal="centerContinuous" vertical="center"/>
    </xf>
    <xf numFmtId="0" fontId="13" fillId="0" borderId="3" xfId="0" applyFont="1" applyBorder="1" applyAlignment="1">
      <alignment horizontal="center" vertical="center" wrapText="1"/>
    </xf>
    <xf numFmtId="0" fontId="9" fillId="0" borderId="3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/>
    </xf>
    <xf numFmtId="0" fontId="17" fillId="0" borderId="13" xfId="0" applyFont="1" applyFill="1" applyBorder="1" applyAlignment="1">
      <alignment vertical="center" wrapText="1"/>
    </xf>
    <xf numFmtId="4" fontId="19" fillId="0" borderId="3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0" fontId="9" fillId="0" borderId="19" xfId="0" applyFont="1" applyFill="1" applyBorder="1">
      <alignment vertical="center"/>
    </xf>
    <xf numFmtId="0" fontId="9" fillId="0" borderId="13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vertical="center" wrapText="1"/>
    </xf>
    <xf numFmtId="0" fontId="18" fillId="0" borderId="15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right" vertical="center"/>
    </xf>
    <xf numFmtId="0" fontId="17" fillId="0" borderId="15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17" fillId="0" borderId="16" xfId="0" applyFont="1" applyFill="1" applyBorder="1">
      <alignment vertical="center"/>
    </xf>
    <xf numFmtId="0" fontId="17" fillId="0" borderId="20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7" fillId="0" borderId="21" xfId="0" applyFont="1" applyFill="1" applyBorder="1" applyAlignment="1">
      <alignment vertical="center" wrapText="1"/>
    </xf>
    <xf numFmtId="0" fontId="17" fillId="0" borderId="19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6" fillId="0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0" fontId="2" fillId="0" borderId="15" xfId="0" applyFont="1" applyFill="1" applyBorder="1">
      <alignment vertical="center"/>
    </xf>
    <xf numFmtId="0" fontId="2" fillId="0" borderId="18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vertical="center" wrapText="1"/>
    </xf>
    <xf numFmtId="0" fontId="23" fillId="0" borderId="18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11" sqref="A11"/>
    </sheetView>
  </sheetViews>
  <sheetFormatPr defaultColWidth="9" defaultRowHeight="14.25" outlineLevelRow="2"/>
  <cols>
    <col min="1" max="1" width="123.133333333333" style="146" customWidth="1"/>
    <col min="2" max="16384" width="9" style="146"/>
  </cols>
  <sheetData>
    <row r="1" ht="165" customHeight="1" spans="1:1">
      <c r="A1" s="147" t="s">
        <v>0</v>
      </c>
    </row>
    <row r="2" ht="75" customHeight="1" spans="1:1">
      <c r="A2" s="148"/>
    </row>
    <row r="3" ht="75" customHeight="1" spans="1:1">
      <c r="A3" s="149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C27" sqref="C27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2"/>
      <c r="B1" s="2"/>
      <c r="C1" s="53"/>
      <c r="D1" s="54"/>
      <c r="E1" s="54"/>
      <c r="F1" s="54"/>
      <c r="G1" s="54"/>
      <c r="H1" s="54"/>
      <c r="I1" s="3" t="s">
        <v>216</v>
      </c>
      <c r="J1" s="57"/>
    </row>
    <row r="2" ht="22.8" customHeight="1" spans="1:10">
      <c r="A2" s="52"/>
      <c r="B2" s="4" t="s">
        <v>217</v>
      </c>
      <c r="C2" s="4"/>
      <c r="D2" s="4"/>
      <c r="E2" s="4"/>
      <c r="F2" s="4"/>
      <c r="G2" s="4"/>
      <c r="H2" s="4"/>
      <c r="I2" s="4"/>
      <c r="J2" s="57" t="s">
        <v>2</v>
      </c>
    </row>
    <row r="3" ht="19.55" customHeight="1" spans="1:10">
      <c r="A3" s="55"/>
      <c r="B3" s="73" t="s">
        <v>4</v>
      </c>
      <c r="C3" s="73"/>
      <c r="D3" s="73"/>
      <c r="E3" s="67"/>
      <c r="F3" s="67"/>
      <c r="G3" s="67"/>
      <c r="H3" s="67"/>
      <c r="I3" s="67" t="s">
        <v>5</v>
      </c>
      <c r="J3" s="68"/>
    </row>
    <row r="4" ht="24.4" customHeight="1" spans="1:10">
      <c r="A4" s="57"/>
      <c r="B4" s="58" t="s">
        <v>218</v>
      </c>
      <c r="C4" s="58" t="s">
        <v>70</v>
      </c>
      <c r="D4" s="58" t="s">
        <v>219</v>
      </c>
      <c r="E4" s="58"/>
      <c r="F4" s="58"/>
      <c r="G4" s="58"/>
      <c r="H4" s="58"/>
      <c r="I4" s="58"/>
      <c r="J4" s="69"/>
    </row>
    <row r="5" ht="24.4" customHeight="1" spans="1:10">
      <c r="A5" s="59"/>
      <c r="B5" s="58"/>
      <c r="C5" s="58"/>
      <c r="D5" s="58" t="s">
        <v>58</v>
      </c>
      <c r="E5" s="74" t="s">
        <v>220</v>
      </c>
      <c r="F5" s="58" t="s">
        <v>221</v>
      </c>
      <c r="G5" s="58"/>
      <c r="H5" s="58"/>
      <c r="I5" s="58" t="s">
        <v>222</v>
      </c>
      <c r="J5" s="69"/>
    </row>
    <row r="6" ht="24.4" customHeight="1" spans="1:10">
      <c r="A6" s="59"/>
      <c r="B6" s="58"/>
      <c r="C6" s="58"/>
      <c r="D6" s="58"/>
      <c r="E6" s="74"/>
      <c r="F6" s="58" t="s">
        <v>150</v>
      </c>
      <c r="G6" s="58" t="s">
        <v>223</v>
      </c>
      <c r="H6" s="58" t="s">
        <v>224</v>
      </c>
      <c r="I6" s="58"/>
      <c r="J6" s="70"/>
    </row>
    <row r="7" ht="22.8" customHeight="1" spans="1:10">
      <c r="A7" s="60"/>
      <c r="B7" s="58"/>
      <c r="C7" s="58" t="s">
        <v>71</v>
      </c>
      <c r="D7" s="62">
        <f>D8</f>
        <v>5.81</v>
      </c>
      <c r="E7" s="62"/>
      <c r="F7" s="62"/>
      <c r="G7" s="62"/>
      <c r="H7" s="62"/>
      <c r="I7" s="62">
        <f>I8</f>
        <v>5.81</v>
      </c>
      <c r="J7" s="71"/>
    </row>
    <row r="8" ht="36" customHeight="1" spans="1:10">
      <c r="A8" s="60"/>
      <c r="B8" s="58">
        <v>314001</v>
      </c>
      <c r="C8" s="74" t="s">
        <v>72</v>
      </c>
      <c r="D8" s="62">
        <v>5.81</v>
      </c>
      <c r="E8" s="62"/>
      <c r="F8" s="62"/>
      <c r="G8" s="62"/>
      <c r="H8" s="62"/>
      <c r="I8" s="62">
        <v>5.81</v>
      </c>
      <c r="J8" s="71"/>
    </row>
    <row r="9" ht="22.8" customHeight="1" spans="1:10">
      <c r="A9" s="60"/>
      <c r="B9" s="75">
        <v>314001</v>
      </c>
      <c r="C9" s="75" t="s">
        <v>222</v>
      </c>
      <c r="D9" s="64">
        <v>5.81</v>
      </c>
      <c r="E9" s="62"/>
      <c r="F9" s="62"/>
      <c r="G9" s="62"/>
      <c r="H9" s="62"/>
      <c r="I9" s="64">
        <v>5.81</v>
      </c>
      <c r="J9" s="71"/>
    </row>
  </sheetData>
  <mergeCells count="8">
    <mergeCell ref="B2:I2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N12" sqref="N12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34" customWidth="1"/>
    <col min="7" max="7" width="20.875" customWidth="1"/>
    <col min="8" max="9" width="17" customWidth="1"/>
    <col min="10" max="10" width="1.53333333333333" customWidth="1"/>
    <col min="11" max="12" width="9.76666666666667" customWidth="1"/>
  </cols>
  <sheetData>
    <row r="1" ht="25" customHeight="1" spans="1:10">
      <c r="A1" s="52"/>
      <c r="B1" s="2"/>
      <c r="C1" s="2"/>
      <c r="D1" s="2"/>
      <c r="E1" s="53"/>
      <c r="F1" s="53"/>
      <c r="G1" s="54"/>
      <c r="H1" s="54"/>
      <c r="I1" s="3" t="s">
        <v>225</v>
      </c>
      <c r="J1" s="57"/>
    </row>
    <row r="2" ht="22.8" customHeight="1" spans="1:10">
      <c r="A2" s="52"/>
      <c r="B2" s="4" t="s">
        <v>226</v>
      </c>
      <c r="C2" s="4"/>
      <c r="D2" s="4"/>
      <c r="E2" s="4"/>
      <c r="F2" s="4"/>
      <c r="G2" s="4"/>
      <c r="H2" s="4"/>
      <c r="I2" s="4"/>
      <c r="J2" s="57" t="s">
        <v>2</v>
      </c>
    </row>
    <row r="3" ht="19.55" customHeight="1" spans="1:10">
      <c r="A3" s="55"/>
      <c r="B3" s="56" t="s">
        <v>4</v>
      </c>
      <c r="C3" s="56"/>
      <c r="D3" s="56"/>
      <c r="E3" s="56"/>
      <c r="F3" s="56"/>
      <c r="G3" s="55"/>
      <c r="H3" s="55"/>
      <c r="I3" s="67" t="s">
        <v>5</v>
      </c>
      <c r="J3" s="68"/>
    </row>
    <row r="4" ht="24.4" customHeight="1" spans="1:10">
      <c r="A4" s="57"/>
      <c r="B4" s="58" t="s">
        <v>8</v>
      </c>
      <c r="C4" s="58"/>
      <c r="D4" s="58"/>
      <c r="E4" s="58"/>
      <c r="F4" s="58"/>
      <c r="G4" s="58" t="s">
        <v>227</v>
      </c>
      <c r="H4" s="58"/>
      <c r="I4" s="58"/>
      <c r="J4" s="69"/>
    </row>
    <row r="5" ht="24.4" customHeight="1" spans="1:10">
      <c r="A5" s="59"/>
      <c r="B5" s="58" t="s">
        <v>79</v>
      </c>
      <c r="C5" s="58"/>
      <c r="D5" s="58"/>
      <c r="E5" s="58" t="s">
        <v>69</v>
      </c>
      <c r="F5" s="58" t="s">
        <v>70</v>
      </c>
      <c r="G5" s="58" t="s">
        <v>58</v>
      </c>
      <c r="H5" s="58" t="s">
        <v>75</v>
      </c>
      <c r="I5" s="58" t="s">
        <v>76</v>
      </c>
      <c r="J5" s="69"/>
    </row>
    <row r="6" ht="24.4" customHeight="1" spans="1:10">
      <c r="A6" s="59"/>
      <c r="B6" s="58" t="s">
        <v>80</v>
      </c>
      <c r="C6" s="58" t="s">
        <v>81</v>
      </c>
      <c r="D6" s="58" t="s">
        <v>82</v>
      </c>
      <c r="E6" s="58"/>
      <c r="F6" s="58"/>
      <c r="G6" s="58"/>
      <c r="H6" s="58"/>
      <c r="I6" s="58"/>
      <c r="J6" s="70"/>
    </row>
    <row r="7" ht="22.8" customHeight="1" spans="1:10">
      <c r="A7" s="60"/>
      <c r="B7" s="58"/>
      <c r="C7" s="58"/>
      <c r="D7" s="58"/>
      <c r="E7" s="58"/>
      <c r="F7" s="58" t="s">
        <v>71</v>
      </c>
      <c r="G7" s="61"/>
      <c r="H7" s="62"/>
      <c r="I7" s="62"/>
      <c r="J7" s="71"/>
    </row>
    <row r="8" ht="22.8" customHeight="1" spans="1:10">
      <c r="A8" s="60"/>
      <c r="B8" s="58"/>
      <c r="C8" s="58"/>
      <c r="D8" s="58"/>
      <c r="E8" s="58"/>
      <c r="F8" s="61" t="s">
        <v>228</v>
      </c>
      <c r="G8" s="62"/>
      <c r="H8" s="62"/>
      <c r="I8" s="62"/>
      <c r="J8" s="71"/>
    </row>
    <row r="9" ht="22.8" customHeight="1" spans="1:10">
      <c r="A9" s="60"/>
      <c r="B9" s="58"/>
      <c r="C9" s="58"/>
      <c r="D9" s="58"/>
      <c r="E9" s="58"/>
      <c r="F9" s="58"/>
      <c r="G9" s="62"/>
      <c r="H9" s="62"/>
      <c r="I9" s="62"/>
      <c r="J9" s="71"/>
    </row>
    <row r="10" ht="22.8" customHeight="1" spans="1:10">
      <c r="A10" s="60"/>
      <c r="B10" s="58"/>
      <c r="C10" s="58"/>
      <c r="D10" s="58"/>
      <c r="E10" s="58"/>
      <c r="F10" s="58"/>
      <c r="G10" s="62"/>
      <c r="H10" s="62"/>
      <c r="I10" s="62"/>
      <c r="J10" s="71"/>
    </row>
    <row r="11" ht="22.8" customHeight="1" spans="1:10">
      <c r="A11" s="60"/>
      <c r="B11" s="58"/>
      <c r="C11" s="58"/>
      <c r="D11" s="58"/>
      <c r="E11" s="58"/>
      <c r="F11" s="58"/>
      <c r="G11" s="62"/>
      <c r="H11" s="62"/>
      <c r="I11" s="62"/>
      <c r="J11" s="71"/>
    </row>
    <row r="12" ht="22.8" customHeight="1" spans="1:10">
      <c r="A12" s="60"/>
      <c r="B12" s="58"/>
      <c r="C12" s="58"/>
      <c r="D12" s="58"/>
      <c r="E12" s="58"/>
      <c r="F12" s="58"/>
      <c r="G12" s="62"/>
      <c r="H12" s="62"/>
      <c r="I12" s="62"/>
      <c r="J12" s="71"/>
    </row>
    <row r="13" ht="22.8" customHeight="1" spans="1:10">
      <c r="A13" s="60"/>
      <c r="B13" s="58"/>
      <c r="C13" s="58"/>
      <c r="D13" s="58"/>
      <c r="E13" s="58"/>
      <c r="F13" s="58"/>
      <c r="G13" s="62"/>
      <c r="H13" s="62"/>
      <c r="I13" s="62"/>
      <c r="J13" s="71"/>
    </row>
    <row r="14" ht="22.8" customHeight="1" spans="1:10">
      <c r="A14" s="60"/>
      <c r="B14" s="58"/>
      <c r="C14" s="58"/>
      <c r="D14" s="58"/>
      <c r="E14" s="58"/>
      <c r="F14" s="58"/>
      <c r="G14" s="62"/>
      <c r="H14" s="62"/>
      <c r="I14" s="62"/>
      <c r="J14" s="71"/>
    </row>
    <row r="15" ht="22.8" customHeight="1" spans="1:10">
      <c r="A15" s="60"/>
      <c r="B15" s="58"/>
      <c r="C15" s="58"/>
      <c r="D15" s="58"/>
      <c r="E15" s="58"/>
      <c r="F15" s="58"/>
      <c r="G15" s="62"/>
      <c r="H15" s="62"/>
      <c r="I15" s="62"/>
      <c r="J15" s="71"/>
    </row>
    <row r="16" ht="22.8" customHeight="1" spans="1:10">
      <c r="A16" s="59"/>
      <c r="B16" s="63"/>
      <c r="C16" s="63"/>
      <c r="D16" s="63"/>
      <c r="E16" s="63"/>
      <c r="F16" s="63" t="s">
        <v>22</v>
      </c>
      <c r="G16" s="64"/>
      <c r="H16" s="64"/>
      <c r="I16" s="64"/>
      <c r="J16" s="69"/>
    </row>
    <row r="17" ht="22.8" customHeight="1" spans="1:10">
      <c r="A17" s="59"/>
      <c r="B17" s="63"/>
      <c r="C17" s="63"/>
      <c r="D17" s="63"/>
      <c r="E17" s="63"/>
      <c r="F17" s="63" t="s">
        <v>22</v>
      </c>
      <c r="G17" s="64"/>
      <c r="H17" s="64"/>
      <c r="I17" s="64"/>
      <c r="J17" s="6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2"/>
      <c r="B1" s="2" t="s">
        <v>229</v>
      </c>
      <c r="C1" s="53"/>
      <c r="D1" s="54"/>
      <c r="E1" s="54"/>
      <c r="F1" s="54"/>
      <c r="G1" s="54"/>
      <c r="H1" s="54"/>
      <c r="I1" s="3" t="s">
        <v>230</v>
      </c>
      <c r="J1" s="57"/>
    </row>
    <row r="2" ht="22.8" customHeight="1" spans="1:10">
      <c r="A2" s="52"/>
      <c r="B2" s="4" t="s">
        <v>231</v>
      </c>
      <c r="C2" s="4"/>
      <c r="D2" s="4"/>
      <c r="E2" s="4"/>
      <c r="F2" s="4"/>
      <c r="G2" s="4"/>
      <c r="H2" s="4"/>
      <c r="I2" s="4"/>
      <c r="J2" s="57" t="s">
        <v>2</v>
      </c>
    </row>
    <row r="3" ht="19.55" customHeight="1" spans="1:10">
      <c r="A3" s="55"/>
      <c r="B3" s="73" t="s">
        <v>4</v>
      </c>
      <c r="C3" s="73"/>
      <c r="D3" s="73"/>
      <c r="E3" s="67"/>
      <c r="F3" s="67"/>
      <c r="G3" s="67"/>
      <c r="H3" s="67"/>
      <c r="I3" s="67" t="s">
        <v>5</v>
      </c>
      <c r="J3" s="68"/>
    </row>
    <row r="4" ht="24.4" customHeight="1" spans="1:10">
      <c r="A4" s="57"/>
      <c r="B4" s="58" t="s">
        <v>218</v>
      </c>
      <c r="C4" s="58" t="s">
        <v>70</v>
      </c>
      <c r="D4" s="58" t="s">
        <v>219</v>
      </c>
      <c r="E4" s="58"/>
      <c r="F4" s="58"/>
      <c r="G4" s="58"/>
      <c r="H4" s="58"/>
      <c r="I4" s="58"/>
      <c r="J4" s="69"/>
    </row>
    <row r="5" ht="24.4" customHeight="1" spans="1:10">
      <c r="A5" s="59"/>
      <c r="B5" s="58"/>
      <c r="C5" s="58"/>
      <c r="D5" s="58" t="s">
        <v>58</v>
      </c>
      <c r="E5" s="74" t="s">
        <v>220</v>
      </c>
      <c r="F5" s="58" t="s">
        <v>221</v>
      </c>
      <c r="G5" s="58"/>
      <c r="H5" s="58"/>
      <c r="I5" s="58" t="s">
        <v>222</v>
      </c>
      <c r="J5" s="69"/>
    </row>
    <row r="6" ht="24.4" customHeight="1" spans="1:10">
      <c r="A6" s="59"/>
      <c r="B6" s="58"/>
      <c r="C6" s="58"/>
      <c r="D6" s="58"/>
      <c r="E6" s="74"/>
      <c r="F6" s="58" t="s">
        <v>150</v>
      </c>
      <c r="G6" s="58" t="s">
        <v>223</v>
      </c>
      <c r="H6" s="58" t="s">
        <v>224</v>
      </c>
      <c r="I6" s="58"/>
      <c r="J6" s="70"/>
    </row>
    <row r="7" ht="22.8" customHeight="1" spans="1:10">
      <c r="A7" s="60"/>
      <c r="B7" s="58"/>
      <c r="C7" s="58" t="s">
        <v>71</v>
      </c>
      <c r="D7" s="62"/>
      <c r="E7" s="62"/>
      <c r="F7" s="62"/>
      <c r="G7" s="62"/>
      <c r="H7" s="62"/>
      <c r="I7" s="62"/>
      <c r="J7" s="71"/>
    </row>
    <row r="8" ht="22.8" customHeight="1" spans="1:10">
      <c r="A8" s="60"/>
      <c r="B8" s="58"/>
      <c r="C8" s="61" t="s">
        <v>228</v>
      </c>
      <c r="D8" s="62"/>
      <c r="E8" s="62"/>
      <c r="F8" s="62"/>
      <c r="G8" s="62"/>
      <c r="H8" s="62"/>
      <c r="I8" s="62"/>
      <c r="J8" s="71"/>
    </row>
    <row r="9" ht="22.8" customHeight="1" spans="1:10">
      <c r="A9" s="60"/>
      <c r="B9" s="58"/>
      <c r="C9" s="58"/>
      <c r="D9" s="62"/>
      <c r="E9" s="62"/>
      <c r="F9" s="62"/>
      <c r="G9" s="62"/>
      <c r="H9" s="62"/>
      <c r="I9" s="62"/>
      <c r="J9" s="71"/>
    </row>
    <row r="10" ht="22.8" customHeight="1" spans="1:10">
      <c r="A10" s="60"/>
      <c r="B10" s="58"/>
      <c r="C10" s="58"/>
      <c r="D10" s="62"/>
      <c r="E10" s="62"/>
      <c r="F10" s="62"/>
      <c r="G10" s="62"/>
      <c r="H10" s="62"/>
      <c r="I10" s="62"/>
      <c r="J10" s="71"/>
    </row>
    <row r="11" ht="22.8" customHeight="1" spans="1:10">
      <c r="A11" s="60"/>
      <c r="B11" s="58"/>
      <c r="C11" s="58"/>
      <c r="D11" s="62"/>
      <c r="E11" s="62"/>
      <c r="F11" s="62"/>
      <c r="G11" s="62"/>
      <c r="H11" s="62"/>
      <c r="I11" s="62"/>
      <c r="J11" s="71"/>
    </row>
    <row r="12" ht="22.8" customHeight="1" spans="1:10">
      <c r="A12" s="60"/>
      <c r="B12" s="58"/>
      <c r="C12" s="58"/>
      <c r="D12" s="62"/>
      <c r="E12" s="62"/>
      <c r="F12" s="62"/>
      <c r="G12" s="62"/>
      <c r="H12" s="62"/>
      <c r="I12" s="62"/>
      <c r="J12" s="71"/>
    </row>
    <row r="13" ht="22.8" customHeight="1" spans="1:10">
      <c r="A13" s="60"/>
      <c r="B13" s="58"/>
      <c r="C13" s="58"/>
      <c r="D13" s="62"/>
      <c r="E13" s="62"/>
      <c r="F13" s="62"/>
      <c r="G13" s="62"/>
      <c r="H13" s="62"/>
      <c r="I13" s="62"/>
      <c r="J13" s="71"/>
    </row>
    <row r="14" ht="22.8" customHeight="1" spans="1:10">
      <c r="A14" s="60"/>
      <c r="B14" s="58"/>
      <c r="C14" s="58"/>
      <c r="D14" s="62"/>
      <c r="E14" s="62"/>
      <c r="F14" s="62"/>
      <c r="G14" s="62"/>
      <c r="H14" s="62"/>
      <c r="I14" s="62"/>
      <c r="J14" s="71"/>
    </row>
    <row r="15" ht="22.8" customHeight="1" spans="1:10">
      <c r="A15" s="60"/>
      <c r="B15" s="58"/>
      <c r="C15" s="58"/>
      <c r="D15" s="62"/>
      <c r="E15" s="62"/>
      <c r="F15" s="62"/>
      <c r="G15" s="62"/>
      <c r="H15" s="62"/>
      <c r="I15" s="62"/>
      <c r="J15" s="71"/>
    </row>
    <row r="16" ht="22.8" customHeight="1" spans="1:10">
      <c r="A16" s="60"/>
      <c r="B16" s="58"/>
      <c r="C16" s="58"/>
      <c r="D16" s="62"/>
      <c r="E16" s="62"/>
      <c r="F16" s="62"/>
      <c r="G16" s="62"/>
      <c r="H16" s="62"/>
      <c r="I16" s="62"/>
      <c r="J16" s="71"/>
    </row>
    <row r="17" ht="22.8" customHeight="1" spans="1:10">
      <c r="A17" s="60"/>
      <c r="B17" s="58"/>
      <c r="C17" s="58"/>
      <c r="D17" s="62"/>
      <c r="E17" s="62"/>
      <c r="F17" s="62"/>
      <c r="G17" s="62"/>
      <c r="H17" s="62"/>
      <c r="I17" s="62"/>
      <c r="J17" s="71"/>
    </row>
  </sheetData>
  <mergeCells count="8">
    <mergeCell ref="B2:I2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38.375" customWidth="1"/>
    <col min="7" max="7" width="20" customWidth="1"/>
    <col min="8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52"/>
      <c r="B1" s="2"/>
      <c r="C1" s="2"/>
      <c r="D1" s="2"/>
      <c r="E1" s="53"/>
      <c r="F1" s="53"/>
      <c r="G1" s="54"/>
      <c r="H1" s="54"/>
      <c r="I1" s="3" t="s">
        <v>232</v>
      </c>
      <c r="J1" s="57"/>
    </row>
    <row r="2" ht="22.8" customHeight="1" spans="1:10">
      <c r="A2" s="52"/>
      <c r="B2" s="4" t="s">
        <v>233</v>
      </c>
      <c r="C2" s="4"/>
      <c r="D2" s="4"/>
      <c r="E2" s="4"/>
      <c r="F2" s="4"/>
      <c r="G2" s="4"/>
      <c r="H2" s="4"/>
      <c r="I2" s="4"/>
      <c r="J2" s="57" t="s">
        <v>2</v>
      </c>
    </row>
    <row r="3" ht="19.55" customHeight="1" spans="1:10">
      <c r="A3" s="55"/>
      <c r="B3" s="56" t="s">
        <v>4</v>
      </c>
      <c r="C3" s="56"/>
      <c r="D3" s="56"/>
      <c r="E3" s="56"/>
      <c r="F3" s="56"/>
      <c r="G3" s="55"/>
      <c r="H3" s="55"/>
      <c r="I3" s="67" t="s">
        <v>5</v>
      </c>
      <c r="J3" s="68"/>
    </row>
    <row r="4" ht="24.4" customHeight="1" spans="1:10">
      <c r="A4" s="57"/>
      <c r="B4" s="58" t="s">
        <v>8</v>
      </c>
      <c r="C4" s="58"/>
      <c r="D4" s="58"/>
      <c r="E4" s="58"/>
      <c r="F4" s="58"/>
      <c r="G4" s="58" t="s">
        <v>234</v>
      </c>
      <c r="H4" s="58"/>
      <c r="I4" s="58"/>
      <c r="J4" s="69"/>
    </row>
    <row r="5" ht="24.4" customHeight="1" spans="1:10">
      <c r="A5" s="59"/>
      <c r="B5" s="58" t="s">
        <v>79</v>
      </c>
      <c r="C5" s="58"/>
      <c r="D5" s="58"/>
      <c r="E5" s="58" t="s">
        <v>69</v>
      </c>
      <c r="F5" s="58" t="s">
        <v>70</v>
      </c>
      <c r="G5" s="58" t="s">
        <v>58</v>
      </c>
      <c r="H5" s="58" t="s">
        <v>75</v>
      </c>
      <c r="I5" s="58" t="s">
        <v>76</v>
      </c>
      <c r="J5" s="69"/>
    </row>
    <row r="6" ht="24.4" customHeight="1" spans="1:10">
      <c r="A6" s="59"/>
      <c r="B6" s="58" t="s">
        <v>80</v>
      </c>
      <c r="C6" s="58" t="s">
        <v>81</v>
      </c>
      <c r="D6" s="58" t="s">
        <v>82</v>
      </c>
      <c r="E6" s="58"/>
      <c r="F6" s="58"/>
      <c r="G6" s="58"/>
      <c r="H6" s="58"/>
      <c r="I6" s="58"/>
      <c r="J6" s="70"/>
    </row>
    <row r="7" ht="22.8" customHeight="1" spans="1:10">
      <c r="A7" s="60"/>
      <c r="B7" s="58"/>
      <c r="C7" s="58"/>
      <c r="D7" s="58"/>
      <c r="E7" s="58"/>
      <c r="F7" s="58" t="s">
        <v>71</v>
      </c>
      <c r="G7" s="61"/>
      <c r="H7" s="62"/>
      <c r="I7" s="62"/>
      <c r="J7" s="71"/>
    </row>
    <row r="8" ht="22.8" customHeight="1" spans="1:10">
      <c r="A8" s="59"/>
      <c r="B8" s="63"/>
      <c r="C8" s="63"/>
      <c r="D8" s="63"/>
      <c r="E8" s="63"/>
      <c r="F8" s="61" t="s">
        <v>228</v>
      </c>
      <c r="G8" s="64"/>
      <c r="H8" s="64"/>
      <c r="I8" s="64"/>
      <c r="J8" s="69"/>
    </row>
    <row r="9" ht="22.8" customHeight="1" spans="1:10">
      <c r="A9" s="59"/>
      <c r="B9" s="63"/>
      <c r="C9" s="63"/>
      <c r="D9" s="63"/>
      <c r="E9" s="63"/>
      <c r="F9" s="63"/>
      <c r="G9" s="64"/>
      <c r="H9" s="64"/>
      <c r="I9" s="64"/>
      <c r="J9" s="69"/>
    </row>
    <row r="10" ht="22.8" customHeight="1" spans="1:10">
      <c r="A10" s="59"/>
      <c r="B10" s="63"/>
      <c r="C10" s="63"/>
      <c r="D10" s="63"/>
      <c r="E10" s="63"/>
      <c r="F10" s="63"/>
      <c r="G10" s="64"/>
      <c r="H10" s="64"/>
      <c r="I10" s="64"/>
      <c r="J10" s="69"/>
    </row>
    <row r="11" ht="22.8" customHeight="1" spans="1:10">
      <c r="A11" s="59"/>
      <c r="B11" s="63"/>
      <c r="C11" s="63"/>
      <c r="D11" s="63"/>
      <c r="E11" s="63"/>
      <c r="F11" s="63"/>
      <c r="G11" s="64"/>
      <c r="H11" s="64"/>
      <c r="I11" s="64"/>
      <c r="J11" s="69"/>
    </row>
    <row r="12" ht="22.8" customHeight="1" spans="1:10">
      <c r="A12" s="59"/>
      <c r="B12" s="63"/>
      <c r="C12" s="63"/>
      <c r="D12" s="63"/>
      <c r="E12" s="63"/>
      <c r="F12" s="63"/>
      <c r="G12" s="64"/>
      <c r="H12" s="64"/>
      <c r="I12" s="64"/>
      <c r="J12" s="69"/>
    </row>
    <row r="13" ht="22.8" customHeight="1" spans="1:10">
      <c r="A13" s="59"/>
      <c r="B13" s="63"/>
      <c r="C13" s="63"/>
      <c r="D13" s="63"/>
      <c r="E13" s="63"/>
      <c r="F13" s="63"/>
      <c r="G13" s="64"/>
      <c r="H13" s="64"/>
      <c r="I13" s="64"/>
      <c r="J13" s="69"/>
    </row>
    <row r="14" ht="22.8" customHeight="1" spans="1:10">
      <c r="A14" s="59"/>
      <c r="B14" s="63"/>
      <c r="C14" s="63"/>
      <c r="D14" s="63"/>
      <c r="E14" s="63"/>
      <c r="F14" s="63"/>
      <c r="G14" s="64"/>
      <c r="H14" s="64"/>
      <c r="I14" s="64"/>
      <c r="J14" s="69"/>
    </row>
    <row r="15" ht="22.8" customHeight="1" spans="1:10">
      <c r="A15" s="59"/>
      <c r="B15" s="63"/>
      <c r="C15" s="63"/>
      <c r="D15" s="63"/>
      <c r="E15" s="63"/>
      <c r="F15" s="63"/>
      <c r="G15" s="64"/>
      <c r="H15" s="64"/>
      <c r="I15" s="64"/>
      <c r="J15" s="69"/>
    </row>
    <row r="16" ht="22.8" customHeight="1" spans="1:10">
      <c r="A16" s="59"/>
      <c r="B16" s="63"/>
      <c r="C16" s="63"/>
      <c r="D16" s="63"/>
      <c r="E16" s="63"/>
      <c r="F16" s="63" t="s">
        <v>22</v>
      </c>
      <c r="G16" s="64"/>
      <c r="H16" s="64"/>
      <c r="I16" s="64"/>
      <c r="J16" s="69"/>
    </row>
    <row r="17" ht="22.8" customHeight="1" spans="1:10">
      <c r="A17" s="59"/>
      <c r="B17" s="63"/>
      <c r="C17" s="63"/>
      <c r="D17" s="63"/>
      <c r="E17" s="63"/>
      <c r="F17" s="63" t="s">
        <v>119</v>
      </c>
      <c r="G17" s="64"/>
      <c r="H17" s="64"/>
      <c r="I17" s="64"/>
      <c r="J17" s="70"/>
    </row>
    <row r="18" ht="9.75" customHeight="1" spans="1:10">
      <c r="A18" s="65"/>
      <c r="B18" s="66"/>
      <c r="C18" s="66"/>
      <c r="D18" s="66"/>
      <c r="E18" s="66"/>
      <c r="F18" s="65"/>
      <c r="G18" s="65"/>
      <c r="H18" s="65"/>
      <c r="I18" s="65"/>
      <c r="J18" s="7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2"/>
  <sheetViews>
    <sheetView tabSelected="1" topLeftCell="A80" workbookViewId="0">
      <selection activeCell="G80" sqref="G80"/>
    </sheetView>
  </sheetViews>
  <sheetFormatPr defaultColWidth="9" defaultRowHeight="13.5"/>
  <cols>
    <col min="1" max="1" width="9" style="1"/>
    <col min="2" max="2" width="9" style="32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10.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2">
      <c r="A1" s="2"/>
      <c r="L1" s="3" t="s">
        <v>235</v>
      </c>
    </row>
    <row r="2" ht="19.5" spans="1:12">
      <c r="A2" s="33" t="s">
        <v>236</v>
      </c>
      <c r="B2" s="34"/>
      <c r="C2" s="33"/>
      <c r="D2" s="34"/>
      <c r="E2" s="34"/>
      <c r="F2" s="34"/>
      <c r="G2" s="34"/>
      <c r="H2" s="34"/>
      <c r="I2" s="34"/>
      <c r="J2" s="34"/>
      <c r="K2" s="34"/>
      <c r="L2" s="34"/>
    </row>
    <row r="3" spans="1:12">
      <c r="A3" s="35"/>
      <c r="B3" s="36"/>
      <c r="C3" s="35"/>
      <c r="D3" s="36"/>
      <c r="E3" s="36"/>
      <c r="F3" s="36"/>
      <c r="G3" s="36"/>
      <c r="H3" s="36"/>
      <c r="I3" s="36"/>
      <c r="J3" s="45" t="s">
        <v>5</v>
      </c>
      <c r="K3" s="45"/>
      <c r="L3" s="45"/>
    </row>
    <row r="4" ht="25" customHeight="1" spans="1:12">
      <c r="A4" s="37" t="s">
        <v>237</v>
      </c>
      <c r="B4" s="37" t="s">
        <v>238</v>
      </c>
      <c r="C4" s="37" t="s">
        <v>9</v>
      </c>
      <c r="D4" s="38" t="s">
        <v>239</v>
      </c>
      <c r="E4" s="37" t="s">
        <v>240</v>
      </c>
      <c r="F4" s="37" t="s">
        <v>241</v>
      </c>
      <c r="G4" s="37" t="s">
        <v>242</v>
      </c>
      <c r="H4" s="37" t="s">
        <v>243</v>
      </c>
      <c r="I4" s="37" t="s">
        <v>244</v>
      </c>
      <c r="J4" s="37" t="s">
        <v>245</v>
      </c>
      <c r="K4" s="37" t="s">
        <v>246</v>
      </c>
      <c r="L4" s="37" t="s">
        <v>247</v>
      </c>
    </row>
    <row r="5" ht="63" customHeight="1" spans="1:12">
      <c r="A5" s="39" t="s">
        <v>248</v>
      </c>
      <c r="B5" s="37"/>
      <c r="C5" s="37">
        <f>SUM(C6:C131)</f>
        <v>372.64</v>
      </c>
      <c r="D5" s="38"/>
      <c r="E5" s="37"/>
      <c r="F5" s="37"/>
      <c r="G5" s="37"/>
      <c r="H5" s="37"/>
      <c r="I5" s="37"/>
      <c r="J5" s="37"/>
      <c r="K5" s="37"/>
      <c r="L5" s="37"/>
    </row>
    <row r="6" ht="27" spans="1:12">
      <c r="A6" s="40" t="s">
        <v>248</v>
      </c>
      <c r="B6" s="41" t="s">
        <v>249</v>
      </c>
      <c r="C6" s="42">
        <v>7.02</v>
      </c>
      <c r="D6" s="41" t="s">
        <v>250</v>
      </c>
      <c r="E6" s="41" t="s">
        <v>251</v>
      </c>
      <c r="F6" s="41" t="s">
        <v>252</v>
      </c>
      <c r="G6" s="41" t="s">
        <v>253</v>
      </c>
      <c r="H6" s="43" t="s">
        <v>254</v>
      </c>
      <c r="I6" s="46">
        <v>100</v>
      </c>
      <c r="J6" s="43" t="s">
        <v>255</v>
      </c>
      <c r="K6" s="46">
        <v>60</v>
      </c>
      <c r="L6" s="47" t="s">
        <v>256</v>
      </c>
    </row>
    <row r="7" ht="27" spans="1:12">
      <c r="A7" s="40"/>
      <c r="B7" s="41"/>
      <c r="C7" s="44"/>
      <c r="D7" s="41"/>
      <c r="E7" s="41" t="s">
        <v>257</v>
      </c>
      <c r="F7" s="41" t="s">
        <v>258</v>
      </c>
      <c r="G7" s="41" t="s">
        <v>259</v>
      </c>
      <c r="H7" s="43" t="s">
        <v>254</v>
      </c>
      <c r="I7" s="46">
        <v>100</v>
      </c>
      <c r="J7" s="43" t="s">
        <v>255</v>
      </c>
      <c r="K7" s="46">
        <v>30</v>
      </c>
      <c r="L7" s="47" t="s">
        <v>256</v>
      </c>
    </row>
    <row r="8" ht="27" spans="1:12">
      <c r="A8" s="40"/>
      <c r="B8" s="41" t="s">
        <v>260</v>
      </c>
      <c r="C8" s="42">
        <v>4.42</v>
      </c>
      <c r="D8" s="41" t="s">
        <v>250</v>
      </c>
      <c r="E8" s="41" t="s">
        <v>257</v>
      </c>
      <c r="F8" s="41" t="s">
        <v>258</v>
      </c>
      <c r="G8" s="41" t="s">
        <v>259</v>
      </c>
      <c r="H8" s="43" t="s">
        <v>254</v>
      </c>
      <c r="I8" s="46">
        <v>100</v>
      </c>
      <c r="J8" s="43" t="s">
        <v>255</v>
      </c>
      <c r="K8" s="46">
        <v>30</v>
      </c>
      <c r="L8" s="47" t="s">
        <v>256</v>
      </c>
    </row>
    <row r="9" ht="27" spans="1:12">
      <c r="A9" s="40"/>
      <c r="B9" s="41"/>
      <c r="C9" s="44"/>
      <c r="D9" s="41"/>
      <c r="E9" s="41" t="s">
        <v>251</v>
      </c>
      <c r="F9" s="41" t="s">
        <v>252</v>
      </c>
      <c r="G9" s="41" t="s">
        <v>253</v>
      </c>
      <c r="H9" s="43" t="s">
        <v>254</v>
      </c>
      <c r="I9" s="46">
        <v>100</v>
      </c>
      <c r="J9" s="43" t="s">
        <v>255</v>
      </c>
      <c r="K9" s="46">
        <v>60</v>
      </c>
      <c r="L9" s="47" t="s">
        <v>256</v>
      </c>
    </row>
    <row r="10" ht="27" spans="1:12">
      <c r="A10" s="40"/>
      <c r="B10" s="41" t="s">
        <v>261</v>
      </c>
      <c r="C10" s="42">
        <v>1.56</v>
      </c>
      <c r="D10" s="41" t="s">
        <v>250</v>
      </c>
      <c r="E10" s="41" t="s">
        <v>251</v>
      </c>
      <c r="F10" s="41" t="s">
        <v>252</v>
      </c>
      <c r="G10" s="41" t="s">
        <v>253</v>
      </c>
      <c r="H10" s="43" t="s">
        <v>254</v>
      </c>
      <c r="I10" s="46">
        <v>100</v>
      </c>
      <c r="J10" s="43" t="s">
        <v>255</v>
      </c>
      <c r="K10" s="46">
        <v>60</v>
      </c>
      <c r="L10" s="47" t="s">
        <v>256</v>
      </c>
    </row>
    <row r="11" ht="27" spans="1:12">
      <c r="A11" s="40"/>
      <c r="B11" s="41"/>
      <c r="C11" s="44"/>
      <c r="D11" s="41"/>
      <c r="E11" s="41" t="s">
        <v>257</v>
      </c>
      <c r="F11" s="41" t="s">
        <v>258</v>
      </c>
      <c r="G11" s="41" t="s">
        <v>259</v>
      </c>
      <c r="H11" s="43" t="s">
        <v>254</v>
      </c>
      <c r="I11" s="46">
        <v>100</v>
      </c>
      <c r="J11" s="43" t="s">
        <v>255</v>
      </c>
      <c r="K11" s="46">
        <v>30</v>
      </c>
      <c r="L11" s="47" t="s">
        <v>256</v>
      </c>
    </row>
    <row r="12" ht="27" spans="1:12">
      <c r="A12" s="40"/>
      <c r="B12" s="41" t="s">
        <v>262</v>
      </c>
      <c r="C12" s="42">
        <v>2.08</v>
      </c>
      <c r="D12" s="41" t="s">
        <v>250</v>
      </c>
      <c r="E12" s="41" t="s">
        <v>251</v>
      </c>
      <c r="F12" s="41" t="s">
        <v>252</v>
      </c>
      <c r="G12" s="41" t="s">
        <v>253</v>
      </c>
      <c r="H12" s="43" t="s">
        <v>254</v>
      </c>
      <c r="I12" s="46">
        <v>100</v>
      </c>
      <c r="J12" s="43" t="s">
        <v>255</v>
      </c>
      <c r="K12" s="46">
        <v>60</v>
      </c>
      <c r="L12" s="47" t="s">
        <v>256</v>
      </c>
    </row>
    <row r="13" ht="27" spans="1:12">
      <c r="A13" s="40"/>
      <c r="B13" s="41"/>
      <c r="C13" s="44"/>
      <c r="D13" s="41"/>
      <c r="E13" s="41" t="s">
        <v>257</v>
      </c>
      <c r="F13" s="41" t="s">
        <v>258</v>
      </c>
      <c r="G13" s="41" t="s">
        <v>259</v>
      </c>
      <c r="H13" s="43" t="s">
        <v>254</v>
      </c>
      <c r="I13" s="46">
        <v>100</v>
      </c>
      <c r="J13" s="43" t="s">
        <v>255</v>
      </c>
      <c r="K13" s="46">
        <v>30</v>
      </c>
      <c r="L13" s="47" t="s">
        <v>256</v>
      </c>
    </row>
    <row r="14" ht="27" spans="1:12">
      <c r="A14" s="40"/>
      <c r="B14" s="41" t="s">
        <v>263</v>
      </c>
      <c r="C14" s="42">
        <v>0.36</v>
      </c>
      <c r="D14" s="41" t="s">
        <v>250</v>
      </c>
      <c r="E14" s="41" t="s">
        <v>257</v>
      </c>
      <c r="F14" s="41" t="s">
        <v>258</v>
      </c>
      <c r="G14" s="41" t="s">
        <v>259</v>
      </c>
      <c r="H14" s="43" t="s">
        <v>254</v>
      </c>
      <c r="I14" s="46">
        <v>100</v>
      </c>
      <c r="J14" s="43" t="s">
        <v>255</v>
      </c>
      <c r="K14" s="46">
        <v>30</v>
      </c>
      <c r="L14" s="47" t="s">
        <v>256</v>
      </c>
    </row>
    <row r="15" ht="27" spans="1:12">
      <c r="A15" s="40"/>
      <c r="B15" s="41"/>
      <c r="C15" s="44"/>
      <c r="D15" s="41"/>
      <c r="E15" s="41" t="s">
        <v>251</v>
      </c>
      <c r="F15" s="41" t="s">
        <v>252</v>
      </c>
      <c r="G15" s="41" t="s">
        <v>253</v>
      </c>
      <c r="H15" s="43" t="s">
        <v>254</v>
      </c>
      <c r="I15" s="46">
        <v>100</v>
      </c>
      <c r="J15" s="43" t="s">
        <v>255</v>
      </c>
      <c r="K15" s="46">
        <v>60</v>
      </c>
      <c r="L15" s="47" t="s">
        <v>256</v>
      </c>
    </row>
    <row r="16" ht="27" spans="1:12">
      <c r="A16" s="40"/>
      <c r="B16" s="41" t="s">
        <v>264</v>
      </c>
      <c r="C16" s="42">
        <v>0.48</v>
      </c>
      <c r="D16" s="41" t="s">
        <v>250</v>
      </c>
      <c r="E16" s="41" t="s">
        <v>251</v>
      </c>
      <c r="F16" s="41" t="s">
        <v>252</v>
      </c>
      <c r="G16" s="41" t="s">
        <v>253</v>
      </c>
      <c r="H16" s="43" t="s">
        <v>254</v>
      </c>
      <c r="I16" s="46">
        <v>100</v>
      </c>
      <c r="J16" s="43" t="s">
        <v>255</v>
      </c>
      <c r="K16" s="46">
        <v>60</v>
      </c>
      <c r="L16" s="47" t="s">
        <v>256</v>
      </c>
    </row>
    <row r="17" ht="27" spans="1:12">
      <c r="A17" s="40"/>
      <c r="B17" s="41"/>
      <c r="C17" s="44"/>
      <c r="D17" s="41"/>
      <c r="E17" s="41" t="s">
        <v>257</v>
      </c>
      <c r="F17" s="41" t="s">
        <v>258</v>
      </c>
      <c r="G17" s="41" t="s">
        <v>259</v>
      </c>
      <c r="H17" s="43" t="s">
        <v>254</v>
      </c>
      <c r="I17" s="46">
        <v>100</v>
      </c>
      <c r="J17" s="43" t="s">
        <v>255</v>
      </c>
      <c r="K17" s="46">
        <v>30</v>
      </c>
      <c r="L17" s="47" t="s">
        <v>256</v>
      </c>
    </row>
    <row r="18" ht="27" spans="1:12">
      <c r="A18" s="40"/>
      <c r="B18" s="41" t="s">
        <v>265</v>
      </c>
      <c r="C18" s="42">
        <v>0.2</v>
      </c>
      <c r="D18" s="41" t="s">
        <v>250</v>
      </c>
      <c r="E18" s="41" t="s">
        <v>257</v>
      </c>
      <c r="F18" s="41" t="s">
        <v>258</v>
      </c>
      <c r="G18" s="41" t="s">
        <v>259</v>
      </c>
      <c r="H18" s="43" t="s">
        <v>254</v>
      </c>
      <c r="I18" s="46">
        <v>100</v>
      </c>
      <c r="J18" s="43" t="s">
        <v>255</v>
      </c>
      <c r="K18" s="46">
        <v>30</v>
      </c>
      <c r="L18" s="47" t="s">
        <v>256</v>
      </c>
    </row>
    <row r="19" ht="27" spans="1:12">
      <c r="A19" s="40"/>
      <c r="B19" s="41"/>
      <c r="C19" s="44"/>
      <c r="D19" s="41"/>
      <c r="E19" s="41" t="s">
        <v>251</v>
      </c>
      <c r="F19" s="41" t="s">
        <v>252</v>
      </c>
      <c r="G19" s="41" t="s">
        <v>253</v>
      </c>
      <c r="H19" s="43" t="s">
        <v>254</v>
      </c>
      <c r="I19" s="46">
        <v>100</v>
      </c>
      <c r="J19" s="43" t="s">
        <v>255</v>
      </c>
      <c r="K19" s="46">
        <v>60</v>
      </c>
      <c r="L19" s="47" t="s">
        <v>256</v>
      </c>
    </row>
    <row r="20" ht="27" spans="1:12">
      <c r="A20" s="40"/>
      <c r="B20" s="41" t="s">
        <v>266</v>
      </c>
      <c r="C20" s="42">
        <v>0.05</v>
      </c>
      <c r="D20" s="41" t="s">
        <v>250</v>
      </c>
      <c r="E20" s="41" t="s">
        <v>257</v>
      </c>
      <c r="F20" s="41" t="s">
        <v>258</v>
      </c>
      <c r="G20" s="41" t="s">
        <v>259</v>
      </c>
      <c r="H20" s="43" t="s">
        <v>254</v>
      </c>
      <c r="I20" s="46">
        <v>100</v>
      </c>
      <c r="J20" s="43" t="s">
        <v>255</v>
      </c>
      <c r="K20" s="46">
        <v>30</v>
      </c>
      <c r="L20" s="47" t="s">
        <v>256</v>
      </c>
    </row>
    <row r="21" ht="27" spans="1:12">
      <c r="A21" s="40"/>
      <c r="B21" s="41"/>
      <c r="C21" s="44"/>
      <c r="D21" s="41"/>
      <c r="E21" s="41" t="s">
        <v>251</v>
      </c>
      <c r="F21" s="41" t="s">
        <v>252</v>
      </c>
      <c r="G21" s="41" t="s">
        <v>253</v>
      </c>
      <c r="H21" s="43" t="s">
        <v>254</v>
      </c>
      <c r="I21" s="46">
        <v>100</v>
      </c>
      <c r="J21" s="43" t="s">
        <v>255</v>
      </c>
      <c r="K21" s="46">
        <v>60</v>
      </c>
      <c r="L21" s="47" t="s">
        <v>256</v>
      </c>
    </row>
    <row r="22" ht="27" spans="1:12">
      <c r="A22" s="40"/>
      <c r="B22" s="41" t="s">
        <v>267</v>
      </c>
      <c r="C22" s="42">
        <v>0.16</v>
      </c>
      <c r="D22" s="41" t="s">
        <v>250</v>
      </c>
      <c r="E22" s="41" t="s">
        <v>251</v>
      </c>
      <c r="F22" s="41" t="s">
        <v>252</v>
      </c>
      <c r="G22" s="41" t="s">
        <v>253</v>
      </c>
      <c r="H22" s="43" t="s">
        <v>254</v>
      </c>
      <c r="I22" s="46">
        <v>100</v>
      </c>
      <c r="J22" s="43" t="s">
        <v>255</v>
      </c>
      <c r="K22" s="46">
        <v>60</v>
      </c>
      <c r="L22" s="47" t="s">
        <v>256</v>
      </c>
    </row>
    <row r="23" ht="27" spans="1:12">
      <c r="A23" s="40"/>
      <c r="B23" s="41"/>
      <c r="C23" s="44"/>
      <c r="D23" s="41"/>
      <c r="E23" s="41" t="s">
        <v>257</v>
      </c>
      <c r="F23" s="41" t="s">
        <v>258</v>
      </c>
      <c r="G23" s="41" t="s">
        <v>259</v>
      </c>
      <c r="H23" s="43" t="s">
        <v>254</v>
      </c>
      <c r="I23" s="46">
        <v>100</v>
      </c>
      <c r="J23" s="43" t="s">
        <v>255</v>
      </c>
      <c r="K23" s="46">
        <v>30</v>
      </c>
      <c r="L23" s="47" t="s">
        <v>256</v>
      </c>
    </row>
    <row r="24" ht="27" spans="1:12">
      <c r="A24" s="40"/>
      <c r="B24" s="41" t="s">
        <v>268</v>
      </c>
      <c r="C24" s="42">
        <v>1.47</v>
      </c>
      <c r="D24" s="41" t="s">
        <v>250</v>
      </c>
      <c r="E24" s="41" t="s">
        <v>251</v>
      </c>
      <c r="F24" s="41" t="s">
        <v>252</v>
      </c>
      <c r="G24" s="41" t="s">
        <v>253</v>
      </c>
      <c r="H24" s="43" t="s">
        <v>254</v>
      </c>
      <c r="I24" s="46">
        <v>100</v>
      </c>
      <c r="J24" s="43" t="s">
        <v>255</v>
      </c>
      <c r="K24" s="46">
        <v>60</v>
      </c>
      <c r="L24" s="47" t="s">
        <v>256</v>
      </c>
    </row>
    <row r="25" ht="27" spans="1:12">
      <c r="A25" s="40"/>
      <c r="B25" s="41"/>
      <c r="C25" s="44"/>
      <c r="D25" s="41"/>
      <c r="E25" s="41" t="s">
        <v>257</v>
      </c>
      <c r="F25" s="41" t="s">
        <v>258</v>
      </c>
      <c r="G25" s="41" t="s">
        <v>259</v>
      </c>
      <c r="H25" s="43" t="s">
        <v>254</v>
      </c>
      <c r="I25" s="46">
        <v>100</v>
      </c>
      <c r="J25" s="43" t="s">
        <v>255</v>
      </c>
      <c r="K25" s="46">
        <v>30</v>
      </c>
      <c r="L25" s="47" t="s">
        <v>256</v>
      </c>
    </row>
    <row r="26" ht="27" spans="1:12">
      <c r="A26" s="40"/>
      <c r="B26" s="41" t="s">
        <v>269</v>
      </c>
      <c r="C26" s="42">
        <v>2.34</v>
      </c>
      <c r="D26" s="41" t="s">
        <v>250</v>
      </c>
      <c r="E26" s="41" t="s">
        <v>257</v>
      </c>
      <c r="F26" s="41" t="s">
        <v>258</v>
      </c>
      <c r="G26" s="41" t="s">
        <v>259</v>
      </c>
      <c r="H26" s="43" t="s">
        <v>254</v>
      </c>
      <c r="I26" s="46">
        <v>100</v>
      </c>
      <c r="J26" s="43" t="s">
        <v>255</v>
      </c>
      <c r="K26" s="46">
        <v>30</v>
      </c>
      <c r="L26" s="47" t="s">
        <v>256</v>
      </c>
    </row>
    <row r="27" ht="27" spans="1:12">
      <c r="A27" s="40"/>
      <c r="B27" s="41"/>
      <c r="C27" s="44"/>
      <c r="D27" s="41"/>
      <c r="E27" s="41" t="s">
        <v>251</v>
      </c>
      <c r="F27" s="41" t="s">
        <v>252</v>
      </c>
      <c r="G27" s="41" t="s">
        <v>253</v>
      </c>
      <c r="H27" s="43" t="s">
        <v>254</v>
      </c>
      <c r="I27" s="46">
        <v>100</v>
      </c>
      <c r="J27" s="43" t="s">
        <v>255</v>
      </c>
      <c r="K27" s="46">
        <v>60</v>
      </c>
      <c r="L27" s="47" t="s">
        <v>256</v>
      </c>
    </row>
    <row r="28" ht="27" spans="1:12">
      <c r="A28" s="40"/>
      <c r="B28" s="41" t="s">
        <v>270</v>
      </c>
      <c r="C28" s="42">
        <v>2.84</v>
      </c>
      <c r="D28" s="41" t="s">
        <v>250</v>
      </c>
      <c r="E28" s="41" t="s">
        <v>257</v>
      </c>
      <c r="F28" s="41" t="s">
        <v>258</v>
      </c>
      <c r="G28" s="41" t="s">
        <v>259</v>
      </c>
      <c r="H28" s="43" t="s">
        <v>254</v>
      </c>
      <c r="I28" s="46">
        <v>100</v>
      </c>
      <c r="J28" s="43" t="s">
        <v>255</v>
      </c>
      <c r="K28" s="46">
        <v>30</v>
      </c>
      <c r="L28" s="47" t="s">
        <v>256</v>
      </c>
    </row>
    <row r="29" ht="27" spans="1:12">
      <c r="A29" s="40"/>
      <c r="B29" s="41"/>
      <c r="C29" s="44"/>
      <c r="D29" s="41"/>
      <c r="E29" s="41" t="s">
        <v>251</v>
      </c>
      <c r="F29" s="41" t="s">
        <v>252</v>
      </c>
      <c r="G29" s="41" t="s">
        <v>253</v>
      </c>
      <c r="H29" s="43" t="s">
        <v>254</v>
      </c>
      <c r="I29" s="46">
        <v>100</v>
      </c>
      <c r="J29" s="43" t="s">
        <v>255</v>
      </c>
      <c r="K29" s="46">
        <v>60</v>
      </c>
      <c r="L29" s="47" t="s">
        <v>256</v>
      </c>
    </row>
    <row r="30" ht="27" spans="1:12">
      <c r="A30" s="40"/>
      <c r="B30" s="41" t="s">
        <v>271</v>
      </c>
      <c r="C30" s="42">
        <v>4.5</v>
      </c>
      <c r="D30" s="41" t="s">
        <v>250</v>
      </c>
      <c r="E30" s="41" t="s">
        <v>257</v>
      </c>
      <c r="F30" s="41" t="s">
        <v>258</v>
      </c>
      <c r="G30" s="41" t="s">
        <v>259</v>
      </c>
      <c r="H30" s="43" t="s">
        <v>254</v>
      </c>
      <c r="I30" s="46">
        <v>100</v>
      </c>
      <c r="J30" s="43" t="s">
        <v>255</v>
      </c>
      <c r="K30" s="46">
        <v>30</v>
      </c>
      <c r="L30" s="47" t="s">
        <v>256</v>
      </c>
    </row>
    <row r="31" ht="27" spans="1:12">
      <c r="A31" s="40"/>
      <c r="B31" s="41"/>
      <c r="C31" s="44"/>
      <c r="D31" s="41"/>
      <c r="E31" s="41" t="s">
        <v>251</v>
      </c>
      <c r="F31" s="41" t="s">
        <v>252</v>
      </c>
      <c r="G31" s="41" t="s">
        <v>253</v>
      </c>
      <c r="H31" s="43" t="s">
        <v>254</v>
      </c>
      <c r="I31" s="46">
        <v>100</v>
      </c>
      <c r="J31" s="43" t="s">
        <v>255</v>
      </c>
      <c r="K31" s="46">
        <v>60</v>
      </c>
      <c r="L31" s="47" t="s">
        <v>256</v>
      </c>
    </row>
    <row r="32" ht="27" spans="1:12">
      <c r="A32" s="40"/>
      <c r="B32" s="41" t="s">
        <v>272</v>
      </c>
      <c r="C32" s="42">
        <v>5.3</v>
      </c>
      <c r="D32" s="41" t="s">
        <v>250</v>
      </c>
      <c r="E32" s="41" t="s">
        <v>257</v>
      </c>
      <c r="F32" s="41" t="s">
        <v>258</v>
      </c>
      <c r="G32" s="41" t="s">
        <v>259</v>
      </c>
      <c r="H32" s="43" t="s">
        <v>254</v>
      </c>
      <c r="I32" s="46">
        <v>100</v>
      </c>
      <c r="J32" s="43" t="s">
        <v>255</v>
      </c>
      <c r="K32" s="46">
        <v>30</v>
      </c>
      <c r="L32" s="47" t="s">
        <v>256</v>
      </c>
    </row>
    <row r="33" ht="27" spans="1:12">
      <c r="A33" s="40"/>
      <c r="B33" s="41"/>
      <c r="C33" s="44"/>
      <c r="D33" s="41"/>
      <c r="E33" s="41" t="s">
        <v>251</v>
      </c>
      <c r="F33" s="41" t="s">
        <v>252</v>
      </c>
      <c r="G33" s="41" t="s">
        <v>253</v>
      </c>
      <c r="H33" s="43" t="s">
        <v>254</v>
      </c>
      <c r="I33" s="46">
        <v>100</v>
      </c>
      <c r="J33" s="43" t="s">
        <v>255</v>
      </c>
      <c r="K33" s="46">
        <v>60</v>
      </c>
      <c r="L33" s="47" t="s">
        <v>256</v>
      </c>
    </row>
    <row r="34" ht="27" spans="1:12">
      <c r="A34" s="40"/>
      <c r="B34" s="41" t="s">
        <v>273</v>
      </c>
      <c r="C34" s="42">
        <v>8.02</v>
      </c>
      <c r="D34" s="41" t="s">
        <v>250</v>
      </c>
      <c r="E34" s="41" t="s">
        <v>257</v>
      </c>
      <c r="F34" s="41" t="s">
        <v>258</v>
      </c>
      <c r="G34" s="41" t="s">
        <v>259</v>
      </c>
      <c r="H34" s="43" t="s">
        <v>254</v>
      </c>
      <c r="I34" s="46">
        <v>100</v>
      </c>
      <c r="J34" s="43" t="s">
        <v>255</v>
      </c>
      <c r="K34" s="46">
        <v>30</v>
      </c>
      <c r="L34" s="47" t="s">
        <v>256</v>
      </c>
    </row>
    <row r="35" ht="27" spans="1:12">
      <c r="A35" s="40"/>
      <c r="B35" s="41"/>
      <c r="C35" s="44"/>
      <c r="D35" s="41"/>
      <c r="E35" s="41" t="s">
        <v>251</v>
      </c>
      <c r="F35" s="41" t="s">
        <v>252</v>
      </c>
      <c r="G35" s="41" t="s">
        <v>253</v>
      </c>
      <c r="H35" s="43" t="s">
        <v>254</v>
      </c>
      <c r="I35" s="46">
        <v>100</v>
      </c>
      <c r="J35" s="43" t="s">
        <v>255</v>
      </c>
      <c r="K35" s="46">
        <v>60</v>
      </c>
      <c r="L35" s="47" t="s">
        <v>256</v>
      </c>
    </row>
    <row r="36" ht="27" spans="1:12">
      <c r="A36" s="40"/>
      <c r="B36" s="41" t="s">
        <v>274</v>
      </c>
      <c r="C36" s="42">
        <v>1.35</v>
      </c>
      <c r="D36" s="41" t="s">
        <v>250</v>
      </c>
      <c r="E36" s="41" t="s">
        <v>257</v>
      </c>
      <c r="F36" s="41" t="s">
        <v>258</v>
      </c>
      <c r="G36" s="41" t="s">
        <v>259</v>
      </c>
      <c r="H36" s="43" t="s">
        <v>254</v>
      </c>
      <c r="I36" s="46">
        <v>100</v>
      </c>
      <c r="J36" s="43" t="s">
        <v>255</v>
      </c>
      <c r="K36" s="46">
        <v>30</v>
      </c>
      <c r="L36" s="47" t="s">
        <v>256</v>
      </c>
    </row>
    <row r="37" ht="27" spans="1:12">
      <c r="A37" s="40"/>
      <c r="B37" s="41"/>
      <c r="C37" s="44"/>
      <c r="D37" s="41"/>
      <c r="E37" s="41" t="s">
        <v>251</v>
      </c>
      <c r="F37" s="41" t="s">
        <v>252</v>
      </c>
      <c r="G37" s="41" t="s">
        <v>253</v>
      </c>
      <c r="H37" s="43" t="s">
        <v>254</v>
      </c>
      <c r="I37" s="46">
        <v>100</v>
      </c>
      <c r="J37" s="43" t="s">
        <v>255</v>
      </c>
      <c r="K37" s="46">
        <v>60</v>
      </c>
      <c r="L37" s="47" t="s">
        <v>256</v>
      </c>
    </row>
    <row r="38" ht="27" spans="1:12">
      <c r="A38" s="40"/>
      <c r="B38" s="41" t="s">
        <v>275</v>
      </c>
      <c r="C38" s="42">
        <v>3.73</v>
      </c>
      <c r="D38" s="41" t="s">
        <v>250</v>
      </c>
      <c r="E38" s="41" t="s">
        <v>251</v>
      </c>
      <c r="F38" s="41" t="s">
        <v>252</v>
      </c>
      <c r="G38" s="41" t="s">
        <v>253</v>
      </c>
      <c r="H38" s="43" t="s">
        <v>254</v>
      </c>
      <c r="I38" s="46">
        <v>100</v>
      </c>
      <c r="J38" s="43" t="s">
        <v>255</v>
      </c>
      <c r="K38" s="46">
        <v>60</v>
      </c>
      <c r="L38" s="47" t="s">
        <v>256</v>
      </c>
    </row>
    <row r="39" ht="27" spans="1:12">
      <c r="A39" s="40"/>
      <c r="B39" s="41"/>
      <c r="C39" s="44"/>
      <c r="D39" s="41"/>
      <c r="E39" s="41" t="s">
        <v>257</v>
      </c>
      <c r="F39" s="41" t="s">
        <v>258</v>
      </c>
      <c r="G39" s="41" t="s">
        <v>259</v>
      </c>
      <c r="H39" s="43" t="s">
        <v>254</v>
      </c>
      <c r="I39" s="46">
        <v>100</v>
      </c>
      <c r="J39" s="43" t="s">
        <v>255</v>
      </c>
      <c r="K39" s="46">
        <v>30</v>
      </c>
      <c r="L39" s="47" t="s">
        <v>256</v>
      </c>
    </row>
    <row r="40" ht="27" spans="1:12">
      <c r="A40" s="40"/>
      <c r="B40" s="41" t="s">
        <v>276</v>
      </c>
      <c r="C40" s="42">
        <v>8.31</v>
      </c>
      <c r="D40" s="41" t="s">
        <v>250</v>
      </c>
      <c r="E40" s="41" t="s">
        <v>257</v>
      </c>
      <c r="F40" s="41" t="s">
        <v>258</v>
      </c>
      <c r="G40" s="41" t="s">
        <v>259</v>
      </c>
      <c r="H40" s="43" t="s">
        <v>254</v>
      </c>
      <c r="I40" s="46">
        <v>100</v>
      </c>
      <c r="J40" s="43" t="s">
        <v>255</v>
      </c>
      <c r="K40" s="46">
        <v>30</v>
      </c>
      <c r="L40" s="47" t="s">
        <v>256</v>
      </c>
    </row>
    <row r="41" ht="27" spans="1:12">
      <c r="A41" s="40"/>
      <c r="B41" s="41"/>
      <c r="C41" s="44"/>
      <c r="D41" s="41"/>
      <c r="E41" s="41" t="s">
        <v>251</v>
      </c>
      <c r="F41" s="41" t="s">
        <v>252</v>
      </c>
      <c r="G41" s="41" t="s">
        <v>253</v>
      </c>
      <c r="H41" s="43" t="s">
        <v>254</v>
      </c>
      <c r="I41" s="46">
        <v>100</v>
      </c>
      <c r="J41" s="43" t="s">
        <v>255</v>
      </c>
      <c r="K41" s="46">
        <v>60</v>
      </c>
      <c r="L41" s="47" t="s">
        <v>256</v>
      </c>
    </row>
    <row r="42" ht="27" spans="1:12">
      <c r="A42" s="40"/>
      <c r="B42" s="41" t="s">
        <v>277</v>
      </c>
      <c r="C42" s="42">
        <v>8.5</v>
      </c>
      <c r="D42" s="41" t="s">
        <v>250</v>
      </c>
      <c r="E42" s="41" t="s">
        <v>251</v>
      </c>
      <c r="F42" s="41" t="s">
        <v>252</v>
      </c>
      <c r="G42" s="41" t="s">
        <v>253</v>
      </c>
      <c r="H42" s="43" t="s">
        <v>254</v>
      </c>
      <c r="I42" s="46">
        <v>100</v>
      </c>
      <c r="J42" s="43" t="s">
        <v>255</v>
      </c>
      <c r="K42" s="46">
        <v>60</v>
      </c>
      <c r="L42" s="47" t="s">
        <v>256</v>
      </c>
    </row>
    <row r="43" ht="27" spans="1:12">
      <c r="A43" s="40"/>
      <c r="B43" s="41"/>
      <c r="C43" s="44"/>
      <c r="D43" s="41"/>
      <c r="E43" s="41" t="s">
        <v>257</v>
      </c>
      <c r="F43" s="41" t="s">
        <v>258</v>
      </c>
      <c r="G43" s="41" t="s">
        <v>259</v>
      </c>
      <c r="H43" s="43" t="s">
        <v>254</v>
      </c>
      <c r="I43" s="46">
        <v>100</v>
      </c>
      <c r="J43" s="43" t="s">
        <v>255</v>
      </c>
      <c r="K43" s="46">
        <v>30</v>
      </c>
      <c r="L43" s="47" t="s">
        <v>256</v>
      </c>
    </row>
    <row r="44" ht="27" spans="1:12">
      <c r="A44" s="40"/>
      <c r="B44" s="41" t="s">
        <v>278</v>
      </c>
      <c r="C44" s="42">
        <v>15.25</v>
      </c>
      <c r="D44" s="41" t="s">
        <v>250</v>
      </c>
      <c r="E44" s="41" t="s">
        <v>257</v>
      </c>
      <c r="F44" s="41" t="s">
        <v>258</v>
      </c>
      <c r="G44" s="41" t="s">
        <v>259</v>
      </c>
      <c r="H44" s="43" t="s">
        <v>254</v>
      </c>
      <c r="I44" s="46">
        <v>100</v>
      </c>
      <c r="J44" s="43" t="s">
        <v>255</v>
      </c>
      <c r="K44" s="46">
        <v>30</v>
      </c>
      <c r="L44" s="47" t="s">
        <v>256</v>
      </c>
    </row>
    <row r="45" ht="27" spans="1:12">
      <c r="A45" s="40"/>
      <c r="B45" s="41"/>
      <c r="C45" s="44"/>
      <c r="D45" s="41"/>
      <c r="E45" s="41" t="s">
        <v>251</v>
      </c>
      <c r="F45" s="41" t="s">
        <v>252</v>
      </c>
      <c r="G45" s="41" t="s">
        <v>253</v>
      </c>
      <c r="H45" s="43" t="s">
        <v>254</v>
      </c>
      <c r="I45" s="46">
        <v>100</v>
      </c>
      <c r="J45" s="43" t="s">
        <v>255</v>
      </c>
      <c r="K45" s="46">
        <v>60</v>
      </c>
      <c r="L45" s="47" t="s">
        <v>256</v>
      </c>
    </row>
    <row r="46" ht="27" spans="1:12">
      <c r="A46" s="40"/>
      <c r="B46" s="41" t="s">
        <v>279</v>
      </c>
      <c r="C46" s="42">
        <v>23.68</v>
      </c>
      <c r="D46" s="41" t="s">
        <v>250</v>
      </c>
      <c r="E46" s="41" t="s">
        <v>257</v>
      </c>
      <c r="F46" s="41" t="s">
        <v>258</v>
      </c>
      <c r="G46" s="41" t="s">
        <v>259</v>
      </c>
      <c r="H46" s="43" t="s">
        <v>254</v>
      </c>
      <c r="I46" s="46">
        <v>100</v>
      </c>
      <c r="J46" s="43" t="s">
        <v>255</v>
      </c>
      <c r="K46" s="46">
        <v>30</v>
      </c>
      <c r="L46" s="47" t="s">
        <v>256</v>
      </c>
    </row>
    <row r="47" ht="27" spans="1:12">
      <c r="A47" s="40"/>
      <c r="B47" s="41"/>
      <c r="C47" s="44"/>
      <c r="D47" s="41"/>
      <c r="E47" s="41" t="s">
        <v>251</v>
      </c>
      <c r="F47" s="41" t="s">
        <v>252</v>
      </c>
      <c r="G47" s="41" t="s">
        <v>253</v>
      </c>
      <c r="H47" s="43" t="s">
        <v>254</v>
      </c>
      <c r="I47" s="46">
        <v>100</v>
      </c>
      <c r="J47" s="43" t="s">
        <v>255</v>
      </c>
      <c r="K47" s="46">
        <v>60</v>
      </c>
      <c r="L47" s="47" t="s">
        <v>256</v>
      </c>
    </row>
    <row r="48" ht="27" spans="1:12">
      <c r="A48" s="40"/>
      <c r="B48" s="41" t="s">
        <v>280</v>
      </c>
      <c r="C48" s="42">
        <v>32.23</v>
      </c>
      <c r="D48" s="41" t="s">
        <v>250</v>
      </c>
      <c r="E48" s="41" t="s">
        <v>257</v>
      </c>
      <c r="F48" s="41" t="s">
        <v>258</v>
      </c>
      <c r="G48" s="41" t="s">
        <v>259</v>
      </c>
      <c r="H48" s="43" t="s">
        <v>254</v>
      </c>
      <c r="I48" s="46">
        <v>100</v>
      </c>
      <c r="J48" s="43" t="s">
        <v>255</v>
      </c>
      <c r="K48" s="46">
        <v>30</v>
      </c>
      <c r="L48" s="47" t="s">
        <v>256</v>
      </c>
    </row>
    <row r="49" ht="27" spans="1:12">
      <c r="A49" s="40"/>
      <c r="B49" s="41"/>
      <c r="C49" s="44"/>
      <c r="D49" s="41"/>
      <c r="E49" s="41" t="s">
        <v>251</v>
      </c>
      <c r="F49" s="41" t="s">
        <v>252</v>
      </c>
      <c r="G49" s="41" t="s">
        <v>253</v>
      </c>
      <c r="H49" s="43" t="s">
        <v>254</v>
      </c>
      <c r="I49" s="46">
        <v>100</v>
      </c>
      <c r="J49" s="43" t="s">
        <v>255</v>
      </c>
      <c r="K49" s="46">
        <v>60</v>
      </c>
      <c r="L49" s="47" t="s">
        <v>256</v>
      </c>
    </row>
    <row r="50" ht="27" spans="1:12">
      <c r="A50" s="40"/>
      <c r="B50" s="41" t="s">
        <v>281</v>
      </c>
      <c r="C50" s="42">
        <v>4.01</v>
      </c>
      <c r="D50" s="41" t="s">
        <v>250</v>
      </c>
      <c r="E50" s="41" t="s">
        <v>257</v>
      </c>
      <c r="F50" s="41" t="s">
        <v>258</v>
      </c>
      <c r="G50" s="41" t="s">
        <v>259</v>
      </c>
      <c r="H50" s="43" t="s">
        <v>254</v>
      </c>
      <c r="I50" s="46">
        <v>100</v>
      </c>
      <c r="J50" s="43" t="s">
        <v>255</v>
      </c>
      <c r="K50" s="46">
        <v>30</v>
      </c>
      <c r="L50" s="47" t="s">
        <v>256</v>
      </c>
    </row>
    <row r="51" ht="27" spans="1:12">
      <c r="A51" s="40"/>
      <c r="B51" s="41"/>
      <c r="C51" s="44"/>
      <c r="D51" s="41"/>
      <c r="E51" s="41" t="s">
        <v>251</v>
      </c>
      <c r="F51" s="41" t="s">
        <v>252</v>
      </c>
      <c r="G51" s="41" t="s">
        <v>253</v>
      </c>
      <c r="H51" s="43" t="s">
        <v>254</v>
      </c>
      <c r="I51" s="46">
        <v>100</v>
      </c>
      <c r="J51" s="43" t="s">
        <v>255</v>
      </c>
      <c r="K51" s="46">
        <v>60</v>
      </c>
      <c r="L51" s="47" t="s">
        <v>256</v>
      </c>
    </row>
    <row r="52" ht="27" spans="1:12">
      <c r="A52" s="40"/>
      <c r="B52" s="41" t="s">
        <v>282</v>
      </c>
      <c r="C52" s="42">
        <v>2.65</v>
      </c>
      <c r="D52" s="41" t="s">
        <v>250</v>
      </c>
      <c r="E52" s="41" t="s">
        <v>251</v>
      </c>
      <c r="F52" s="41" t="s">
        <v>252</v>
      </c>
      <c r="G52" s="41" t="s">
        <v>253</v>
      </c>
      <c r="H52" s="43" t="s">
        <v>254</v>
      </c>
      <c r="I52" s="46">
        <v>100</v>
      </c>
      <c r="J52" s="43" t="s">
        <v>255</v>
      </c>
      <c r="K52" s="46">
        <v>60</v>
      </c>
      <c r="L52" s="47" t="s">
        <v>256</v>
      </c>
    </row>
    <row r="53" ht="27" spans="1:12">
      <c r="A53" s="40"/>
      <c r="B53" s="41"/>
      <c r="C53" s="44"/>
      <c r="D53" s="41"/>
      <c r="E53" s="41" t="s">
        <v>257</v>
      </c>
      <c r="F53" s="41" t="s">
        <v>258</v>
      </c>
      <c r="G53" s="41" t="s">
        <v>259</v>
      </c>
      <c r="H53" s="43" t="s">
        <v>254</v>
      </c>
      <c r="I53" s="46">
        <v>100</v>
      </c>
      <c r="J53" s="43" t="s">
        <v>255</v>
      </c>
      <c r="K53" s="46">
        <v>30</v>
      </c>
      <c r="L53" s="47" t="s">
        <v>256</v>
      </c>
    </row>
    <row r="54" ht="40.5" spans="1:12">
      <c r="A54" s="40"/>
      <c r="B54" s="41" t="s">
        <v>283</v>
      </c>
      <c r="C54" s="42">
        <v>5</v>
      </c>
      <c r="D54" s="41" t="s">
        <v>284</v>
      </c>
      <c r="E54" s="41" t="s">
        <v>251</v>
      </c>
      <c r="F54" s="41" t="s">
        <v>252</v>
      </c>
      <c r="G54" s="41" t="s">
        <v>285</v>
      </c>
      <c r="H54" s="43" t="s">
        <v>286</v>
      </c>
      <c r="I54" s="46">
        <v>10</v>
      </c>
      <c r="J54" s="43" t="s">
        <v>287</v>
      </c>
      <c r="K54" s="46">
        <v>10</v>
      </c>
      <c r="L54" s="47" t="s">
        <v>256</v>
      </c>
    </row>
    <row r="55" ht="40.5" spans="1:12">
      <c r="A55" s="40"/>
      <c r="B55" s="41"/>
      <c r="C55" s="44"/>
      <c r="D55" s="41"/>
      <c r="E55" s="41" t="s">
        <v>257</v>
      </c>
      <c r="F55" s="41" t="s">
        <v>288</v>
      </c>
      <c r="G55" s="41" t="s">
        <v>289</v>
      </c>
      <c r="H55" s="43" t="s">
        <v>290</v>
      </c>
      <c r="I55" s="43" t="s">
        <v>289</v>
      </c>
      <c r="J55" s="43"/>
      <c r="K55" s="46">
        <v>10</v>
      </c>
      <c r="L55" s="47"/>
    </row>
    <row r="56" ht="40.5" spans="1:12">
      <c r="A56" s="40"/>
      <c r="B56" s="41"/>
      <c r="C56" s="44"/>
      <c r="D56" s="41"/>
      <c r="E56" s="41" t="s">
        <v>251</v>
      </c>
      <c r="F56" s="41" t="s">
        <v>252</v>
      </c>
      <c r="G56" s="41" t="s">
        <v>291</v>
      </c>
      <c r="H56" s="43" t="s">
        <v>286</v>
      </c>
      <c r="I56" s="46">
        <v>20000</v>
      </c>
      <c r="J56" s="43" t="s">
        <v>292</v>
      </c>
      <c r="K56" s="46">
        <v>10</v>
      </c>
      <c r="L56" s="47" t="s">
        <v>256</v>
      </c>
    </row>
    <row r="57" ht="40.5" spans="1:12">
      <c r="A57" s="40"/>
      <c r="B57" s="41"/>
      <c r="C57" s="44"/>
      <c r="D57" s="41"/>
      <c r="E57" s="41" t="s">
        <v>293</v>
      </c>
      <c r="F57" s="41" t="s">
        <v>294</v>
      </c>
      <c r="G57" s="41" t="s">
        <v>295</v>
      </c>
      <c r="H57" s="43" t="s">
        <v>286</v>
      </c>
      <c r="I57" s="46">
        <v>95</v>
      </c>
      <c r="J57" s="43" t="s">
        <v>255</v>
      </c>
      <c r="K57" s="46">
        <v>10</v>
      </c>
      <c r="L57" s="47" t="s">
        <v>256</v>
      </c>
    </row>
    <row r="58" spans="1:12">
      <c r="A58" s="40"/>
      <c r="B58" s="41"/>
      <c r="C58" s="44"/>
      <c r="D58" s="41"/>
      <c r="E58" s="41" t="s">
        <v>296</v>
      </c>
      <c r="F58" s="41" t="s">
        <v>297</v>
      </c>
      <c r="G58" s="41" t="s">
        <v>298</v>
      </c>
      <c r="H58" s="43" t="s">
        <v>254</v>
      </c>
      <c r="I58" s="46">
        <v>1.7</v>
      </c>
      <c r="J58" s="43" t="s">
        <v>299</v>
      </c>
      <c r="K58" s="46">
        <v>10</v>
      </c>
      <c r="L58" s="47" t="s">
        <v>256</v>
      </c>
    </row>
    <row r="59" ht="40.5" spans="1:12">
      <c r="A59" s="40"/>
      <c r="B59" s="41"/>
      <c r="C59" s="44"/>
      <c r="D59" s="41"/>
      <c r="E59" s="41" t="s">
        <v>251</v>
      </c>
      <c r="F59" s="41" t="s">
        <v>300</v>
      </c>
      <c r="G59" s="41" t="s">
        <v>301</v>
      </c>
      <c r="H59" s="43" t="s">
        <v>290</v>
      </c>
      <c r="I59" s="43" t="s">
        <v>302</v>
      </c>
      <c r="J59" s="43"/>
      <c r="K59" s="46">
        <v>10</v>
      </c>
      <c r="L59" s="47"/>
    </row>
    <row r="60" spans="1:12">
      <c r="A60" s="40"/>
      <c r="B60" s="41"/>
      <c r="C60" s="44"/>
      <c r="D60" s="41"/>
      <c r="E60" s="41" t="s">
        <v>296</v>
      </c>
      <c r="F60" s="41" t="s">
        <v>297</v>
      </c>
      <c r="G60" s="41" t="s">
        <v>303</v>
      </c>
      <c r="H60" s="43" t="s">
        <v>254</v>
      </c>
      <c r="I60" s="46">
        <v>1.5</v>
      </c>
      <c r="J60" s="43" t="s">
        <v>299</v>
      </c>
      <c r="K60" s="46">
        <v>5</v>
      </c>
      <c r="L60" s="47" t="s">
        <v>256</v>
      </c>
    </row>
    <row r="61" spans="1:12">
      <c r="A61" s="40"/>
      <c r="B61" s="41"/>
      <c r="C61" s="44"/>
      <c r="D61" s="41"/>
      <c r="E61" s="41" t="s">
        <v>296</v>
      </c>
      <c r="F61" s="41" t="s">
        <v>297</v>
      </c>
      <c r="G61" s="41" t="s">
        <v>304</v>
      </c>
      <c r="H61" s="43" t="s">
        <v>254</v>
      </c>
      <c r="I61" s="46">
        <v>1.8</v>
      </c>
      <c r="J61" s="43" t="s">
        <v>299</v>
      </c>
      <c r="K61" s="46">
        <v>5</v>
      </c>
      <c r="L61" s="47" t="s">
        <v>256</v>
      </c>
    </row>
    <row r="62" spans="1:12">
      <c r="A62" s="40"/>
      <c r="B62" s="41"/>
      <c r="C62" s="44"/>
      <c r="D62" s="41"/>
      <c r="E62" s="41" t="s">
        <v>251</v>
      </c>
      <c r="F62" s="41" t="s">
        <v>305</v>
      </c>
      <c r="G62" s="41" t="s">
        <v>306</v>
      </c>
      <c r="H62" s="43" t="s">
        <v>254</v>
      </c>
      <c r="I62" s="46">
        <v>12</v>
      </c>
      <c r="J62" s="43" t="s">
        <v>307</v>
      </c>
      <c r="K62" s="46">
        <v>10</v>
      </c>
      <c r="L62" s="47" t="s">
        <v>256</v>
      </c>
    </row>
    <row r="63" ht="135" spans="1:12">
      <c r="A63" s="40"/>
      <c r="B63" s="41"/>
      <c r="C63" s="44"/>
      <c r="D63" s="41"/>
      <c r="E63" s="41" t="s">
        <v>257</v>
      </c>
      <c r="F63" s="41" t="s">
        <v>258</v>
      </c>
      <c r="G63" s="41" t="s">
        <v>308</v>
      </c>
      <c r="H63" s="43" t="s">
        <v>290</v>
      </c>
      <c r="I63" s="43" t="s">
        <v>308</v>
      </c>
      <c r="J63" s="43"/>
      <c r="K63" s="46">
        <v>10</v>
      </c>
      <c r="L63" s="47"/>
    </row>
    <row r="64" ht="54" spans="1:12">
      <c r="A64" s="40"/>
      <c r="B64" s="41" t="s">
        <v>309</v>
      </c>
      <c r="C64" s="42">
        <v>8</v>
      </c>
      <c r="D64" s="41" t="s">
        <v>310</v>
      </c>
      <c r="E64" s="41" t="s">
        <v>251</v>
      </c>
      <c r="F64" s="41" t="s">
        <v>252</v>
      </c>
      <c r="G64" s="41" t="s">
        <v>311</v>
      </c>
      <c r="H64" s="43" t="s">
        <v>286</v>
      </c>
      <c r="I64" s="46">
        <v>60</v>
      </c>
      <c r="J64" s="43" t="s">
        <v>287</v>
      </c>
      <c r="K64" s="46">
        <v>10</v>
      </c>
      <c r="L64" s="47" t="s">
        <v>256</v>
      </c>
    </row>
    <row r="65" spans="1:12">
      <c r="A65" s="40"/>
      <c r="B65" s="41"/>
      <c r="C65" s="44"/>
      <c r="D65" s="41"/>
      <c r="E65" s="41" t="s">
        <v>296</v>
      </c>
      <c r="F65" s="41" t="s">
        <v>297</v>
      </c>
      <c r="G65" s="41" t="s">
        <v>312</v>
      </c>
      <c r="H65" s="43" t="s">
        <v>254</v>
      </c>
      <c r="I65" s="46">
        <v>0.5</v>
      </c>
      <c r="J65" s="43" t="s">
        <v>299</v>
      </c>
      <c r="K65" s="46">
        <v>2.5</v>
      </c>
      <c r="L65" s="47" t="s">
        <v>256</v>
      </c>
    </row>
    <row r="66" spans="1:12">
      <c r="A66" s="40"/>
      <c r="B66" s="41"/>
      <c r="C66" s="44"/>
      <c r="D66" s="41"/>
      <c r="E66" s="41" t="s">
        <v>296</v>
      </c>
      <c r="F66" s="41" t="s">
        <v>297</v>
      </c>
      <c r="G66" s="41" t="s">
        <v>298</v>
      </c>
      <c r="H66" s="43" t="s">
        <v>254</v>
      </c>
      <c r="I66" s="46">
        <v>3</v>
      </c>
      <c r="J66" s="43" t="s">
        <v>299</v>
      </c>
      <c r="K66" s="46">
        <v>2.5</v>
      </c>
      <c r="L66" s="47" t="s">
        <v>256</v>
      </c>
    </row>
    <row r="67" ht="27" spans="1:12">
      <c r="A67" s="40"/>
      <c r="B67" s="41"/>
      <c r="C67" s="44"/>
      <c r="D67" s="41"/>
      <c r="E67" s="41" t="s">
        <v>251</v>
      </c>
      <c r="F67" s="41" t="s">
        <v>252</v>
      </c>
      <c r="G67" s="41" t="s">
        <v>313</v>
      </c>
      <c r="H67" s="43" t="s">
        <v>286</v>
      </c>
      <c r="I67" s="46">
        <v>7</v>
      </c>
      <c r="J67" s="43" t="s">
        <v>287</v>
      </c>
      <c r="K67" s="46">
        <v>10</v>
      </c>
      <c r="L67" s="47" t="s">
        <v>256</v>
      </c>
    </row>
    <row r="68" spans="1:12">
      <c r="A68" s="40"/>
      <c r="B68" s="41"/>
      <c r="C68" s="44"/>
      <c r="D68" s="41"/>
      <c r="E68" s="41" t="s">
        <v>251</v>
      </c>
      <c r="F68" s="41" t="s">
        <v>305</v>
      </c>
      <c r="G68" s="41" t="s">
        <v>306</v>
      </c>
      <c r="H68" s="43" t="s">
        <v>254</v>
      </c>
      <c r="I68" s="46">
        <v>12</v>
      </c>
      <c r="J68" s="43" t="s">
        <v>307</v>
      </c>
      <c r="K68" s="46">
        <v>5</v>
      </c>
      <c r="L68" s="47" t="s">
        <v>256</v>
      </c>
    </row>
    <row r="69" ht="40.5" spans="1:12">
      <c r="A69" s="40"/>
      <c r="B69" s="41"/>
      <c r="C69" s="44"/>
      <c r="D69" s="41"/>
      <c r="E69" s="41" t="s">
        <v>293</v>
      </c>
      <c r="F69" s="41" t="s">
        <v>294</v>
      </c>
      <c r="G69" s="41" t="s">
        <v>295</v>
      </c>
      <c r="H69" s="43" t="s">
        <v>286</v>
      </c>
      <c r="I69" s="46">
        <v>95</v>
      </c>
      <c r="J69" s="43" t="s">
        <v>255</v>
      </c>
      <c r="K69" s="46">
        <v>10</v>
      </c>
      <c r="L69" s="47" t="s">
        <v>256</v>
      </c>
    </row>
    <row r="70" ht="121.5" spans="1:12">
      <c r="A70" s="40"/>
      <c r="B70" s="41"/>
      <c r="C70" s="44"/>
      <c r="D70" s="41"/>
      <c r="E70" s="41" t="s">
        <v>257</v>
      </c>
      <c r="F70" s="41" t="s">
        <v>258</v>
      </c>
      <c r="G70" s="41" t="s">
        <v>314</v>
      </c>
      <c r="H70" s="43" t="s">
        <v>290</v>
      </c>
      <c r="I70" s="43" t="s">
        <v>314</v>
      </c>
      <c r="J70" s="43"/>
      <c r="K70" s="46">
        <v>10</v>
      </c>
      <c r="L70" s="47"/>
    </row>
    <row r="71" spans="1:12">
      <c r="A71" s="40"/>
      <c r="B71" s="41"/>
      <c r="C71" s="44"/>
      <c r="D71" s="41"/>
      <c r="E71" s="41" t="s">
        <v>296</v>
      </c>
      <c r="F71" s="41" t="s">
        <v>297</v>
      </c>
      <c r="G71" s="41" t="s">
        <v>303</v>
      </c>
      <c r="H71" s="43" t="s">
        <v>254</v>
      </c>
      <c r="I71" s="46">
        <v>0.7</v>
      </c>
      <c r="J71" s="43" t="s">
        <v>299</v>
      </c>
      <c r="K71" s="46">
        <v>2.5</v>
      </c>
      <c r="L71" s="47" t="s">
        <v>256</v>
      </c>
    </row>
    <row r="72" ht="27" spans="1:12">
      <c r="A72" s="40"/>
      <c r="B72" s="41"/>
      <c r="C72" s="44"/>
      <c r="D72" s="41"/>
      <c r="E72" s="41" t="s">
        <v>296</v>
      </c>
      <c r="F72" s="41" t="s">
        <v>297</v>
      </c>
      <c r="G72" s="41" t="s">
        <v>315</v>
      </c>
      <c r="H72" s="43" t="s">
        <v>254</v>
      </c>
      <c r="I72" s="46">
        <v>0.8</v>
      </c>
      <c r="J72" s="43" t="s">
        <v>299</v>
      </c>
      <c r="K72" s="46">
        <v>2.5</v>
      </c>
      <c r="L72" s="47" t="s">
        <v>256</v>
      </c>
    </row>
    <row r="73" ht="27" spans="1:12">
      <c r="A73" s="40"/>
      <c r="B73" s="41"/>
      <c r="C73" s="44"/>
      <c r="D73" s="41"/>
      <c r="E73" s="41" t="s">
        <v>251</v>
      </c>
      <c r="F73" s="41" t="s">
        <v>252</v>
      </c>
      <c r="G73" s="41" t="s">
        <v>316</v>
      </c>
      <c r="H73" s="43" t="s">
        <v>286</v>
      </c>
      <c r="I73" s="46">
        <v>5</v>
      </c>
      <c r="J73" s="43" t="s">
        <v>287</v>
      </c>
      <c r="K73" s="46">
        <v>10</v>
      </c>
      <c r="L73" s="47" t="s">
        <v>256</v>
      </c>
    </row>
    <row r="74" ht="81" spans="1:12">
      <c r="A74" s="40"/>
      <c r="B74" s="41"/>
      <c r="C74" s="44"/>
      <c r="D74" s="41"/>
      <c r="E74" s="41" t="s">
        <v>257</v>
      </c>
      <c r="F74" s="41" t="s">
        <v>288</v>
      </c>
      <c r="G74" s="41" t="s">
        <v>317</v>
      </c>
      <c r="H74" s="43" t="s">
        <v>290</v>
      </c>
      <c r="I74" s="43" t="s">
        <v>317</v>
      </c>
      <c r="J74" s="43"/>
      <c r="K74" s="46">
        <v>10</v>
      </c>
      <c r="L74" s="47"/>
    </row>
    <row r="75" spans="1:12">
      <c r="A75" s="40"/>
      <c r="B75" s="41"/>
      <c r="C75" s="44"/>
      <c r="D75" s="41"/>
      <c r="E75" s="41" t="s">
        <v>296</v>
      </c>
      <c r="F75" s="41" t="s">
        <v>297</v>
      </c>
      <c r="G75" s="41" t="s">
        <v>318</v>
      </c>
      <c r="H75" s="43" t="s">
        <v>254</v>
      </c>
      <c r="I75" s="46">
        <v>1</v>
      </c>
      <c r="J75" s="43" t="s">
        <v>299</v>
      </c>
      <c r="K75" s="46">
        <v>2.5</v>
      </c>
      <c r="L75" s="47" t="s">
        <v>256</v>
      </c>
    </row>
    <row r="76" ht="27" spans="1:12">
      <c r="A76" s="40"/>
      <c r="B76" s="41"/>
      <c r="C76" s="44"/>
      <c r="D76" s="41"/>
      <c r="E76" s="41" t="s">
        <v>296</v>
      </c>
      <c r="F76" s="41" t="s">
        <v>297</v>
      </c>
      <c r="G76" s="41" t="s">
        <v>319</v>
      </c>
      <c r="H76" s="43" t="s">
        <v>254</v>
      </c>
      <c r="I76" s="46">
        <v>2</v>
      </c>
      <c r="J76" s="43" t="s">
        <v>299</v>
      </c>
      <c r="K76" s="46">
        <v>2.5</v>
      </c>
      <c r="L76" s="47" t="s">
        <v>256</v>
      </c>
    </row>
    <row r="77" ht="27" spans="1:12">
      <c r="A77" s="40"/>
      <c r="B77" s="41"/>
      <c r="C77" s="44"/>
      <c r="D77" s="41"/>
      <c r="E77" s="41" t="s">
        <v>251</v>
      </c>
      <c r="F77" s="41" t="s">
        <v>252</v>
      </c>
      <c r="G77" s="41" t="s">
        <v>320</v>
      </c>
      <c r="H77" s="43" t="s">
        <v>286</v>
      </c>
      <c r="I77" s="46">
        <v>2</v>
      </c>
      <c r="J77" s="43" t="s">
        <v>287</v>
      </c>
      <c r="K77" s="46">
        <v>5</v>
      </c>
      <c r="L77" s="47" t="s">
        <v>256</v>
      </c>
    </row>
    <row r="78" ht="40.5" spans="1:12">
      <c r="A78" s="40"/>
      <c r="B78" s="41"/>
      <c r="C78" s="44"/>
      <c r="D78" s="41"/>
      <c r="E78" s="41" t="s">
        <v>251</v>
      </c>
      <c r="F78" s="41" t="s">
        <v>300</v>
      </c>
      <c r="G78" s="41" t="s">
        <v>321</v>
      </c>
      <c r="H78" s="43" t="s">
        <v>290</v>
      </c>
      <c r="I78" s="43" t="s">
        <v>321</v>
      </c>
      <c r="J78" s="43"/>
      <c r="K78" s="46">
        <v>5</v>
      </c>
      <c r="L78" s="47"/>
    </row>
    <row r="79" ht="81" spans="1:12">
      <c r="A79" s="40"/>
      <c r="B79" s="41" t="s">
        <v>322</v>
      </c>
      <c r="C79" s="42">
        <v>0.34</v>
      </c>
      <c r="D79" s="41" t="s">
        <v>323</v>
      </c>
      <c r="E79" s="41" t="s">
        <v>251</v>
      </c>
      <c r="F79" s="41" t="s">
        <v>300</v>
      </c>
      <c r="G79" s="41" t="s">
        <v>324</v>
      </c>
      <c r="H79" s="43" t="s">
        <v>325</v>
      </c>
      <c r="I79" s="46">
        <v>5</v>
      </c>
      <c r="J79" s="43" t="s">
        <v>255</v>
      </c>
      <c r="K79" s="46">
        <v>30</v>
      </c>
      <c r="L79" s="47" t="s">
        <v>326</v>
      </c>
    </row>
    <row r="80" ht="121.5" spans="1:12">
      <c r="A80" s="40"/>
      <c r="B80" s="41"/>
      <c r="C80" s="44"/>
      <c r="D80" s="41"/>
      <c r="E80" s="41" t="s">
        <v>257</v>
      </c>
      <c r="F80" s="41" t="s">
        <v>327</v>
      </c>
      <c r="G80" s="41" t="s">
        <v>328</v>
      </c>
      <c r="H80" s="43" t="s">
        <v>325</v>
      </c>
      <c r="I80" s="46">
        <v>100</v>
      </c>
      <c r="J80" s="43" t="s">
        <v>255</v>
      </c>
      <c r="K80" s="46">
        <v>20</v>
      </c>
      <c r="L80" s="47" t="s">
        <v>326</v>
      </c>
    </row>
    <row r="81" ht="27" spans="1:12">
      <c r="A81" s="40"/>
      <c r="B81" s="41"/>
      <c r="C81" s="44"/>
      <c r="D81" s="41"/>
      <c r="E81" s="41" t="s">
        <v>251</v>
      </c>
      <c r="F81" s="41" t="s">
        <v>252</v>
      </c>
      <c r="G81" s="41" t="s">
        <v>329</v>
      </c>
      <c r="H81" s="43" t="s">
        <v>325</v>
      </c>
      <c r="I81" s="46">
        <v>5</v>
      </c>
      <c r="J81" s="43" t="s">
        <v>287</v>
      </c>
      <c r="K81" s="46">
        <v>20</v>
      </c>
      <c r="L81" s="47" t="s">
        <v>326</v>
      </c>
    </row>
    <row r="82" s="31" customFormat="1" spans="1:12">
      <c r="A82" s="40"/>
      <c r="B82" s="41"/>
      <c r="C82" s="48"/>
      <c r="D82" s="41"/>
      <c r="E82" s="41" t="s">
        <v>257</v>
      </c>
      <c r="F82" s="41" t="s">
        <v>258</v>
      </c>
      <c r="G82" s="41" t="s">
        <v>330</v>
      </c>
      <c r="H82" s="41" t="s">
        <v>254</v>
      </c>
      <c r="I82" s="50">
        <v>100</v>
      </c>
      <c r="J82" s="41" t="s">
        <v>255</v>
      </c>
      <c r="K82" s="50">
        <v>20</v>
      </c>
      <c r="L82" s="40" t="s">
        <v>256</v>
      </c>
    </row>
    <row r="83" ht="81" spans="1:12">
      <c r="A83" s="40"/>
      <c r="B83" s="41" t="s">
        <v>331</v>
      </c>
      <c r="C83" s="42">
        <v>0.48</v>
      </c>
      <c r="D83" s="41" t="s">
        <v>323</v>
      </c>
      <c r="E83" s="41" t="s">
        <v>251</v>
      </c>
      <c r="F83" s="41" t="s">
        <v>300</v>
      </c>
      <c r="G83" s="41" t="s">
        <v>324</v>
      </c>
      <c r="H83" s="43" t="s">
        <v>325</v>
      </c>
      <c r="I83" s="46">
        <v>5</v>
      </c>
      <c r="J83" s="43" t="s">
        <v>255</v>
      </c>
      <c r="K83" s="46">
        <v>30</v>
      </c>
      <c r="L83" s="47" t="s">
        <v>326</v>
      </c>
    </row>
    <row r="84" ht="27" spans="1:12">
      <c r="A84" s="40"/>
      <c r="B84" s="41"/>
      <c r="C84" s="44"/>
      <c r="D84" s="41"/>
      <c r="E84" s="41" t="s">
        <v>251</v>
      </c>
      <c r="F84" s="41" t="s">
        <v>252</v>
      </c>
      <c r="G84" s="41" t="s">
        <v>329</v>
      </c>
      <c r="H84" s="43" t="s">
        <v>325</v>
      </c>
      <c r="I84" s="46">
        <v>5</v>
      </c>
      <c r="J84" s="43" t="s">
        <v>287</v>
      </c>
      <c r="K84" s="46">
        <v>20</v>
      </c>
      <c r="L84" s="47" t="s">
        <v>326</v>
      </c>
    </row>
    <row r="85" s="31" customFormat="1" spans="1:12">
      <c r="A85" s="40"/>
      <c r="B85" s="41"/>
      <c r="C85" s="48"/>
      <c r="D85" s="41"/>
      <c r="E85" s="41" t="s">
        <v>257</v>
      </c>
      <c r="F85" s="41" t="s">
        <v>258</v>
      </c>
      <c r="G85" s="41" t="s">
        <v>330</v>
      </c>
      <c r="H85" s="41" t="s">
        <v>254</v>
      </c>
      <c r="I85" s="50">
        <v>100</v>
      </c>
      <c r="J85" s="41" t="s">
        <v>255</v>
      </c>
      <c r="K85" s="50">
        <v>20</v>
      </c>
      <c r="L85" s="40" t="s">
        <v>256</v>
      </c>
    </row>
    <row r="86" ht="121.5" spans="1:12">
      <c r="A86" s="40"/>
      <c r="B86" s="41"/>
      <c r="C86" s="44"/>
      <c r="D86" s="41"/>
      <c r="E86" s="41" t="s">
        <v>257</v>
      </c>
      <c r="F86" s="41" t="s">
        <v>327</v>
      </c>
      <c r="G86" s="41" t="s">
        <v>328</v>
      </c>
      <c r="H86" s="43" t="s">
        <v>325</v>
      </c>
      <c r="I86" s="46">
        <v>100</v>
      </c>
      <c r="J86" s="43" t="s">
        <v>255</v>
      </c>
      <c r="K86" s="46">
        <v>20</v>
      </c>
      <c r="L86" s="47" t="s">
        <v>326</v>
      </c>
    </row>
    <row r="87" ht="121.5" spans="1:12">
      <c r="A87" s="40"/>
      <c r="B87" s="41" t="s">
        <v>332</v>
      </c>
      <c r="C87" s="42">
        <v>0.74</v>
      </c>
      <c r="D87" s="41" t="s">
        <v>323</v>
      </c>
      <c r="E87" s="41" t="s">
        <v>257</v>
      </c>
      <c r="F87" s="41" t="s">
        <v>327</v>
      </c>
      <c r="G87" s="41" t="s">
        <v>328</v>
      </c>
      <c r="H87" s="43" t="s">
        <v>325</v>
      </c>
      <c r="I87" s="46">
        <v>100</v>
      </c>
      <c r="J87" s="43" t="s">
        <v>255</v>
      </c>
      <c r="K87" s="46">
        <v>20</v>
      </c>
      <c r="L87" s="47" t="s">
        <v>326</v>
      </c>
    </row>
    <row r="88" s="31" customFormat="1" spans="1:12">
      <c r="A88" s="40"/>
      <c r="B88" s="41"/>
      <c r="C88" s="48"/>
      <c r="D88" s="41"/>
      <c r="E88" s="41" t="s">
        <v>257</v>
      </c>
      <c r="F88" s="41" t="s">
        <v>258</v>
      </c>
      <c r="G88" s="41" t="s">
        <v>330</v>
      </c>
      <c r="H88" s="41" t="s">
        <v>254</v>
      </c>
      <c r="I88" s="50">
        <v>100</v>
      </c>
      <c r="J88" s="41" t="s">
        <v>255</v>
      </c>
      <c r="K88" s="50">
        <v>20</v>
      </c>
      <c r="L88" s="40" t="s">
        <v>256</v>
      </c>
    </row>
    <row r="89" ht="81" spans="1:12">
      <c r="A89" s="40"/>
      <c r="B89" s="41"/>
      <c r="C89" s="44"/>
      <c r="D89" s="41"/>
      <c r="E89" s="41" t="s">
        <v>251</v>
      </c>
      <c r="F89" s="41" t="s">
        <v>300</v>
      </c>
      <c r="G89" s="41" t="s">
        <v>324</v>
      </c>
      <c r="H89" s="43" t="s">
        <v>325</v>
      </c>
      <c r="I89" s="46">
        <v>5</v>
      </c>
      <c r="J89" s="43" t="s">
        <v>255</v>
      </c>
      <c r="K89" s="46">
        <v>30</v>
      </c>
      <c r="L89" s="47" t="s">
        <v>326</v>
      </c>
    </row>
    <row r="90" ht="27" spans="1:12">
      <c r="A90" s="40"/>
      <c r="B90" s="41"/>
      <c r="C90" s="44"/>
      <c r="D90" s="41"/>
      <c r="E90" s="41" t="s">
        <v>251</v>
      </c>
      <c r="F90" s="41" t="s">
        <v>252</v>
      </c>
      <c r="G90" s="41" t="s">
        <v>329</v>
      </c>
      <c r="H90" s="43" t="s">
        <v>325</v>
      </c>
      <c r="I90" s="46">
        <v>5</v>
      </c>
      <c r="J90" s="43" t="s">
        <v>287</v>
      </c>
      <c r="K90" s="46">
        <v>20</v>
      </c>
      <c r="L90" s="47" t="s">
        <v>326</v>
      </c>
    </row>
    <row r="91" ht="27" spans="1:12">
      <c r="A91" s="40"/>
      <c r="B91" s="41" t="s">
        <v>333</v>
      </c>
      <c r="C91" s="42">
        <v>1.17</v>
      </c>
      <c r="D91" s="41" t="s">
        <v>323</v>
      </c>
      <c r="E91" s="41" t="s">
        <v>251</v>
      </c>
      <c r="F91" s="41" t="s">
        <v>252</v>
      </c>
      <c r="G91" s="41" t="s">
        <v>329</v>
      </c>
      <c r="H91" s="43" t="s">
        <v>325</v>
      </c>
      <c r="I91" s="46">
        <v>5</v>
      </c>
      <c r="J91" s="43" t="s">
        <v>287</v>
      </c>
      <c r="K91" s="46">
        <v>20</v>
      </c>
      <c r="L91" s="47" t="s">
        <v>326</v>
      </c>
    </row>
    <row r="92" ht="121.5" spans="1:12">
      <c r="A92" s="40"/>
      <c r="B92" s="41"/>
      <c r="C92" s="44"/>
      <c r="D92" s="41"/>
      <c r="E92" s="41" t="s">
        <v>257</v>
      </c>
      <c r="F92" s="41" t="s">
        <v>327</v>
      </c>
      <c r="G92" s="41" t="s">
        <v>328</v>
      </c>
      <c r="H92" s="43" t="s">
        <v>325</v>
      </c>
      <c r="I92" s="46">
        <v>100</v>
      </c>
      <c r="J92" s="43" t="s">
        <v>255</v>
      </c>
      <c r="K92" s="46">
        <v>20</v>
      </c>
      <c r="L92" s="47" t="s">
        <v>326</v>
      </c>
    </row>
    <row r="93" ht="81" spans="1:12">
      <c r="A93" s="40"/>
      <c r="B93" s="41"/>
      <c r="C93" s="44"/>
      <c r="D93" s="41"/>
      <c r="E93" s="41" t="s">
        <v>251</v>
      </c>
      <c r="F93" s="41" t="s">
        <v>300</v>
      </c>
      <c r="G93" s="41" t="s">
        <v>324</v>
      </c>
      <c r="H93" s="43" t="s">
        <v>325</v>
      </c>
      <c r="I93" s="46">
        <v>5</v>
      </c>
      <c r="J93" s="43" t="s">
        <v>255</v>
      </c>
      <c r="K93" s="46">
        <v>30</v>
      </c>
      <c r="L93" s="47" t="s">
        <v>326</v>
      </c>
    </row>
    <row r="94" s="31" customFormat="1" spans="1:12">
      <c r="A94" s="40"/>
      <c r="B94" s="41"/>
      <c r="C94" s="48"/>
      <c r="D94" s="41"/>
      <c r="E94" s="41" t="s">
        <v>257</v>
      </c>
      <c r="F94" s="41" t="s">
        <v>258</v>
      </c>
      <c r="G94" s="41" t="s">
        <v>330</v>
      </c>
      <c r="H94" s="41" t="s">
        <v>254</v>
      </c>
      <c r="I94" s="50">
        <v>100</v>
      </c>
      <c r="J94" s="41" t="s">
        <v>255</v>
      </c>
      <c r="K94" s="50">
        <v>20</v>
      </c>
      <c r="L94" s="40" t="s">
        <v>256</v>
      </c>
    </row>
    <row r="95" ht="27" spans="1:12">
      <c r="A95" s="40"/>
      <c r="B95" s="41" t="s">
        <v>334</v>
      </c>
      <c r="C95" s="42">
        <v>0.66</v>
      </c>
      <c r="D95" s="41" t="s">
        <v>323</v>
      </c>
      <c r="E95" s="41" t="s">
        <v>251</v>
      </c>
      <c r="F95" s="41" t="s">
        <v>252</v>
      </c>
      <c r="G95" s="41" t="s">
        <v>329</v>
      </c>
      <c r="H95" s="43" t="s">
        <v>325</v>
      </c>
      <c r="I95" s="46">
        <v>5</v>
      </c>
      <c r="J95" s="43" t="s">
        <v>287</v>
      </c>
      <c r="K95" s="46">
        <v>20</v>
      </c>
      <c r="L95" s="47" t="s">
        <v>326</v>
      </c>
    </row>
    <row r="96" s="31" customFormat="1" spans="1:12">
      <c r="A96" s="40"/>
      <c r="B96" s="41"/>
      <c r="C96" s="48"/>
      <c r="D96" s="41"/>
      <c r="E96" s="41" t="s">
        <v>257</v>
      </c>
      <c r="F96" s="41" t="s">
        <v>258</v>
      </c>
      <c r="G96" s="41" t="s">
        <v>330</v>
      </c>
      <c r="H96" s="41" t="s">
        <v>254</v>
      </c>
      <c r="I96" s="50">
        <v>100</v>
      </c>
      <c r="J96" s="41" t="s">
        <v>255</v>
      </c>
      <c r="K96" s="50">
        <v>20</v>
      </c>
      <c r="L96" s="40" t="s">
        <v>256</v>
      </c>
    </row>
    <row r="97" ht="121.5" spans="1:12">
      <c r="A97" s="40"/>
      <c r="B97" s="41"/>
      <c r="C97" s="44"/>
      <c r="D97" s="41"/>
      <c r="E97" s="41" t="s">
        <v>257</v>
      </c>
      <c r="F97" s="41" t="s">
        <v>327</v>
      </c>
      <c r="G97" s="41" t="s">
        <v>328</v>
      </c>
      <c r="H97" s="43" t="s">
        <v>325</v>
      </c>
      <c r="I97" s="46">
        <v>100</v>
      </c>
      <c r="J97" s="43" t="s">
        <v>255</v>
      </c>
      <c r="K97" s="46">
        <v>20</v>
      </c>
      <c r="L97" s="47" t="s">
        <v>326</v>
      </c>
    </row>
    <row r="98" ht="81" spans="1:12">
      <c r="A98" s="40"/>
      <c r="B98" s="41"/>
      <c r="C98" s="44"/>
      <c r="D98" s="41"/>
      <c r="E98" s="41" t="s">
        <v>251</v>
      </c>
      <c r="F98" s="41" t="s">
        <v>300</v>
      </c>
      <c r="G98" s="41" t="s">
        <v>324</v>
      </c>
      <c r="H98" s="43" t="s">
        <v>325</v>
      </c>
      <c r="I98" s="46">
        <v>5</v>
      </c>
      <c r="J98" s="43" t="s">
        <v>255</v>
      </c>
      <c r="K98" s="46">
        <v>30</v>
      </c>
      <c r="L98" s="47" t="s">
        <v>326</v>
      </c>
    </row>
    <row r="99" s="31" customFormat="1" spans="1:12">
      <c r="A99" s="40"/>
      <c r="B99" s="41" t="s">
        <v>335</v>
      </c>
      <c r="C99" s="49">
        <v>0.98</v>
      </c>
      <c r="D99" s="41" t="s">
        <v>323</v>
      </c>
      <c r="E99" s="41" t="s">
        <v>257</v>
      </c>
      <c r="F99" s="41" t="s">
        <v>258</v>
      </c>
      <c r="G99" s="41" t="s">
        <v>330</v>
      </c>
      <c r="H99" s="41" t="s">
        <v>254</v>
      </c>
      <c r="I99" s="50">
        <v>100</v>
      </c>
      <c r="J99" s="41" t="s">
        <v>255</v>
      </c>
      <c r="K99" s="50">
        <v>20</v>
      </c>
      <c r="L99" s="40" t="s">
        <v>256</v>
      </c>
    </row>
    <row r="100" ht="121.5" spans="1:12">
      <c r="A100" s="40"/>
      <c r="B100" s="41"/>
      <c r="C100" s="44"/>
      <c r="D100" s="41"/>
      <c r="E100" s="41" t="s">
        <v>257</v>
      </c>
      <c r="F100" s="41" t="s">
        <v>327</v>
      </c>
      <c r="G100" s="41" t="s">
        <v>328</v>
      </c>
      <c r="H100" s="43" t="s">
        <v>325</v>
      </c>
      <c r="I100" s="46">
        <v>100</v>
      </c>
      <c r="J100" s="43" t="s">
        <v>255</v>
      </c>
      <c r="K100" s="46">
        <v>20</v>
      </c>
      <c r="L100" s="47" t="s">
        <v>326</v>
      </c>
    </row>
    <row r="101" ht="81" spans="1:12">
      <c r="A101" s="40"/>
      <c r="B101" s="41"/>
      <c r="C101" s="44"/>
      <c r="D101" s="41"/>
      <c r="E101" s="41" t="s">
        <v>251</v>
      </c>
      <c r="F101" s="41" t="s">
        <v>300</v>
      </c>
      <c r="G101" s="41" t="s">
        <v>324</v>
      </c>
      <c r="H101" s="43" t="s">
        <v>325</v>
      </c>
      <c r="I101" s="46">
        <v>5</v>
      </c>
      <c r="J101" s="43" t="s">
        <v>255</v>
      </c>
      <c r="K101" s="46">
        <v>30</v>
      </c>
      <c r="L101" s="47" t="s">
        <v>326</v>
      </c>
    </row>
    <row r="102" ht="27" spans="1:12">
      <c r="A102" s="40"/>
      <c r="B102" s="41"/>
      <c r="C102" s="44"/>
      <c r="D102" s="41"/>
      <c r="E102" s="41" t="s">
        <v>251</v>
      </c>
      <c r="F102" s="41" t="s">
        <v>252</v>
      </c>
      <c r="G102" s="41" t="s">
        <v>329</v>
      </c>
      <c r="H102" s="43" t="s">
        <v>325</v>
      </c>
      <c r="I102" s="46">
        <v>5</v>
      </c>
      <c r="J102" s="43" t="s">
        <v>287</v>
      </c>
      <c r="K102" s="46">
        <v>20</v>
      </c>
      <c r="L102" s="47" t="s">
        <v>326</v>
      </c>
    </row>
    <row r="103" s="31" customFormat="1" spans="1:12">
      <c r="A103" s="40"/>
      <c r="B103" s="41" t="s">
        <v>336</v>
      </c>
      <c r="C103" s="49">
        <v>3.6</v>
      </c>
      <c r="D103" s="41" t="s">
        <v>323</v>
      </c>
      <c r="E103" s="41" t="s">
        <v>257</v>
      </c>
      <c r="F103" s="41" t="s">
        <v>258</v>
      </c>
      <c r="G103" s="41" t="s">
        <v>330</v>
      </c>
      <c r="H103" s="41" t="s">
        <v>254</v>
      </c>
      <c r="I103" s="50">
        <v>100</v>
      </c>
      <c r="J103" s="41" t="s">
        <v>255</v>
      </c>
      <c r="K103" s="50">
        <v>20</v>
      </c>
      <c r="L103" s="40" t="s">
        <v>256</v>
      </c>
    </row>
    <row r="104" ht="121.5" spans="1:12">
      <c r="A104" s="40"/>
      <c r="B104" s="41"/>
      <c r="C104" s="44"/>
      <c r="D104" s="41"/>
      <c r="E104" s="41" t="s">
        <v>257</v>
      </c>
      <c r="F104" s="41" t="s">
        <v>327</v>
      </c>
      <c r="G104" s="41" t="s">
        <v>328</v>
      </c>
      <c r="H104" s="43" t="s">
        <v>325</v>
      </c>
      <c r="I104" s="46">
        <v>100</v>
      </c>
      <c r="J104" s="43" t="s">
        <v>255</v>
      </c>
      <c r="K104" s="46">
        <v>20</v>
      </c>
      <c r="L104" s="47" t="s">
        <v>326</v>
      </c>
    </row>
    <row r="105" ht="27" spans="1:12">
      <c r="A105" s="40"/>
      <c r="B105" s="41"/>
      <c r="C105" s="44"/>
      <c r="D105" s="41"/>
      <c r="E105" s="41" t="s">
        <v>251</v>
      </c>
      <c r="F105" s="41" t="s">
        <v>252</v>
      </c>
      <c r="G105" s="41" t="s">
        <v>329</v>
      </c>
      <c r="H105" s="43" t="s">
        <v>325</v>
      </c>
      <c r="I105" s="46">
        <v>5</v>
      </c>
      <c r="J105" s="43" t="s">
        <v>287</v>
      </c>
      <c r="K105" s="46">
        <v>20</v>
      </c>
      <c r="L105" s="47" t="s">
        <v>326</v>
      </c>
    </row>
    <row r="106" ht="81" spans="1:12">
      <c r="A106" s="40"/>
      <c r="B106" s="41"/>
      <c r="C106" s="44"/>
      <c r="D106" s="41"/>
      <c r="E106" s="41" t="s">
        <v>251</v>
      </c>
      <c r="F106" s="41" t="s">
        <v>300</v>
      </c>
      <c r="G106" s="41" t="s">
        <v>324</v>
      </c>
      <c r="H106" s="43" t="s">
        <v>325</v>
      </c>
      <c r="I106" s="46">
        <v>5</v>
      </c>
      <c r="J106" s="43" t="s">
        <v>255</v>
      </c>
      <c r="K106" s="46">
        <v>30</v>
      </c>
      <c r="L106" s="47" t="s">
        <v>326</v>
      </c>
    </row>
    <row r="107" ht="121.5" spans="1:12">
      <c r="A107" s="40"/>
      <c r="B107" s="41" t="s">
        <v>337</v>
      </c>
      <c r="C107" s="42">
        <v>0.81</v>
      </c>
      <c r="D107" s="41" t="s">
        <v>323</v>
      </c>
      <c r="E107" s="41" t="s">
        <v>257</v>
      </c>
      <c r="F107" s="41" t="s">
        <v>327</v>
      </c>
      <c r="G107" s="41" t="s">
        <v>328</v>
      </c>
      <c r="H107" s="43" t="s">
        <v>325</v>
      </c>
      <c r="I107" s="46">
        <v>100</v>
      </c>
      <c r="J107" s="43" t="s">
        <v>255</v>
      </c>
      <c r="K107" s="46">
        <v>20</v>
      </c>
      <c r="L107" s="47" t="s">
        <v>326</v>
      </c>
    </row>
    <row r="108" ht="27" spans="1:12">
      <c r="A108" s="40"/>
      <c r="B108" s="41"/>
      <c r="C108" s="44"/>
      <c r="D108" s="41"/>
      <c r="E108" s="41" t="s">
        <v>251</v>
      </c>
      <c r="F108" s="41" t="s">
        <v>252</v>
      </c>
      <c r="G108" s="41" t="s">
        <v>329</v>
      </c>
      <c r="H108" s="43" t="s">
        <v>325</v>
      </c>
      <c r="I108" s="46">
        <v>5</v>
      </c>
      <c r="J108" s="43" t="s">
        <v>287</v>
      </c>
      <c r="K108" s="46">
        <v>20</v>
      </c>
      <c r="L108" s="47" t="s">
        <v>326</v>
      </c>
    </row>
    <row r="109" s="31" customFormat="1" spans="1:12">
      <c r="A109" s="40"/>
      <c r="B109" s="41"/>
      <c r="C109" s="48"/>
      <c r="D109" s="41"/>
      <c r="E109" s="41" t="s">
        <v>257</v>
      </c>
      <c r="F109" s="41" t="s">
        <v>258</v>
      </c>
      <c r="G109" s="41" t="s">
        <v>330</v>
      </c>
      <c r="H109" s="41" t="s">
        <v>254</v>
      </c>
      <c r="I109" s="50">
        <v>100</v>
      </c>
      <c r="J109" s="41" t="s">
        <v>255</v>
      </c>
      <c r="K109" s="50">
        <v>20</v>
      </c>
      <c r="L109" s="40" t="s">
        <v>256</v>
      </c>
    </row>
    <row r="110" ht="81" spans="1:12">
      <c r="A110" s="40"/>
      <c r="B110" s="41"/>
      <c r="C110" s="44"/>
      <c r="D110" s="41"/>
      <c r="E110" s="41" t="s">
        <v>251</v>
      </c>
      <c r="F110" s="41" t="s">
        <v>300</v>
      </c>
      <c r="G110" s="41" t="s">
        <v>324</v>
      </c>
      <c r="H110" s="43" t="s">
        <v>325</v>
      </c>
      <c r="I110" s="46">
        <v>5</v>
      </c>
      <c r="J110" s="43" t="s">
        <v>255</v>
      </c>
      <c r="K110" s="46">
        <v>30</v>
      </c>
      <c r="L110" s="47" t="s">
        <v>326</v>
      </c>
    </row>
    <row r="111" s="31" customFormat="1" spans="1:12">
      <c r="A111" s="40"/>
      <c r="B111" s="41" t="s">
        <v>338</v>
      </c>
      <c r="C111" s="49">
        <v>2.4</v>
      </c>
      <c r="D111" s="41" t="s">
        <v>323</v>
      </c>
      <c r="E111" s="41" t="s">
        <v>257</v>
      </c>
      <c r="F111" s="41" t="s">
        <v>258</v>
      </c>
      <c r="G111" s="41" t="s">
        <v>330</v>
      </c>
      <c r="H111" s="41" t="s">
        <v>254</v>
      </c>
      <c r="I111" s="50">
        <v>100</v>
      </c>
      <c r="J111" s="41" t="s">
        <v>255</v>
      </c>
      <c r="K111" s="50">
        <v>20</v>
      </c>
      <c r="L111" s="40" t="s">
        <v>256</v>
      </c>
    </row>
    <row r="112" ht="121.5" spans="1:12">
      <c r="A112" s="40"/>
      <c r="B112" s="41"/>
      <c r="C112" s="44"/>
      <c r="D112" s="41"/>
      <c r="E112" s="41" t="s">
        <v>257</v>
      </c>
      <c r="F112" s="41" t="s">
        <v>327</v>
      </c>
      <c r="G112" s="41" t="s">
        <v>328</v>
      </c>
      <c r="H112" s="43" t="s">
        <v>325</v>
      </c>
      <c r="I112" s="46">
        <v>100</v>
      </c>
      <c r="J112" s="43" t="s">
        <v>255</v>
      </c>
      <c r="K112" s="46">
        <v>20</v>
      </c>
      <c r="L112" s="47" t="s">
        <v>326</v>
      </c>
    </row>
    <row r="113" ht="27" spans="1:12">
      <c r="A113" s="40"/>
      <c r="B113" s="41"/>
      <c r="C113" s="44"/>
      <c r="D113" s="41"/>
      <c r="E113" s="41" t="s">
        <v>251</v>
      </c>
      <c r="F113" s="41" t="s">
        <v>252</v>
      </c>
      <c r="G113" s="41" t="s">
        <v>329</v>
      </c>
      <c r="H113" s="43" t="s">
        <v>325</v>
      </c>
      <c r="I113" s="46">
        <v>5</v>
      </c>
      <c r="J113" s="43" t="s">
        <v>287</v>
      </c>
      <c r="K113" s="46">
        <v>20</v>
      </c>
      <c r="L113" s="47" t="s">
        <v>326</v>
      </c>
    </row>
    <row r="114" ht="81" spans="1:12">
      <c r="A114" s="40"/>
      <c r="B114" s="41"/>
      <c r="C114" s="44"/>
      <c r="D114" s="41"/>
      <c r="E114" s="41" t="s">
        <v>251</v>
      </c>
      <c r="F114" s="41" t="s">
        <v>300</v>
      </c>
      <c r="G114" s="41" t="s">
        <v>324</v>
      </c>
      <c r="H114" s="43" t="s">
        <v>325</v>
      </c>
      <c r="I114" s="46">
        <v>5</v>
      </c>
      <c r="J114" s="43" t="s">
        <v>255</v>
      </c>
      <c r="K114" s="46">
        <v>30</v>
      </c>
      <c r="L114" s="47" t="s">
        <v>326</v>
      </c>
    </row>
    <row r="115" ht="121.5" spans="1:12">
      <c r="A115" s="40"/>
      <c r="B115" s="41" t="s">
        <v>339</v>
      </c>
      <c r="C115" s="42">
        <v>5.71</v>
      </c>
      <c r="D115" s="41" t="s">
        <v>323</v>
      </c>
      <c r="E115" s="41" t="s">
        <v>257</v>
      </c>
      <c r="F115" s="41" t="s">
        <v>327</v>
      </c>
      <c r="G115" s="41" t="s">
        <v>328</v>
      </c>
      <c r="H115" s="43" t="s">
        <v>325</v>
      </c>
      <c r="I115" s="46">
        <v>100</v>
      </c>
      <c r="J115" s="43" t="s">
        <v>255</v>
      </c>
      <c r="K115" s="46">
        <v>20</v>
      </c>
      <c r="L115" s="47" t="s">
        <v>326</v>
      </c>
    </row>
    <row r="116" ht="81" spans="1:12">
      <c r="A116" s="40"/>
      <c r="B116" s="41"/>
      <c r="C116" s="44"/>
      <c r="D116" s="41"/>
      <c r="E116" s="41" t="s">
        <v>251</v>
      </c>
      <c r="F116" s="41" t="s">
        <v>300</v>
      </c>
      <c r="G116" s="41" t="s">
        <v>324</v>
      </c>
      <c r="H116" s="43" t="s">
        <v>325</v>
      </c>
      <c r="I116" s="46">
        <v>5</v>
      </c>
      <c r="J116" s="43" t="s">
        <v>255</v>
      </c>
      <c r="K116" s="46">
        <v>30</v>
      </c>
      <c r="L116" s="47" t="s">
        <v>326</v>
      </c>
    </row>
    <row r="117" ht="27" spans="1:12">
      <c r="A117" s="40"/>
      <c r="B117" s="41"/>
      <c r="C117" s="44"/>
      <c r="D117" s="41"/>
      <c r="E117" s="41" t="s">
        <v>251</v>
      </c>
      <c r="F117" s="41" t="s">
        <v>252</v>
      </c>
      <c r="G117" s="41" t="s">
        <v>329</v>
      </c>
      <c r="H117" s="43" t="s">
        <v>325</v>
      </c>
      <c r="I117" s="46">
        <v>5</v>
      </c>
      <c r="J117" s="43" t="s">
        <v>287</v>
      </c>
      <c r="K117" s="46">
        <v>20</v>
      </c>
      <c r="L117" s="47" t="s">
        <v>326</v>
      </c>
    </row>
    <row r="118" s="31" customFormat="1" spans="1:12">
      <c r="A118" s="40"/>
      <c r="B118" s="41"/>
      <c r="C118" s="48"/>
      <c r="D118" s="41"/>
      <c r="E118" s="41" t="s">
        <v>257</v>
      </c>
      <c r="F118" s="41" t="s">
        <v>258</v>
      </c>
      <c r="G118" s="41" t="s">
        <v>330</v>
      </c>
      <c r="H118" s="41" t="s">
        <v>254</v>
      </c>
      <c r="I118" s="50">
        <v>100</v>
      </c>
      <c r="J118" s="41" t="s">
        <v>255</v>
      </c>
      <c r="K118" s="50">
        <v>20</v>
      </c>
      <c r="L118" s="40" t="s">
        <v>256</v>
      </c>
    </row>
    <row r="119" ht="27" spans="1:12">
      <c r="A119" s="40"/>
      <c r="B119" s="41" t="s">
        <v>340</v>
      </c>
      <c r="C119" s="42">
        <v>1.32</v>
      </c>
      <c r="D119" s="41" t="s">
        <v>250</v>
      </c>
      <c r="E119" s="41" t="s">
        <v>251</v>
      </c>
      <c r="F119" s="41" t="s">
        <v>252</v>
      </c>
      <c r="G119" s="41" t="s">
        <v>253</v>
      </c>
      <c r="H119" s="43" t="s">
        <v>254</v>
      </c>
      <c r="I119" s="46">
        <v>100</v>
      </c>
      <c r="J119" s="43" t="s">
        <v>255</v>
      </c>
      <c r="K119" s="46">
        <v>60</v>
      </c>
      <c r="L119" s="47" t="s">
        <v>256</v>
      </c>
    </row>
    <row r="120" ht="27" spans="1:12">
      <c r="A120" s="40"/>
      <c r="B120" s="41"/>
      <c r="C120" s="44"/>
      <c r="D120" s="41"/>
      <c r="E120" s="41" t="s">
        <v>257</v>
      </c>
      <c r="F120" s="41" t="s">
        <v>258</v>
      </c>
      <c r="G120" s="41" t="s">
        <v>259</v>
      </c>
      <c r="H120" s="43" t="s">
        <v>254</v>
      </c>
      <c r="I120" s="46">
        <v>100</v>
      </c>
      <c r="J120" s="43" t="s">
        <v>255</v>
      </c>
      <c r="K120" s="46">
        <v>30</v>
      </c>
      <c r="L120" s="47" t="s">
        <v>256</v>
      </c>
    </row>
    <row r="121" ht="27" spans="1:12">
      <c r="A121" s="40"/>
      <c r="B121" s="41" t="s">
        <v>341</v>
      </c>
      <c r="C121" s="42">
        <v>0.92</v>
      </c>
      <c r="D121" s="41" t="s">
        <v>250</v>
      </c>
      <c r="E121" s="41" t="s">
        <v>257</v>
      </c>
      <c r="F121" s="41" t="s">
        <v>258</v>
      </c>
      <c r="G121" s="41" t="s">
        <v>259</v>
      </c>
      <c r="H121" s="43" t="s">
        <v>254</v>
      </c>
      <c r="I121" s="46">
        <v>100</v>
      </c>
      <c r="J121" s="43" t="s">
        <v>255</v>
      </c>
      <c r="K121" s="46">
        <v>30</v>
      </c>
      <c r="L121" s="47" t="s">
        <v>256</v>
      </c>
    </row>
    <row r="122" ht="27" spans="1:12">
      <c r="A122" s="40"/>
      <c r="B122" s="41"/>
      <c r="C122" s="44"/>
      <c r="D122" s="41"/>
      <c r="E122" s="41" t="s">
        <v>251</v>
      </c>
      <c r="F122" s="41" t="s">
        <v>252</v>
      </c>
      <c r="G122" s="41" t="s">
        <v>253</v>
      </c>
      <c r="H122" s="43" t="s">
        <v>254</v>
      </c>
      <c r="I122" s="46">
        <v>100</v>
      </c>
      <c r="J122" s="43" t="s">
        <v>255</v>
      </c>
      <c r="K122" s="46">
        <v>60</v>
      </c>
      <c r="L122" s="47" t="s">
        <v>256</v>
      </c>
    </row>
    <row r="123" ht="243" spans="1:12">
      <c r="A123" s="40"/>
      <c r="B123" s="41" t="s">
        <v>342</v>
      </c>
      <c r="C123" s="42">
        <v>200</v>
      </c>
      <c r="D123" s="41" t="s">
        <v>343</v>
      </c>
      <c r="E123" s="41" t="s">
        <v>257</v>
      </c>
      <c r="F123" s="41" t="s">
        <v>258</v>
      </c>
      <c r="G123" s="41" t="s">
        <v>344</v>
      </c>
      <c r="H123" s="43" t="s">
        <v>290</v>
      </c>
      <c r="I123" s="46">
        <v>0</v>
      </c>
      <c r="J123" s="43"/>
      <c r="K123" s="46">
        <v>10</v>
      </c>
      <c r="L123" s="47"/>
    </row>
    <row r="124" ht="108" spans="1:12">
      <c r="A124" s="40"/>
      <c r="B124" s="41"/>
      <c r="C124" s="44"/>
      <c r="D124" s="41"/>
      <c r="E124" s="41" t="s">
        <v>257</v>
      </c>
      <c r="F124" s="41" t="s">
        <v>345</v>
      </c>
      <c r="G124" s="41" t="s">
        <v>346</v>
      </c>
      <c r="H124" s="43" t="s">
        <v>290</v>
      </c>
      <c r="I124" s="46">
        <v>0</v>
      </c>
      <c r="J124" s="43"/>
      <c r="K124" s="46">
        <v>5</v>
      </c>
      <c r="L124" s="47"/>
    </row>
    <row r="125" ht="135" spans="1:12">
      <c r="A125" s="40"/>
      <c r="B125" s="41"/>
      <c r="C125" s="44"/>
      <c r="D125" s="41"/>
      <c r="E125" s="41" t="s">
        <v>257</v>
      </c>
      <c r="F125" s="41" t="s">
        <v>327</v>
      </c>
      <c r="G125" s="41" t="s">
        <v>347</v>
      </c>
      <c r="H125" s="43" t="s">
        <v>290</v>
      </c>
      <c r="I125" s="46">
        <v>0</v>
      </c>
      <c r="J125" s="43"/>
      <c r="K125" s="46">
        <v>10</v>
      </c>
      <c r="L125" s="47"/>
    </row>
    <row r="126" spans="1:12">
      <c r="A126" s="40"/>
      <c r="B126" s="41"/>
      <c r="C126" s="44"/>
      <c r="D126" s="41"/>
      <c r="E126" s="41" t="s">
        <v>296</v>
      </c>
      <c r="F126" s="41" t="s">
        <v>297</v>
      </c>
      <c r="G126" s="41" t="s">
        <v>348</v>
      </c>
      <c r="H126" s="43" t="s">
        <v>254</v>
      </c>
      <c r="I126" s="46">
        <v>200</v>
      </c>
      <c r="J126" s="43" t="s">
        <v>299</v>
      </c>
      <c r="K126" s="46">
        <v>10</v>
      </c>
      <c r="L126" s="47" t="s">
        <v>256</v>
      </c>
    </row>
    <row r="127" ht="121.5" spans="1:12">
      <c r="A127" s="40"/>
      <c r="B127" s="41"/>
      <c r="C127" s="44"/>
      <c r="D127" s="41"/>
      <c r="E127" s="41" t="s">
        <v>257</v>
      </c>
      <c r="F127" s="41" t="s">
        <v>288</v>
      </c>
      <c r="G127" s="41" t="s">
        <v>349</v>
      </c>
      <c r="H127" s="43" t="s">
        <v>290</v>
      </c>
      <c r="I127" s="46">
        <v>0</v>
      </c>
      <c r="J127" s="43"/>
      <c r="K127" s="46">
        <v>10</v>
      </c>
      <c r="L127" s="47"/>
    </row>
    <row r="128" spans="1:12">
      <c r="A128" s="40"/>
      <c r="B128" s="41"/>
      <c r="C128" s="44"/>
      <c r="D128" s="41"/>
      <c r="E128" s="41" t="s">
        <v>293</v>
      </c>
      <c r="F128" s="41" t="s">
        <v>294</v>
      </c>
      <c r="G128" s="41" t="s">
        <v>350</v>
      </c>
      <c r="H128" s="43" t="s">
        <v>286</v>
      </c>
      <c r="I128" s="46">
        <v>95</v>
      </c>
      <c r="J128" s="43" t="s">
        <v>255</v>
      </c>
      <c r="K128" s="46">
        <v>5</v>
      </c>
      <c r="L128" s="47" t="s">
        <v>256</v>
      </c>
    </row>
    <row r="129" ht="94.5" spans="1:12">
      <c r="A129" s="40"/>
      <c r="B129" s="41"/>
      <c r="C129" s="44"/>
      <c r="D129" s="41"/>
      <c r="E129" s="41" t="s">
        <v>251</v>
      </c>
      <c r="F129" s="41" t="s">
        <v>300</v>
      </c>
      <c r="G129" s="41" t="s">
        <v>351</v>
      </c>
      <c r="H129" s="43" t="s">
        <v>290</v>
      </c>
      <c r="I129" s="46">
        <v>0</v>
      </c>
      <c r="J129" s="43"/>
      <c r="K129" s="46">
        <v>15</v>
      </c>
      <c r="L129" s="47"/>
    </row>
    <row r="130" ht="297" spans="1:12">
      <c r="A130" s="40"/>
      <c r="B130" s="41"/>
      <c r="C130" s="44"/>
      <c r="D130" s="41"/>
      <c r="E130" s="41" t="s">
        <v>251</v>
      </c>
      <c r="F130" s="41" t="s">
        <v>252</v>
      </c>
      <c r="G130" s="41" t="s">
        <v>352</v>
      </c>
      <c r="H130" s="43" t="s">
        <v>286</v>
      </c>
      <c r="I130" s="46">
        <v>25</v>
      </c>
      <c r="J130" s="43" t="s">
        <v>287</v>
      </c>
      <c r="K130" s="46">
        <v>20</v>
      </c>
      <c r="L130" s="47" t="s">
        <v>256</v>
      </c>
    </row>
    <row r="131" ht="27" spans="1:12">
      <c r="A131" s="40"/>
      <c r="B131" s="41"/>
      <c r="C131" s="44"/>
      <c r="D131" s="41"/>
      <c r="E131" s="41" t="s">
        <v>251</v>
      </c>
      <c r="F131" s="41" t="s">
        <v>305</v>
      </c>
      <c r="G131" s="41" t="s">
        <v>353</v>
      </c>
      <c r="H131" s="43" t="s">
        <v>254</v>
      </c>
      <c r="I131" s="46">
        <v>12</v>
      </c>
      <c r="J131" s="43" t="s">
        <v>307</v>
      </c>
      <c r="K131" s="46">
        <v>5</v>
      </c>
      <c r="L131" s="47" t="s">
        <v>256</v>
      </c>
    </row>
    <row r="132" ht="38" customHeight="1" spans="1:12">
      <c r="A132" s="51" t="s">
        <v>354</v>
      </c>
      <c r="B132" s="51"/>
      <c r="C132" s="32"/>
      <c r="D132" s="32"/>
      <c r="E132" s="32"/>
      <c r="F132" s="32"/>
      <c r="G132" s="32"/>
      <c r="H132" s="32"/>
      <c r="I132" s="32"/>
      <c r="J132" s="32"/>
      <c r="K132" s="32"/>
      <c r="L132" s="32"/>
    </row>
  </sheetData>
  <autoFilter xmlns:etc="http://www.wps.cn/officeDocument/2017/etCustomData" ref="A4:L132" etc:filterBottomFollowUsedRange="0">
    <extLst/>
  </autoFilter>
  <mergeCells count="122">
    <mergeCell ref="A2:L2"/>
    <mergeCell ref="A3:D3"/>
    <mergeCell ref="J3:L3"/>
    <mergeCell ref="A132:L132"/>
    <mergeCell ref="A6:A131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63"/>
    <mergeCell ref="B64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11:B114"/>
    <mergeCell ref="B115:B118"/>
    <mergeCell ref="B119:B120"/>
    <mergeCell ref="B121:B122"/>
    <mergeCell ref="B123:B131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63"/>
    <mergeCell ref="C64:C78"/>
    <mergeCell ref="C79:C82"/>
    <mergeCell ref="C83:C86"/>
    <mergeCell ref="C87:C90"/>
    <mergeCell ref="C91:C94"/>
    <mergeCell ref="C95:C98"/>
    <mergeCell ref="C99:C102"/>
    <mergeCell ref="C103:C106"/>
    <mergeCell ref="C107:C110"/>
    <mergeCell ref="C111:C114"/>
    <mergeCell ref="C115:C118"/>
    <mergeCell ref="C119:C120"/>
    <mergeCell ref="C121:C122"/>
    <mergeCell ref="C123:C131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63"/>
    <mergeCell ref="D64:D78"/>
    <mergeCell ref="D79:D82"/>
    <mergeCell ref="D83:D86"/>
    <mergeCell ref="D87:D90"/>
    <mergeCell ref="D91:D94"/>
    <mergeCell ref="D95:D98"/>
    <mergeCell ref="D99:D102"/>
    <mergeCell ref="D103:D106"/>
    <mergeCell ref="D107:D110"/>
    <mergeCell ref="D111:D114"/>
    <mergeCell ref="D115:D118"/>
    <mergeCell ref="D119:D120"/>
    <mergeCell ref="D121:D122"/>
    <mergeCell ref="D123:D131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7"/>
  <sheetViews>
    <sheetView workbookViewId="0">
      <selection activeCell="M19" sqref="M19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5" width="9.63333333333333" style="1" customWidth="1"/>
    <col min="6" max="6" width="13.375" style="1" customWidth="1"/>
    <col min="7" max="8" width="9.63333333333333" style="1" customWidth="1"/>
    <col min="9" max="9" width="9.75" style="1" customWidth="1"/>
    <col min="10" max="16382" width="10" style="1"/>
  </cols>
  <sheetData>
    <row r="1" ht="25" customHeight="1" spans="1:8">
      <c r="A1" s="2"/>
      <c r="H1" s="3" t="s">
        <v>355</v>
      </c>
    </row>
    <row r="2" ht="27" customHeight="1" spans="1:8">
      <c r="A2" s="4" t="s">
        <v>356</v>
      </c>
      <c r="B2" s="4"/>
      <c r="C2" s="4"/>
      <c r="D2" s="4"/>
      <c r="E2" s="4"/>
      <c r="F2" s="4"/>
      <c r="G2" s="4"/>
      <c r="H2" s="4"/>
    </row>
    <row r="3" ht="26.5" customHeight="1" spans="1:8">
      <c r="A3" s="5" t="s">
        <v>357</v>
      </c>
      <c r="B3" s="5"/>
      <c r="C3" s="5"/>
      <c r="D3" s="5"/>
      <c r="E3" s="5"/>
      <c r="F3" s="5"/>
      <c r="G3" s="5"/>
      <c r="H3" s="5"/>
    </row>
    <row r="4" ht="26.5" customHeight="1" spans="1:8">
      <c r="A4" s="6" t="s">
        <v>358</v>
      </c>
      <c r="B4" s="6"/>
      <c r="C4" s="6"/>
      <c r="D4" s="6" t="s">
        <v>72</v>
      </c>
      <c r="E4" s="6"/>
      <c r="F4" s="6"/>
      <c r="G4" s="6"/>
      <c r="H4" s="6"/>
    </row>
    <row r="5" ht="26.5" customHeight="1" spans="1:8">
      <c r="A5" s="6" t="s">
        <v>359</v>
      </c>
      <c r="B5" s="6" t="s">
        <v>360</v>
      </c>
      <c r="C5" s="6"/>
      <c r="D5" s="6" t="s">
        <v>361</v>
      </c>
      <c r="E5" s="6"/>
      <c r="F5" s="6"/>
      <c r="G5" s="6"/>
      <c r="H5" s="6"/>
    </row>
    <row r="6" ht="26.5" customHeight="1" spans="1:8">
      <c r="A6" s="6"/>
      <c r="B6" s="7" t="s">
        <v>362</v>
      </c>
      <c r="C6" s="8"/>
      <c r="D6" s="9" t="s">
        <v>363</v>
      </c>
      <c r="E6" s="10"/>
      <c r="F6" s="10"/>
      <c r="G6" s="10"/>
      <c r="H6" s="10"/>
    </row>
    <row r="7" ht="48" customHeight="1" spans="1:8">
      <c r="A7" s="6"/>
      <c r="B7" s="7" t="s">
        <v>364</v>
      </c>
      <c r="C7" s="8"/>
      <c r="D7" s="9" t="s">
        <v>310</v>
      </c>
      <c r="E7" s="10"/>
      <c r="F7" s="10"/>
      <c r="G7" s="10"/>
      <c r="H7" s="10"/>
    </row>
    <row r="8" ht="36" customHeight="1" spans="1:8">
      <c r="A8" s="6"/>
      <c r="B8" s="11" t="s">
        <v>365</v>
      </c>
      <c r="C8" s="12"/>
      <c r="D8" s="13" t="s">
        <v>366</v>
      </c>
      <c r="E8" s="14"/>
      <c r="F8" s="14"/>
      <c r="G8" s="14"/>
      <c r="H8" s="15"/>
    </row>
    <row r="9" ht="39" customHeight="1" spans="1:8">
      <c r="A9" s="6"/>
      <c r="B9" s="16" t="s">
        <v>367</v>
      </c>
      <c r="C9" s="17"/>
      <c r="D9" s="9" t="s">
        <v>343</v>
      </c>
      <c r="E9" s="18"/>
      <c r="F9" s="18"/>
      <c r="G9" s="18"/>
      <c r="H9" s="18"/>
    </row>
    <row r="10" ht="26.5" customHeight="1" spans="1:8">
      <c r="A10" s="6"/>
      <c r="B10" s="6" t="s">
        <v>368</v>
      </c>
      <c r="C10" s="6"/>
      <c r="D10" s="6"/>
      <c r="E10" s="6"/>
      <c r="F10" s="6" t="s">
        <v>369</v>
      </c>
      <c r="G10" s="6" t="s">
        <v>370</v>
      </c>
      <c r="H10" s="6" t="s">
        <v>371</v>
      </c>
    </row>
    <row r="11" ht="26.5" customHeight="1" spans="1:8">
      <c r="A11" s="6"/>
      <c r="B11" s="6"/>
      <c r="C11" s="6"/>
      <c r="D11" s="6"/>
      <c r="E11" s="6"/>
      <c r="F11" s="19">
        <v>372.64</v>
      </c>
      <c r="G11" s="19">
        <v>372.64</v>
      </c>
      <c r="H11" s="20"/>
    </row>
    <row r="12" ht="39" customHeight="1" spans="1:8">
      <c r="A12" s="21" t="s">
        <v>372</v>
      </c>
      <c r="B12" s="22" t="s">
        <v>373</v>
      </c>
      <c r="C12" s="23"/>
      <c r="D12" s="23"/>
      <c r="E12" s="23"/>
      <c r="F12" s="23"/>
      <c r="G12" s="23"/>
      <c r="H12" s="23"/>
    </row>
    <row r="13" ht="26.5" customHeight="1" spans="1:8">
      <c r="A13" s="24" t="s">
        <v>374</v>
      </c>
      <c r="B13" s="24" t="s">
        <v>240</v>
      </c>
      <c r="C13" s="24" t="s">
        <v>241</v>
      </c>
      <c r="D13" s="24"/>
      <c r="E13" s="24" t="s">
        <v>242</v>
      </c>
      <c r="F13" s="24"/>
      <c r="G13" s="24" t="s">
        <v>375</v>
      </c>
      <c r="H13" s="24"/>
    </row>
    <row r="14" ht="28" customHeight="1" spans="1:8">
      <c r="A14" s="24"/>
      <c r="B14" s="25" t="s">
        <v>251</v>
      </c>
      <c r="C14" s="25" t="s">
        <v>252</v>
      </c>
      <c r="D14" s="25"/>
      <c r="E14" s="26" t="s">
        <v>376</v>
      </c>
      <c r="F14" s="27"/>
      <c r="G14" s="26" t="s">
        <v>377</v>
      </c>
      <c r="H14" s="27"/>
    </row>
    <row r="15" ht="52" customHeight="1" spans="1:8">
      <c r="A15" s="24"/>
      <c r="B15" s="25"/>
      <c r="C15" s="25"/>
      <c r="D15" s="25"/>
      <c r="E15" s="26" t="s">
        <v>378</v>
      </c>
      <c r="F15" s="27"/>
      <c r="G15" s="26" t="s">
        <v>379</v>
      </c>
      <c r="H15" s="27"/>
    </row>
    <row r="16" ht="35" customHeight="1" spans="1:8">
      <c r="A16" s="24"/>
      <c r="B16" s="25"/>
      <c r="C16" s="25"/>
      <c r="D16" s="25"/>
      <c r="E16" s="26" t="s">
        <v>380</v>
      </c>
      <c r="F16" s="27"/>
      <c r="G16" s="26" t="s">
        <v>381</v>
      </c>
      <c r="H16" s="27"/>
    </row>
    <row r="17" ht="42" customHeight="1" spans="1:8">
      <c r="A17" s="24"/>
      <c r="B17" s="25"/>
      <c r="C17" s="25"/>
      <c r="D17" s="25"/>
      <c r="E17" s="26" t="s">
        <v>382</v>
      </c>
      <c r="F17" s="27"/>
      <c r="G17" s="26" t="s">
        <v>383</v>
      </c>
      <c r="H17" s="27"/>
    </row>
    <row r="18" ht="28" customHeight="1" spans="1:8">
      <c r="A18" s="24"/>
      <c r="B18" s="25"/>
      <c r="C18" s="25"/>
      <c r="D18" s="25"/>
      <c r="E18" s="26" t="s">
        <v>384</v>
      </c>
      <c r="F18" s="27"/>
      <c r="G18" s="26" t="s">
        <v>385</v>
      </c>
      <c r="H18" s="27"/>
    </row>
    <row r="19" ht="102" customHeight="1" spans="1:8">
      <c r="A19" s="24"/>
      <c r="B19" s="25"/>
      <c r="C19" s="25" t="s">
        <v>300</v>
      </c>
      <c r="D19" s="25"/>
      <c r="E19" s="26" t="s">
        <v>386</v>
      </c>
      <c r="F19" s="27"/>
      <c r="G19" s="26" t="s">
        <v>387</v>
      </c>
      <c r="H19" s="27"/>
    </row>
    <row r="20" ht="30" customHeight="1" spans="1:8">
      <c r="A20" s="24"/>
      <c r="B20" s="25"/>
      <c r="C20" s="25" t="s">
        <v>305</v>
      </c>
      <c r="D20" s="25"/>
      <c r="E20" s="26" t="s">
        <v>306</v>
      </c>
      <c r="F20" s="27"/>
      <c r="G20" s="26" t="s">
        <v>388</v>
      </c>
      <c r="H20" s="27"/>
    </row>
    <row r="21" ht="39" customHeight="1" spans="1:8">
      <c r="A21" s="24"/>
      <c r="B21" s="25"/>
      <c r="C21" s="25" t="s">
        <v>296</v>
      </c>
      <c r="D21" s="25"/>
      <c r="E21" s="26" t="s">
        <v>196</v>
      </c>
      <c r="F21" s="27"/>
      <c r="G21" s="26" t="s">
        <v>389</v>
      </c>
      <c r="H21" s="27"/>
    </row>
    <row r="22" ht="40" customHeight="1" spans="1:8">
      <c r="A22" s="24"/>
      <c r="B22" s="25"/>
      <c r="C22" s="25"/>
      <c r="D22" s="25"/>
      <c r="E22" s="26" t="s">
        <v>197</v>
      </c>
      <c r="F22" s="27"/>
      <c r="G22" s="26" t="s">
        <v>390</v>
      </c>
      <c r="H22" s="27"/>
    </row>
    <row r="23" ht="44" customHeight="1" spans="1:8">
      <c r="A23" s="24"/>
      <c r="B23" s="25"/>
      <c r="C23" s="25"/>
      <c r="D23" s="25"/>
      <c r="E23" s="26" t="s">
        <v>391</v>
      </c>
      <c r="F23" s="27"/>
      <c r="G23" s="26" t="s">
        <v>392</v>
      </c>
      <c r="H23" s="27"/>
    </row>
    <row r="24" ht="56" customHeight="1" spans="1:8">
      <c r="A24" s="24"/>
      <c r="B24" s="25" t="s">
        <v>257</v>
      </c>
      <c r="C24" s="25" t="s">
        <v>327</v>
      </c>
      <c r="D24" s="25"/>
      <c r="E24" s="26" t="s">
        <v>347</v>
      </c>
      <c r="F24" s="27"/>
      <c r="G24" s="26" t="s">
        <v>347</v>
      </c>
      <c r="H24" s="27"/>
    </row>
    <row r="25" ht="99" customHeight="1" spans="1:8">
      <c r="A25" s="24"/>
      <c r="B25" s="25"/>
      <c r="C25" s="25" t="s">
        <v>258</v>
      </c>
      <c r="D25" s="25"/>
      <c r="E25" s="26" t="s">
        <v>344</v>
      </c>
      <c r="F25" s="27"/>
      <c r="G25" s="26" t="s">
        <v>344</v>
      </c>
      <c r="H25" s="27"/>
    </row>
    <row r="26" ht="50" customHeight="1" spans="1:8">
      <c r="A26" s="24"/>
      <c r="B26" s="25"/>
      <c r="C26" s="25" t="s">
        <v>345</v>
      </c>
      <c r="D26" s="25"/>
      <c r="E26" s="26" t="s">
        <v>346</v>
      </c>
      <c r="F26" s="27"/>
      <c r="G26" s="26" t="s">
        <v>346</v>
      </c>
      <c r="H26" s="27"/>
    </row>
    <row r="27" ht="30" customHeight="1" spans="1:8">
      <c r="A27" s="24"/>
      <c r="B27" s="25"/>
      <c r="C27" s="25" t="s">
        <v>288</v>
      </c>
      <c r="D27" s="25"/>
      <c r="E27" s="26" t="s">
        <v>289</v>
      </c>
      <c r="F27" s="27"/>
      <c r="G27" s="26" t="s">
        <v>289</v>
      </c>
      <c r="H27" s="27"/>
    </row>
    <row r="28" ht="30" customHeight="1" spans="1:8">
      <c r="A28" s="24"/>
      <c r="B28" s="25" t="s">
        <v>293</v>
      </c>
      <c r="C28" s="25" t="s">
        <v>294</v>
      </c>
      <c r="D28" s="25"/>
      <c r="E28" s="26" t="s">
        <v>393</v>
      </c>
      <c r="F28" s="27"/>
      <c r="G28" s="26" t="s">
        <v>394</v>
      </c>
      <c r="H28" s="27"/>
    </row>
    <row r="29" ht="45" customHeight="1" spans="1:8">
      <c r="A29" s="28" t="s">
        <v>354</v>
      </c>
      <c r="B29" s="28"/>
      <c r="C29" s="28"/>
      <c r="D29" s="28"/>
      <c r="E29" s="28"/>
      <c r="F29" s="28"/>
      <c r="G29" s="28"/>
      <c r="H29" s="28"/>
    </row>
    <row r="30" ht="16.35" customHeight="1" spans="1:2">
      <c r="A30" s="29"/>
      <c r="B30" s="29"/>
    </row>
    <row r="31" ht="16.35" customHeight="1" spans="1:1">
      <c r="A31" s="29"/>
    </row>
    <row r="32" ht="16.35" customHeight="1" spans="1:15">
      <c r="A32" s="29"/>
      <c r="O32" s="30"/>
    </row>
    <row r="33" ht="16.35" customHeight="1" spans="1:1">
      <c r="A33" s="29"/>
    </row>
    <row r="34" ht="16.35" customHeight="1" spans="1:8">
      <c r="A34" s="29"/>
      <c r="B34" s="29"/>
      <c r="C34" s="29"/>
      <c r="D34" s="29"/>
      <c r="E34" s="29"/>
      <c r="F34" s="29"/>
      <c r="G34" s="29"/>
      <c r="H34" s="29"/>
    </row>
    <row r="35" ht="16.35" customHeight="1" spans="1:8">
      <c r="A35" s="29"/>
      <c r="B35" s="29"/>
      <c r="C35" s="29"/>
      <c r="D35" s="29"/>
      <c r="E35" s="29"/>
      <c r="F35" s="29"/>
      <c r="G35" s="29"/>
      <c r="H35" s="29"/>
    </row>
    <row r="36" ht="16.35" customHeight="1" spans="1:8">
      <c r="A36" s="29"/>
      <c r="B36" s="29"/>
      <c r="C36" s="29"/>
      <c r="D36" s="29"/>
      <c r="E36" s="29"/>
      <c r="F36" s="29"/>
      <c r="G36" s="29"/>
      <c r="H36" s="29"/>
    </row>
    <row r="37" ht="16.35" customHeight="1" spans="1:8">
      <c r="A37" s="29"/>
      <c r="B37" s="29"/>
      <c r="C37" s="29"/>
      <c r="D37" s="29"/>
      <c r="E37" s="29"/>
      <c r="F37" s="29"/>
      <c r="G37" s="29"/>
      <c r="H37" s="29"/>
    </row>
  </sheetData>
  <mergeCells count="63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C19:D19"/>
    <mergeCell ref="E19:F19"/>
    <mergeCell ref="G19:H19"/>
    <mergeCell ref="C20:D20"/>
    <mergeCell ref="E20:F20"/>
    <mergeCell ref="G20:H20"/>
    <mergeCell ref="E21:F21"/>
    <mergeCell ref="G21:H21"/>
    <mergeCell ref="E22:F22"/>
    <mergeCell ref="G22:H22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A29:H29"/>
    <mergeCell ref="A5:A11"/>
    <mergeCell ref="A13:A28"/>
    <mergeCell ref="B14:B23"/>
    <mergeCell ref="B24:B27"/>
    <mergeCell ref="B10:E11"/>
    <mergeCell ref="C14:D18"/>
    <mergeCell ref="C21:D23"/>
  </mergeCells>
  <printOptions horizontalCentered="1"/>
  <pageMargins left="1.37777777777778" right="0.984027777777778" top="0.590277777777778" bottom="0.590277777777778" header="0" footer="0"/>
  <pageSetup paperSize="9" scale="9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7" activePane="bottomLeft" state="frozen"/>
      <selection/>
      <selection pane="bottomLeft" activeCell="K26" sqref="K26"/>
    </sheetView>
  </sheetViews>
  <sheetFormatPr defaultColWidth="10" defaultRowHeight="13.5" outlineLevelCol="5"/>
  <cols>
    <col min="1" max="1" width="1.53333333333333" style="76" customWidth="1"/>
    <col min="2" max="2" width="42.6333333333333" style="76" customWidth="1"/>
    <col min="3" max="3" width="16.6333333333333" style="76" customWidth="1"/>
    <col min="4" max="4" width="42.6333333333333" style="76" customWidth="1"/>
    <col min="5" max="5" width="16.6333333333333" style="76" customWidth="1"/>
    <col min="6" max="6" width="1.53333333333333" style="76" customWidth="1"/>
    <col min="7" max="11" width="9.76666666666667" style="76" customWidth="1"/>
    <col min="12" max="16384" width="10" style="76"/>
  </cols>
  <sheetData>
    <row r="1" s="136" customFormat="1" ht="25" customHeight="1" spans="1:6">
      <c r="A1" s="137"/>
      <c r="B1" s="2"/>
      <c r="D1" s="2"/>
      <c r="E1" s="2"/>
      <c r="F1" s="138" t="s">
        <v>2</v>
      </c>
    </row>
    <row r="2" ht="22.8" customHeight="1" spans="1:6">
      <c r="A2" s="123"/>
      <c r="B2" s="124" t="s">
        <v>3</v>
      </c>
      <c r="C2" s="124"/>
      <c r="D2" s="124"/>
      <c r="E2" s="124"/>
      <c r="F2" s="107"/>
    </row>
    <row r="3" ht="19.55" customHeight="1" spans="1:6">
      <c r="A3" s="123"/>
      <c r="B3" s="83" t="s">
        <v>4</v>
      </c>
      <c r="D3" s="78"/>
      <c r="E3" s="139" t="s">
        <v>5</v>
      </c>
      <c r="F3" s="107"/>
    </row>
    <row r="4" ht="26" customHeight="1" spans="1:6">
      <c r="A4" s="123"/>
      <c r="B4" s="58" t="s">
        <v>6</v>
      </c>
      <c r="C4" s="58"/>
      <c r="D4" s="58" t="s">
        <v>7</v>
      </c>
      <c r="E4" s="58"/>
      <c r="F4" s="107"/>
    </row>
    <row r="5" ht="26" customHeight="1" spans="1:6">
      <c r="A5" s="123"/>
      <c r="B5" s="58" t="s">
        <v>8</v>
      </c>
      <c r="C5" s="58" t="s">
        <v>9</v>
      </c>
      <c r="D5" s="58" t="s">
        <v>8</v>
      </c>
      <c r="E5" s="58" t="s">
        <v>9</v>
      </c>
      <c r="F5" s="107"/>
    </row>
    <row r="6" ht="26" customHeight="1" spans="1:6">
      <c r="A6" s="80"/>
      <c r="B6" s="63" t="s">
        <v>10</v>
      </c>
      <c r="C6" s="64">
        <v>372.64</v>
      </c>
      <c r="D6" s="63" t="s">
        <v>11</v>
      </c>
      <c r="E6" s="64">
        <v>329.24</v>
      </c>
      <c r="F6" s="88"/>
    </row>
    <row r="7" ht="26" customHeight="1" spans="1:6">
      <c r="A7" s="80"/>
      <c r="B7" s="63" t="s">
        <v>12</v>
      </c>
      <c r="C7" s="64"/>
      <c r="D7" s="63" t="s">
        <v>13</v>
      </c>
      <c r="E7" s="64"/>
      <c r="F7" s="88"/>
    </row>
    <row r="8" ht="26" customHeight="1" spans="1:6">
      <c r="A8" s="80"/>
      <c r="B8" s="63" t="s">
        <v>14</v>
      </c>
      <c r="C8" s="64"/>
      <c r="D8" s="63" t="s">
        <v>15</v>
      </c>
      <c r="E8" s="64"/>
      <c r="F8" s="88"/>
    </row>
    <row r="9" ht="26" customHeight="1" spans="1:6">
      <c r="A9" s="80"/>
      <c r="B9" s="63" t="s">
        <v>16</v>
      </c>
      <c r="C9" s="64"/>
      <c r="D9" s="63" t="s">
        <v>17</v>
      </c>
      <c r="E9" s="64"/>
      <c r="F9" s="88"/>
    </row>
    <row r="10" ht="26" customHeight="1" spans="1:6">
      <c r="A10" s="80"/>
      <c r="B10" s="63" t="s">
        <v>18</v>
      </c>
      <c r="C10" s="64"/>
      <c r="D10" s="63" t="s">
        <v>19</v>
      </c>
      <c r="E10" s="64"/>
      <c r="F10" s="88"/>
    </row>
    <row r="11" ht="26" customHeight="1" spans="1:6">
      <c r="A11" s="80"/>
      <c r="B11" s="63" t="s">
        <v>20</v>
      </c>
      <c r="C11" s="64"/>
      <c r="D11" s="63" t="s">
        <v>21</v>
      </c>
      <c r="E11" s="64"/>
      <c r="F11" s="88"/>
    </row>
    <row r="12" ht="26" customHeight="1" spans="1:6">
      <c r="A12" s="80"/>
      <c r="B12" s="63" t="s">
        <v>22</v>
      </c>
      <c r="C12" s="64"/>
      <c r="D12" s="63" t="s">
        <v>23</v>
      </c>
      <c r="E12" s="64"/>
      <c r="F12" s="88"/>
    </row>
    <row r="13" ht="26" customHeight="1" spans="1:6">
      <c r="A13" s="80"/>
      <c r="B13" s="63" t="s">
        <v>22</v>
      </c>
      <c r="C13" s="64"/>
      <c r="D13" s="63" t="s">
        <v>24</v>
      </c>
      <c r="E13" s="64">
        <v>19.98</v>
      </c>
      <c r="F13" s="88"/>
    </row>
    <row r="14" ht="26" customHeight="1" spans="1:6">
      <c r="A14" s="80"/>
      <c r="B14" s="63" t="s">
        <v>22</v>
      </c>
      <c r="C14" s="64"/>
      <c r="D14" s="63" t="s">
        <v>25</v>
      </c>
      <c r="E14" s="64"/>
      <c r="F14" s="88"/>
    </row>
    <row r="15" ht="26" customHeight="1" spans="1:6">
      <c r="A15" s="80"/>
      <c r="B15" s="63" t="s">
        <v>22</v>
      </c>
      <c r="C15" s="64"/>
      <c r="D15" s="63" t="s">
        <v>26</v>
      </c>
      <c r="E15" s="64">
        <v>11.99</v>
      </c>
      <c r="F15" s="88"/>
    </row>
    <row r="16" ht="26" customHeight="1" spans="1:6">
      <c r="A16" s="80"/>
      <c r="B16" s="63" t="s">
        <v>22</v>
      </c>
      <c r="C16" s="64"/>
      <c r="D16" s="63" t="s">
        <v>27</v>
      </c>
      <c r="E16" s="64"/>
      <c r="F16" s="88"/>
    </row>
    <row r="17" ht="26" customHeight="1" spans="1:6">
      <c r="A17" s="80"/>
      <c r="B17" s="63" t="s">
        <v>22</v>
      </c>
      <c r="C17" s="64"/>
      <c r="D17" s="63" t="s">
        <v>28</v>
      </c>
      <c r="E17" s="64"/>
      <c r="F17" s="88"/>
    </row>
    <row r="18" ht="26" customHeight="1" spans="1:6">
      <c r="A18" s="80"/>
      <c r="B18" s="63" t="s">
        <v>22</v>
      </c>
      <c r="C18" s="64"/>
      <c r="D18" s="63" t="s">
        <v>29</v>
      </c>
      <c r="E18" s="64"/>
      <c r="F18" s="88"/>
    </row>
    <row r="19" ht="26" customHeight="1" spans="1:6">
      <c r="A19" s="80"/>
      <c r="B19" s="63" t="s">
        <v>22</v>
      </c>
      <c r="C19" s="64"/>
      <c r="D19" s="63" t="s">
        <v>30</v>
      </c>
      <c r="E19" s="64"/>
      <c r="F19" s="88"/>
    </row>
    <row r="20" ht="26" customHeight="1" spans="1:6">
      <c r="A20" s="80"/>
      <c r="B20" s="63" t="s">
        <v>22</v>
      </c>
      <c r="C20" s="64"/>
      <c r="D20" s="63" t="s">
        <v>31</v>
      </c>
      <c r="E20" s="64"/>
      <c r="F20" s="88"/>
    </row>
    <row r="21" ht="26" customHeight="1" spans="1:6">
      <c r="A21" s="80"/>
      <c r="B21" s="63" t="s">
        <v>22</v>
      </c>
      <c r="C21" s="64"/>
      <c r="D21" s="63" t="s">
        <v>32</v>
      </c>
      <c r="E21" s="64"/>
      <c r="F21" s="88"/>
    </row>
    <row r="22" ht="26" customHeight="1" spans="1:6">
      <c r="A22" s="80"/>
      <c r="B22" s="63" t="s">
        <v>22</v>
      </c>
      <c r="C22" s="64"/>
      <c r="D22" s="63" t="s">
        <v>33</v>
      </c>
      <c r="E22" s="64"/>
      <c r="F22" s="88"/>
    </row>
    <row r="23" ht="26" customHeight="1" spans="1:6">
      <c r="A23" s="80"/>
      <c r="B23" s="63" t="s">
        <v>22</v>
      </c>
      <c r="C23" s="64"/>
      <c r="D23" s="63" t="s">
        <v>34</v>
      </c>
      <c r="E23" s="64"/>
      <c r="F23" s="88"/>
    </row>
    <row r="24" ht="26" customHeight="1" spans="1:6">
      <c r="A24" s="80"/>
      <c r="B24" s="63" t="s">
        <v>22</v>
      </c>
      <c r="C24" s="64"/>
      <c r="D24" s="63" t="s">
        <v>35</v>
      </c>
      <c r="E24" s="64"/>
      <c r="F24" s="88"/>
    </row>
    <row r="25" ht="26" customHeight="1" spans="1:6">
      <c r="A25" s="80"/>
      <c r="B25" s="63" t="s">
        <v>22</v>
      </c>
      <c r="C25" s="64"/>
      <c r="D25" s="63" t="s">
        <v>36</v>
      </c>
      <c r="E25" s="64">
        <v>11.44</v>
      </c>
      <c r="F25" s="88"/>
    </row>
    <row r="26" ht="26" customHeight="1" spans="1:6">
      <c r="A26" s="80"/>
      <c r="B26" s="63" t="s">
        <v>22</v>
      </c>
      <c r="C26" s="64"/>
      <c r="D26" s="63" t="s">
        <v>37</v>
      </c>
      <c r="E26" s="64"/>
      <c r="F26" s="88"/>
    </row>
    <row r="27" ht="26" customHeight="1" spans="1:6">
      <c r="A27" s="80"/>
      <c r="B27" s="63" t="s">
        <v>22</v>
      </c>
      <c r="C27" s="64"/>
      <c r="D27" s="63" t="s">
        <v>38</v>
      </c>
      <c r="E27" s="64"/>
      <c r="F27" s="88"/>
    </row>
    <row r="28" ht="26" customHeight="1" spans="1:6">
      <c r="A28" s="80"/>
      <c r="B28" s="63" t="s">
        <v>22</v>
      </c>
      <c r="C28" s="64"/>
      <c r="D28" s="63" t="s">
        <v>39</v>
      </c>
      <c r="E28" s="64"/>
      <c r="F28" s="88"/>
    </row>
    <row r="29" ht="26" customHeight="1" spans="1:6">
      <c r="A29" s="80"/>
      <c r="B29" s="63" t="s">
        <v>22</v>
      </c>
      <c r="C29" s="64"/>
      <c r="D29" s="63" t="s">
        <v>40</v>
      </c>
      <c r="E29" s="64"/>
      <c r="F29" s="88"/>
    </row>
    <row r="30" ht="26" customHeight="1" spans="1:6">
      <c r="A30" s="80"/>
      <c r="B30" s="63" t="s">
        <v>22</v>
      </c>
      <c r="C30" s="64"/>
      <c r="D30" s="63" t="s">
        <v>41</v>
      </c>
      <c r="E30" s="64"/>
      <c r="F30" s="88"/>
    </row>
    <row r="31" ht="26" customHeight="1" spans="1:6">
      <c r="A31" s="80"/>
      <c r="B31" s="63" t="s">
        <v>22</v>
      </c>
      <c r="C31" s="64"/>
      <c r="D31" s="63" t="s">
        <v>42</v>
      </c>
      <c r="E31" s="64"/>
      <c r="F31" s="88"/>
    </row>
    <row r="32" ht="26" customHeight="1" spans="1:6">
      <c r="A32" s="80"/>
      <c r="B32" s="63" t="s">
        <v>22</v>
      </c>
      <c r="C32" s="64"/>
      <c r="D32" s="63" t="s">
        <v>43</v>
      </c>
      <c r="E32" s="64"/>
      <c r="F32" s="88"/>
    </row>
    <row r="33" ht="26" customHeight="1" spans="1:6">
      <c r="A33" s="80"/>
      <c r="B33" s="63" t="s">
        <v>22</v>
      </c>
      <c r="C33" s="64"/>
      <c r="D33" s="63" t="s">
        <v>44</v>
      </c>
      <c r="E33" s="64"/>
      <c r="F33" s="88"/>
    </row>
    <row r="34" ht="26" customHeight="1" spans="1:6">
      <c r="A34" s="80"/>
      <c r="B34" s="63" t="s">
        <v>22</v>
      </c>
      <c r="C34" s="64"/>
      <c r="D34" s="63" t="s">
        <v>45</v>
      </c>
      <c r="E34" s="64"/>
      <c r="F34" s="88"/>
    </row>
    <row r="35" ht="26" customHeight="1" spans="1:6">
      <c r="A35" s="80"/>
      <c r="B35" s="63" t="s">
        <v>22</v>
      </c>
      <c r="C35" s="64"/>
      <c r="D35" s="63" t="s">
        <v>46</v>
      </c>
      <c r="E35" s="64"/>
      <c r="F35" s="88"/>
    </row>
    <row r="36" ht="26" customHeight="1" spans="1:6">
      <c r="A36" s="89"/>
      <c r="B36" s="58" t="s">
        <v>47</v>
      </c>
      <c r="C36" s="62">
        <v>372.64</v>
      </c>
      <c r="D36" s="58" t="s">
        <v>48</v>
      </c>
      <c r="E36" s="62">
        <v>372.64</v>
      </c>
      <c r="F36" s="90"/>
    </row>
    <row r="37" ht="26" customHeight="1" spans="1:6">
      <c r="A37" s="80"/>
      <c r="B37" s="63" t="s">
        <v>49</v>
      </c>
      <c r="C37" s="64"/>
      <c r="D37" s="63" t="s">
        <v>50</v>
      </c>
      <c r="E37" s="64"/>
      <c r="F37" s="140"/>
    </row>
    <row r="38" ht="26" customHeight="1" spans="1:6">
      <c r="A38" s="141"/>
      <c r="B38" s="63" t="s">
        <v>51</v>
      </c>
      <c r="C38" s="64"/>
      <c r="D38" s="63" t="s">
        <v>52</v>
      </c>
      <c r="E38" s="64"/>
      <c r="F38" s="140"/>
    </row>
    <row r="39" ht="26" customHeight="1" spans="1:6">
      <c r="A39" s="141"/>
      <c r="B39" s="142"/>
      <c r="C39" s="142"/>
      <c r="D39" s="63" t="s">
        <v>53</v>
      </c>
      <c r="E39" s="64"/>
      <c r="F39" s="140"/>
    </row>
    <row r="40" ht="26" customHeight="1" spans="1:6">
      <c r="A40" s="143"/>
      <c r="B40" s="58" t="s">
        <v>54</v>
      </c>
      <c r="C40" s="62">
        <f>C36</f>
        <v>372.64</v>
      </c>
      <c r="D40" s="58" t="s">
        <v>55</v>
      </c>
      <c r="E40" s="62">
        <f>E36</f>
        <v>372.64</v>
      </c>
      <c r="F40" s="144"/>
    </row>
    <row r="41" ht="9.75" customHeight="1" spans="1:6">
      <c r="A41" s="127"/>
      <c r="B41" s="127"/>
      <c r="C41" s="145"/>
      <c r="D41" s="145"/>
      <c r="E41" s="127"/>
      <c r="F41" s="12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3333333333333" style="76" customWidth="1"/>
    <col min="2" max="2" width="16.825" style="76" customWidth="1"/>
    <col min="3" max="3" width="31.7833333333333" style="76" customWidth="1"/>
    <col min="4" max="14" width="13" style="76" customWidth="1"/>
    <col min="15" max="15" width="1.53333333333333" style="76" customWidth="1"/>
    <col min="16" max="16" width="9.76666666666667" style="76" customWidth="1"/>
    <col min="17" max="16384" width="10" style="76"/>
  </cols>
  <sheetData>
    <row r="1" ht="25" customHeight="1" spans="1:15">
      <c r="A1" s="77"/>
      <c r="B1" s="2"/>
      <c r="C1" s="78"/>
      <c r="D1" s="132"/>
      <c r="E1" s="132"/>
      <c r="F1" s="132"/>
      <c r="G1" s="78"/>
      <c r="H1" s="78"/>
      <c r="I1" s="78"/>
      <c r="L1" s="78"/>
      <c r="M1" s="78"/>
      <c r="N1" s="79" t="s">
        <v>56</v>
      </c>
      <c r="O1" s="80"/>
    </row>
    <row r="2" ht="22.8" customHeight="1" spans="1:15">
      <c r="A2" s="77"/>
      <c r="B2" s="81" t="s">
        <v>57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0" t="s">
        <v>2</v>
      </c>
    </row>
    <row r="3" ht="19.55" customHeight="1" spans="1:15">
      <c r="A3" s="82"/>
      <c r="B3" s="83" t="s">
        <v>4</v>
      </c>
      <c r="C3" s="83"/>
      <c r="D3" s="82"/>
      <c r="E3" s="82"/>
      <c r="F3" s="117"/>
      <c r="G3" s="82"/>
      <c r="H3" s="117"/>
      <c r="I3" s="117"/>
      <c r="J3" s="117"/>
      <c r="K3" s="117"/>
      <c r="L3" s="117"/>
      <c r="M3" s="117"/>
      <c r="N3" s="84" t="s">
        <v>5</v>
      </c>
      <c r="O3" s="85"/>
    </row>
    <row r="4" ht="24.4" customHeight="1" spans="1:15">
      <c r="A4" s="86"/>
      <c r="B4" s="74" t="s">
        <v>8</v>
      </c>
      <c r="C4" s="74"/>
      <c r="D4" s="74" t="s">
        <v>58</v>
      </c>
      <c r="E4" s="74" t="s">
        <v>59</v>
      </c>
      <c r="F4" s="74" t="s">
        <v>60</v>
      </c>
      <c r="G4" s="74" t="s">
        <v>61</v>
      </c>
      <c r="H4" s="74" t="s">
        <v>62</v>
      </c>
      <c r="I4" s="74" t="s">
        <v>63</v>
      </c>
      <c r="J4" s="74" t="s">
        <v>64</v>
      </c>
      <c r="K4" s="74" t="s">
        <v>65</v>
      </c>
      <c r="L4" s="74" t="s">
        <v>66</v>
      </c>
      <c r="M4" s="74" t="s">
        <v>67</v>
      </c>
      <c r="N4" s="74" t="s">
        <v>68</v>
      </c>
      <c r="O4" s="88"/>
    </row>
    <row r="5" ht="24.4" customHeight="1" spans="1:15">
      <c r="A5" s="86"/>
      <c r="B5" s="74" t="s">
        <v>69</v>
      </c>
      <c r="C5" s="74" t="s">
        <v>70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88"/>
    </row>
    <row r="6" ht="24.4" customHeight="1" spans="1:15">
      <c r="A6" s="86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88"/>
    </row>
    <row r="7" ht="27" customHeight="1" spans="1:15">
      <c r="A7" s="89"/>
      <c r="B7" s="58"/>
      <c r="C7" s="58" t="s">
        <v>71</v>
      </c>
      <c r="D7" s="62">
        <f>D8</f>
        <v>372.64</v>
      </c>
      <c r="E7" s="62"/>
      <c r="F7" s="62">
        <f>F8</f>
        <v>372.64</v>
      </c>
      <c r="G7" s="62"/>
      <c r="H7" s="62"/>
      <c r="I7" s="62"/>
      <c r="J7" s="62"/>
      <c r="K7" s="62"/>
      <c r="L7" s="62"/>
      <c r="M7" s="62"/>
      <c r="N7" s="62"/>
      <c r="O7" s="90"/>
    </row>
    <row r="8" ht="33" customHeight="1" spans="1:15">
      <c r="A8" s="89"/>
      <c r="B8" s="58">
        <v>314001</v>
      </c>
      <c r="C8" s="74" t="s">
        <v>72</v>
      </c>
      <c r="D8" s="62">
        <f>F8</f>
        <v>372.64</v>
      </c>
      <c r="E8" s="62"/>
      <c r="F8" s="62">
        <v>372.64</v>
      </c>
      <c r="G8" s="62"/>
      <c r="H8" s="62"/>
      <c r="I8" s="62"/>
      <c r="J8" s="62"/>
      <c r="K8" s="62"/>
      <c r="L8" s="62"/>
      <c r="M8" s="62"/>
      <c r="N8" s="62"/>
      <c r="O8" s="90"/>
    </row>
    <row r="9" ht="9.75" customHeight="1" spans="1:15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5"/>
      <c r="O9" s="9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pane ySplit="6" topLeftCell="A7" activePane="bottomLeft" state="frozen"/>
      <selection/>
      <selection pane="bottomLeft" activeCell="E8" sqref="E8:F8"/>
    </sheetView>
  </sheetViews>
  <sheetFormatPr defaultColWidth="10" defaultRowHeight="13.5"/>
  <cols>
    <col min="1" max="1" width="1.53333333333333" style="76" customWidth="1"/>
    <col min="2" max="4" width="6.15833333333333" style="76" customWidth="1"/>
    <col min="5" max="5" width="16.825" style="76" customWidth="1"/>
    <col min="6" max="6" width="41.025" style="76" customWidth="1"/>
    <col min="7" max="10" width="16.4166666666667" style="76" customWidth="1"/>
    <col min="11" max="11" width="22.9333333333333" style="76" customWidth="1"/>
    <col min="12" max="12" width="1.53333333333333" style="76" customWidth="1"/>
    <col min="13" max="14" width="9.76666666666667" style="76" customWidth="1"/>
    <col min="15" max="16384" width="10" style="76"/>
  </cols>
  <sheetData>
    <row r="1" ht="25" customHeight="1" spans="1:12">
      <c r="A1" s="77"/>
      <c r="B1" s="2"/>
      <c r="C1" s="2"/>
      <c r="D1" s="2"/>
      <c r="E1" s="78"/>
      <c r="F1" s="78"/>
      <c r="G1" s="132"/>
      <c r="H1" s="132"/>
      <c r="I1" s="132"/>
      <c r="J1" s="132"/>
      <c r="K1" s="79" t="s">
        <v>73</v>
      </c>
      <c r="L1" s="80"/>
    </row>
    <row r="2" ht="22.8" customHeight="1" spans="1:12">
      <c r="A2" s="77"/>
      <c r="B2" s="81" t="s">
        <v>74</v>
      </c>
      <c r="C2" s="81"/>
      <c r="D2" s="81"/>
      <c r="E2" s="81"/>
      <c r="F2" s="81"/>
      <c r="G2" s="81"/>
      <c r="H2" s="81"/>
      <c r="I2" s="81"/>
      <c r="J2" s="81"/>
      <c r="K2" s="81"/>
      <c r="L2" s="80" t="s">
        <v>2</v>
      </c>
    </row>
    <row r="3" ht="19.55" customHeight="1" spans="1:12">
      <c r="A3" s="82"/>
      <c r="B3" s="83" t="s">
        <v>4</v>
      </c>
      <c r="C3" s="83"/>
      <c r="D3" s="83"/>
      <c r="E3" s="83"/>
      <c r="F3" s="83"/>
      <c r="G3" s="82"/>
      <c r="H3" s="82"/>
      <c r="I3" s="117"/>
      <c r="J3" s="117"/>
      <c r="K3" s="84" t="s">
        <v>5</v>
      </c>
      <c r="L3" s="85"/>
    </row>
    <row r="4" ht="24.4" customHeight="1" spans="1:12">
      <c r="A4" s="80"/>
      <c r="B4" s="58" t="s">
        <v>8</v>
      </c>
      <c r="C4" s="58"/>
      <c r="D4" s="58"/>
      <c r="E4" s="58"/>
      <c r="F4" s="58"/>
      <c r="G4" s="58" t="s">
        <v>58</v>
      </c>
      <c r="H4" s="58" t="s">
        <v>75</v>
      </c>
      <c r="I4" s="58" t="s">
        <v>76</v>
      </c>
      <c r="J4" s="58" t="s">
        <v>77</v>
      </c>
      <c r="K4" s="58" t="s">
        <v>78</v>
      </c>
      <c r="L4" s="87"/>
    </row>
    <row r="5" ht="24.4" customHeight="1" spans="1:12">
      <c r="A5" s="86"/>
      <c r="B5" s="58" t="s">
        <v>79</v>
      </c>
      <c r="C5" s="58"/>
      <c r="D5" s="58"/>
      <c r="E5" s="58" t="s">
        <v>69</v>
      </c>
      <c r="F5" s="58" t="s">
        <v>70</v>
      </c>
      <c r="G5" s="58"/>
      <c r="H5" s="58"/>
      <c r="I5" s="58"/>
      <c r="J5" s="58"/>
      <c r="K5" s="58"/>
      <c r="L5" s="87"/>
    </row>
    <row r="6" ht="24.4" customHeight="1" spans="1:12">
      <c r="A6" s="86"/>
      <c r="B6" s="58" t="s">
        <v>80</v>
      </c>
      <c r="C6" s="58" t="s">
        <v>81</v>
      </c>
      <c r="D6" s="58" t="s">
        <v>82</v>
      </c>
      <c r="E6" s="58"/>
      <c r="F6" s="58"/>
      <c r="G6" s="58"/>
      <c r="H6" s="58"/>
      <c r="I6" s="58"/>
      <c r="J6" s="58"/>
      <c r="K6" s="58"/>
      <c r="L6" s="88"/>
    </row>
    <row r="7" ht="27" customHeight="1" spans="1:12">
      <c r="A7" s="89"/>
      <c r="B7" s="58"/>
      <c r="C7" s="58"/>
      <c r="D7" s="58"/>
      <c r="E7" s="58"/>
      <c r="F7" s="58" t="s">
        <v>71</v>
      </c>
      <c r="G7" s="62">
        <v>372.64</v>
      </c>
      <c r="H7" s="62">
        <f>H8</f>
        <v>159.65</v>
      </c>
      <c r="I7" s="62">
        <f>I8</f>
        <v>213</v>
      </c>
      <c r="J7" s="62"/>
      <c r="K7" s="62"/>
      <c r="L7" s="90"/>
    </row>
    <row r="8" ht="27" customHeight="1" spans="1:12">
      <c r="A8" s="89"/>
      <c r="B8" s="58"/>
      <c r="C8" s="58"/>
      <c r="D8" s="58"/>
      <c r="E8" s="58">
        <v>314001</v>
      </c>
      <c r="F8" s="74" t="s">
        <v>72</v>
      </c>
      <c r="G8" s="62">
        <v>372.64</v>
      </c>
      <c r="H8" s="62">
        <f>SUM(H9:H17)</f>
        <v>159.65</v>
      </c>
      <c r="I8" s="62">
        <f>SUM(I9:I17)</f>
        <v>213</v>
      </c>
      <c r="J8" s="62"/>
      <c r="K8" s="62"/>
      <c r="L8" s="90"/>
    </row>
    <row r="9" ht="27" customHeight="1" spans="1:12">
      <c r="A9" s="89"/>
      <c r="B9" s="93" t="s">
        <v>83</v>
      </c>
      <c r="C9" s="93" t="s">
        <v>84</v>
      </c>
      <c r="D9" s="93" t="s">
        <v>85</v>
      </c>
      <c r="E9" s="75">
        <v>314001</v>
      </c>
      <c r="F9" s="93" t="s">
        <v>86</v>
      </c>
      <c r="G9" s="62">
        <f t="shared" ref="G8:G17" si="0">H9+I9</f>
        <v>73.45</v>
      </c>
      <c r="H9" s="64">
        <v>73.45</v>
      </c>
      <c r="I9" s="64"/>
      <c r="J9" s="64"/>
      <c r="K9" s="64"/>
      <c r="L9" s="90"/>
    </row>
    <row r="10" ht="27" customHeight="1" spans="1:12">
      <c r="A10" s="89"/>
      <c r="B10" s="93" t="s">
        <v>83</v>
      </c>
      <c r="C10" s="93" t="s">
        <v>84</v>
      </c>
      <c r="D10" s="93" t="s">
        <v>87</v>
      </c>
      <c r="E10" s="75">
        <v>314001</v>
      </c>
      <c r="F10" s="93" t="s">
        <v>88</v>
      </c>
      <c r="G10" s="62">
        <f t="shared" si="0"/>
        <v>42.79</v>
      </c>
      <c r="H10" s="64">
        <v>42.79</v>
      </c>
      <c r="I10" s="64"/>
      <c r="J10" s="64"/>
      <c r="K10" s="64"/>
      <c r="L10" s="90"/>
    </row>
    <row r="11" ht="27" customHeight="1" spans="1:12">
      <c r="A11" s="89"/>
      <c r="B11" s="133">
        <v>208</v>
      </c>
      <c r="C11" s="115" t="s">
        <v>89</v>
      </c>
      <c r="D11" s="115" t="s">
        <v>89</v>
      </c>
      <c r="E11" s="75">
        <v>314001</v>
      </c>
      <c r="F11" s="134" t="s">
        <v>90</v>
      </c>
      <c r="G11" s="62">
        <f t="shared" si="0"/>
        <v>13.32</v>
      </c>
      <c r="H11" s="64">
        <v>13.32</v>
      </c>
      <c r="I11" s="64"/>
      <c r="J11" s="64"/>
      <c r="K11" s="64"/>
      <c r="L11" s="90"/>
    </row>
    <row r="12" ht="27" customHeight="1" spans="1:12">
      <c r="A12" s="89"/>
      <c r="B12" s="133">
        <v>208</v>
      </c>
      <c r="C12" s="115" t="s">
        <v>89</v>
      </c>
      <c r="D12" s="135" t="s">
        <v>91</v>
      </c>
      <c r="E12" s="75">
        <v>314001</v>
      </c>
      <c r="F12" s="134" t="s">
        <v>92</v>
      </c>
      <c r="G12" s="62">
        <f t="shared" si="0"/>
        <v>6.66</v>
      </c>
      <c r="H12" s="64">
        <v>6.66</v>
      </c>
      <c r="I12" s="64"/>
      <c r="J12" s="64"/>
      <c r="K12" s="64"/>
      <c r="L12" s="90"/>
    </row>
    <row r="13" ht="27" customHeight="1" spans="1:12">
      <c r="A13" s="89"/>
      <c r="B13" s="133">
        <v>210</v>
      </c>
      <c r="C13" s="133">
        <v>11</v>
      </c>
      <c r="D13" s="93" t="s">
        <v>85</v>
      </c>
      <c r="E13" s="75">
        <v>314001</v>
      </c>
      <c r="F13" s="133" t="s">
        <v>93</v>
      </c>
      <c r="G13" s="62">
        <f t="shared" si="0"/>
        <v>4.5</v>
      </c>
      <c r="H13" s="64">
        <v>4.5</v>
      </c>
      <c r="I13" s="64"/>
      <c r="J13" s="64"/>
      <c r="K13" s="64"/>
      <c r="L13" s="90"/>
    </row>
    <row r="14" ht="27" customHeight="1" spans="1:12">
      <c r="A14" s="89"/>
      <c r="B14" s="133">
        <v>210</v>
      </c>
      <c r="C14" s="133">
        <v>11</v>
      </c>
      <c r="D14" s="93" t="s">
        <v>94</v>
      </c>
      <c r="E14" s="75">
        <v>314001</v>
      </c>
      <c r="F14" s="133" t="s">
        <v>95</v>
      </c>
      <c r="G14" s="62">
        <f t="shared" si="0"/>
        <v>2.84</v>
      </c>
      <c r="H14" s="64">
        <v>2.84</v>
      </c>
      <c r="I14" s="64"/>
      <c r="J14" s="64"/>
      <c r="K14" s="64"/>
      <c r="L14" s="90"/>
    </row>
    <row r="15" ht="27" customHeight="1" spans="1:12">
      <c r="A15" s="89"/>
      <c r="B15" s="133">
        <v>210</v>
      </c>
      <c r="C15" s="133">
        <v>11</v>
      </c>
      <c r="D15" s="93" t="s">
        <v>96</v>
      </c>
      <c r="E15" s="75">
        <v>314001</v>
      </c>
      <c r="F15" s="134" t="s">
        <v>97</v>
      </c>
      <c r="G15" s="62">
        <f t="shared" si="0"/>
        <v>4.65</v>
      </c>
      <c r="H15" s="64">
        <v>4.65</v>
      </c>
      <c r="I15" s="64"/>
      <c r="J15" s="64"/>
      <c r="K15" s="64"/>
      <c r="L15" s="90"/>
    </row>
    <row r="16" ht="27" customHeight="1" spans="1:12">
      <c r="A16" s="89"/>
      <c r="B16" s="133">
        <v>221</v>
      </c>
      <c r="C16" s="93" t="s">
        <v>94</v>
      </c>
      <c r="D16" s="115" t="s">
        <v>85</v>
      </c>
      <c r="E16" s="75">
        <v>314001</v>
      </c>
      <c r="F16" s="134" t="s">
        <v>98</v>
      </c>
      <c r="G16" s="62">
        <f t="shared" si="0"/>
        <v>11.44</v>
      </c>
      <c r="H16" s="64">
        <v>11.44</v>
      </c>
      <c r="I16" s="64"/>
      <c r="J16" s="64"/>
      <c r="K16" s="64"/>
      <c r="L16" s="90"/>
    </row>
    <row r="17" ht="27" customHeight="1" spans="1:12">
      <c r="A17" s="89"/>
      <c r="B17" s="133">
        <v>201</v>
      </c>
      <c r="C17" s="133">
        <v>36</v>
      </c>
      <c r="D17" s="115" t="s">
        <v>99</v>
      </c>
      <c r="E17" s="75">
        <v>314001</v>
      </c>
      <c r="F17" s="133" t="s">
        <v>100</v>
      </c>
      <c r="G17" s="62">
        <f t="shared" si="0"/>
        <v>213</v>
      </c>
      <c r="H17" s="64"/>
      <c r="I17" s="64">
        <v>213</v>
      </c>
      <c r="J17" s="64"/>
      <c r="K17" s="64"/>
      <c r="L17" s="90"/>
    </row>
    <row r="18" ht="9.75" customHeight="1" spans="1:12">
      <c r="A18" s="94"/>
      <c r="B18" s="95"/>
      <c r="C18" s="95"/>
      <c r="D18" s="95"/>
      <c r="E18" s="95"/>
      <c r="F18" s="94"/>
      <c r="G18" s="94"/>
      <c r="H18" s="94"/>
      <c r="I18" s="94"/>
      <c r="J18" s="95"/>
      <c r="K18" s="95"/>
      <c r="L18" s="9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L8" sqref="L8"/>
    </sheetView>
  </sheetViews>
  <sheetFormatPr defaultColWidth="10" defaultRowHeight="13.5"/>
  <cols>
    <col min="1" max="1" width="1.53333333333333" style="76" customWidth="1"/>
    <col min="2" max="2" width="29.6333333333333" style="76" customWidth="1"/>
    <col min="3" max="3" width="11.6333333333333" style="76" customWidth="1"/>
    <col min="4" max="4" width="29.6333333333333" style="76" customWidth="1"/>
    <col min="5" max="5" width="11.6333333333333" style="76" customWidth="1"/>
    <col min="6" max="6" width="13.1333333333333" style="76" customWidth="1"/>
    <col min="7" max="8" width="11.25" style="76" customWidth="1"/>
    <col min="9" max="9" width="1.53333333333333" style="76" customWidth="1"/>
    <col min="10" max="12" width="9.76666666666667" style="76" customWidth="1"/>
    <col min="13" max="16384" width="10" style="76"/>
  </cols>
  <sheetData>
    <row r="1" ht="25" customHeight="1" spans="1:9">
      <c r="A1" s="120"/>
      <c r="B1" s="2"/>
      <c r="C1" s="121"/>
      <c r="D1" s="121"/>
      <c r="H1" s="122" t="s">
        <v>101</v>
      </c>
      <c r="I1" s="107" t="s">
        <v>2</v>
      </c>
    </row>
    <row r="2" ht="22.8" customHeight="1" spans="1:9">
      <c r="A2" s="123"/>
      <c r="B2" s="124" t="s">
        <v>102</v>
      </c>
      <c r="C2" s="124"/>
      <c r="D2" s="124"/>
      <c r="E2" s="124"/>
      <c r="F2" s="125"/>
      <c r="G2" s="125"/>
      <c r="H2" s="125"/>
      <c r="I2" s="128"/>
    </row>
    <row r="3" ht="19.55" customHeight="1" spans="1:9">
      <c r="A3" s="123"/>
      <c r="B3" s="110" t="s">
        <v>4</v>
      </c>
      <c r="C3" s="110"/>
      <c r="D3" s="78"/>
      <c r="F3" s="126" t="s">
        <v>5</v>
      </c>
      <c r="G3" s="126"/>
      <c r="H3" s="126"/>
      <c r="I3" s="129"/>
    </row>
    <row r="4" ht="30" customHeight="1" spans="1:9">
      <c r="A4" s="123"/>
      <c r="B4" s="58" t="s">
        <v>6</v>
      </c>
      <c r="C4" s="58"/>
      <c r="D4" s="58" t="s">
        <v>7</v>
      </c>
      <c r="E4" s="58"/>
      <c r="F4" s="58"/>
      <c r="G4" s="58"/>
      <c r="H4" s="58"/>
      <c r="I4" s="130"/>
    </row>
    <row r="5" ht="30" customHeight="1" spans="1:9">
      <c r="A5" s="123"/>
      <c r="B5" s="58" t="s">
        <v>8</v>
      </c>
      <c r="C5" s="58" t="s">
        <v>9</v>
      </c>
      <c r="D5" s="58" t="s">
        <v>8</v>
      </c>
      <c r="E5" s="58" t="s">
        <v>58</v>
      </c>
      <c r="F5" s="74" t="s">
        <v>103</v>
      </c>
      <c r="G5" s="74" t="s">
        <v>104</v>
      </c>
      <c r="H5" s="74" t="s">
        <v>105</v>
      </c>
      <c r="I5" s="107"/>
    </row>
    <row r="6" ht="30" customHeight="1" spans="1:9">
      <c r="A6" s="80"/>
      <c r="B6" s="63" t="s">
        <v>106</v>
      </c>
      <c r="C6" s="62">
        <v>372.64</v>
      </c>
      <c r="D6" s="63" t="s">
        <v>107</v>
      </c>
      <c r="E6" s="64"/>
      <c r="F6" s="62">
        <v>372.64</v>
      </c>
      <c r="G6" s="64"/>
      <c r="H6" s="64"/>
      <c r="I6" s="88"/>
    </row>
    <row r="7" ht="30" customHeight="1" spans="1:9">
      <c r="A7" s="80"/>
      <c r="B7" s="63" t="s">
        <v>108</v>
      </c>
      <c r="C7" s="64">
        <v>372.64</v>
      </c>
      <c r="D7" s="63" t="s">
        <v>109</v>
      </c>
      <c r="E7" s="64"/>
      <c r="F7" s="64">
        <v>329.24</v>
      </c>
      <c r="G7" s="64"/>
      <c r="H7" s="64"/>
      <c r="I7" s="88"/>
    </row>
    <row r="8" ht="30" customHeight="1" spans="1:9">
      <c r="A8" s="80"/>
      <c r="B8" s="63" t="s">
        <v>110</v>
      </c>
      <c r="C8" s="64"/>
      <c r="D8" s="63" t="s">
        <v>111</v>
      </c>
      <c r="E8" s="64"/>
      <c r="F8" s="64"/>
      <c r="G8" s="64"/>
      <c r="H8" s="64"/>
      <c r="I8" s="88"/>
    </row>
    <row r="9" ht="30" customHeight="1" spans="1:9">
      <c r="A9" s="80"/>
      <c r="B9" s="63" t="s">
        <v>112</v>
      </c>
      <c r="C9" s="64"/>
      <c r="D9" s="63" t="s">
        <v>113</v>
      </c>
      <c r="E9" s="64"/>
      <c r="F9" s="64"/>
      <c r="G9" s="64"/>
      <c r="H9" s="64"/>
      <c r="I9" s="88"/>
    </row>
    <row r="10" ht="30" customHeight="1" spans="1:9">
      <c r="A10" s="80"/>
      <c r="B10" s="63" t="s">
        <v>114</v>
      </c>
      <c r="C10" s="64"/>
      <c r="D10" s="63" t="s">
        <v>115</v>
      </c>
      <c r="E10" s="64"/>
      <c r="F10" s="64"/>
      <c r="G10" s="64"/>
      <c r="H10" s="64"/>
      <c r="I10" s="88"/>
    </row>
    <row r="11" ht="30" customHeight="1" spans="1:9">
      <c r="A11" s="80"/>
      <c r="B11" s="63" t="s">
        <v>108</v>
      </c>
      <c r="C11" s="64"/>
      <c r="D11" s="63" t="s">
        <v>116</v>
      </c>
      <c r="E11" s="64"/>
      <c r="F11" s="64"/>
      <c r="G11" s="64"/>
      <c r="H11" s="64"/>
      <c r="I11" s="88"/>
    </row>
    <row r="12" ht="30" customHeight="1" spans="1:9">
      <c r="A12" s="80"/>
      <c r="B12" s="63" t="s">
        <v>110</v>
      </c>
      <c r="C12" s="64"/>
      <c r="D12" s="63" t="s">
        <v>117</v>
      </c>
      <c r="E12" s="64"/>
      <c r="F12" s="64"/>
      <c r="G12" s="64"/>
      <c r="H12" s="64"/>
      <c r="I12" s="88"/>
    </row>
    <row r="13" ht="30" customHeight="1" spans="1:9">
      <c r="A13" s="80"/>
      <c r="B13" s="63" t="s">
        <v>112</v>
      </c>
      <c r="C13" s="64"/>
      <c r="D13" s="63" t="s">
        <v>118</v>
      </c>
      <c r="E13" s="64"/>
      <c r="F13" s="64"/>
      <c r="G13" s="64"/>
      <c r="H13" s="64"/>
      <c r="I13" s="88"/>
    </row>
    <row r="14" ht="30" customHeight="1" spans="1:9">
      <c r="A14" s="80"/>
      <c r="B14" s="63" t="s">
        <v>119</v>
      </c>
      <c r="C14" s="64"/>
      <c r="D14" s="63" t="s">
        <v>120</v>
      </c>
      <c r="E14" s="64"/>
      <c r="F14" s="64">
        <v>19.98</v>
      </c>
      <c r="G14" s="64"/>
      <c r="H14" s="64"/>
      <c r="I14" s="88"/>
    </row>
    <row r="15" ht="30" customHeight="1" spans="1:9">
      <c r="A15" s="80"/>
      <c r="B15" s="63" t="s">
        <v>119</v>
      </c>
      <c r="C15" s="64"/>
      <c r="D15" s="63" t="s">
        <v>121</v>
      </c>
      <c r="E15" s="64"/>
      <c r="F15" s="64"/>
      <c r="G15" s="64"/>
      <c r="H15" s="64"/>
      <c r="I15" s="88"/>
    </row>
    <row r="16" ht="30" customHeight="1" spans="1:9">
      <c r="A16" s="80"/>
      <c r="B16" s="63" t="s">
        <v>119</v>
      </c>
      <c r="C16" s="64"/>
      <c r="D16" s="63" t="s">
        <v>122</v>
      </c>
      <c r="E16" s="64"/>
      <c r="F16" s="64">
        <v>11.99</v>
      </c>
      <c r="G16" s="64"/>
      <c r="H16" s="64"/>
      <c r="I16" s="88"/>
    </row>
    <row r="17" ht="30" customHeight="1" spans="1:9">
      <c r="A17" s="80"/>
      <c r="B17" s="63" t="s">
        <v>119</v>
      </c>
      <c r="C17" s="64"/>
      <c r="D17" s="63" t="s">
        <v>123</v>
      </c>
      <c r="E17" s="64"/>
      <c r="F17" s="64"/>
      <c r="G17" s="64"/>
      <c r="H17" s="64"/>
      <c r="I17" s="88"/>
    </row>
    <row r="18" ht="30" customHeight="1" spans="1:9">
      <c r="A18" s="80"/>
      <c r="B18" s="63" t="s">
        <v>119</v>
      </c>
      <c r="C18" s="64"/>
      <c r="D18" s="63" t="s">
        <v>124</v>
      </c>
      <c r="E18" s="64"/>
      <c r="F18" s="64"/>
      <c r="G18" s="64"/>
      <c r="H18" s="64"/>
      <c r="I18" s="88"/>
    </row>
    <row r="19" ht="30" customHeight="1" spans="1:9">
      <c r="A19" s="80"/>
      <c r="B19" s="63" t="s">
        <v>119</v>
      </c>
      <c r="C19" s="64"/>
      <c r="D19" s="63" t="s">
        <v>125</v>
      </c>
      <c r="E19" s="64"/>
      <c r="F19" s="64"/>
      <c r="G19" s="64"/>
      <c r="H19" s="64"/>
      <c r="I19" s="88"/>
    </row>
    <row r="20" ht="30" customHeight="1" spans="1:9">
      <c r="A20" s="80"/>
      <c r="B20" s="63" t="s">
        <v>119</v>
      </c>
      <c r="C20" s="64"/>
      <c r="D20" s="63" t="s">
        <v>126</v>
      </c>
      <c r="E20" s="64"/>
      <c r="F20" s="64"/>
      <c r="G20" s="64"/>
      <c r="H20" s="64"/>
      <c r="I20" s="88"/>
    </row>
    <row r="21" ht="30" customHeight="1" spans="1:9">
      <c r="A21" s="80"/>
      <c r="B21" s="63" t="s">
        <v>119</v>
      </c>
      <c r="C21" s="64"/>
      <c r="D21" s="63" t="s">
        <v>127</v>
      </c>
      <c r="E21" s="64"/>
      <c r="F21" s="64"/>
      <c r="G21" s="64"/>
      <c r="H21" s="64"/>
      <c r="I21" s="88"/>
    </row>
    <row r="22" ht="30" customHeight="1" spans="1:9">
      <c r="A22" s="80"/>
      <c r="B22" s="63" t="s">
        <v>119</v>
      </c>
      <c r="C22" s="64"/>
      <c r="D22" s="63" t="s">
        <v>128</v>
      </c>
      <c r="E22" s="64"/>
      <c r="F22" s="64"/>
      <c r="G22" s="64"/>
      <c r="H22" s="64"/>
      <c r="I22" s="88"/>
    </row>
    <row r="23" ht="30" customHeight="1" spans="1:9">
      <c r="A23" s="80"/>
      <c r="B23" s="63" t="s">
        <v>119</v>
      </c>
      <c r="C23" s="64"/>
      <c r="D23" s="63" t="s">
        <v>129</v>
      </c>
      <c r="E23" s="64"/>
      <c r="F23" s="64"/>
      <c r="G23" s="64"/>
      <c r="H23" s="64"/>
      <c r="I23" s="88"/>
    </row>
    <row r="24" ht="30" customHeight="1" spans="1:9">
      <c r="A24" s="80"/>
      <c r="B24" s="63" t="s">
        <v>119</v>
      </c>
      <c r="C24" s="64"/>
      <c r="D24" s="63" t="s">
        <v>130</v>
      </c>
      <c r="E24" s="64"/>
      <c r="F24" s="64"/>
      <c r="G24" s="64"/>
      <c r="H24" s="64"/>
      <c r="I24" s="88"/>
    </row>
    <row r="25" ht="30" customHeight="1" spans="1:9">
      <c r="A25" s="80"/>
      <c r="B25" s="63" t="s">
        <v>119</v>
      </c>
      <c r="C25" s="64"/>
      <c r="D25" s="63" t="s">
        <v>131</v>
      </c>
      <c r="E25" s="64"/>
      <c r="F25" s="64"/>
      <c r="G25" s="64"/>
      <c r="H25" s="64"/>
      <c r="I25" s="88"/>
    </row>
    <row r="26" ht="30" customHeight="1" spans="1:9">
      <c r="A26" s="80"/>
      <c r="B26" s="63" t="s">
        <v>119</v>
      </c>
      <c r="C26" s="64"/>
      <c r="D26" s="63" t="s">
        <v>132</v>
      </c>
      <c r="E26" s="64"/>
      <c r="F26" s="64">
        <v>11.44</v>
      </c>
      <c r="G26" s="64"/>
      <c r="H26" s="64"/>
      <c r="I26" s="88"/>
    </row>
    <row r="27" ht="30" customHeight="1" spans="1:9">
      <c r="A27" s="80"/>
      <c r="B27" s="63" t="s">
        <v>119</v>
      </c>
      <c r="C27" s="64"/>
      <c r="D27" s="63" t="s">
        <v>133</v>
      </c>
      <c r="E27" s="64"/>
      <c r="F27" s="64"/>
      <c r="G27" s="64"/>
      <c r="H27" s="64"/>
      <c r="I27" s="88"/>
    </row>
    <row r="28" ht="30" customHeight="1" spans="1:9">
      <c r="A28" s="80"/>
      <c r="B28" s="63" t="s">
        <v>119</v>
      </c>
      <c r="C28" s="64"/>
      <c r="D28" s="63" t="s">
        <v>134</v>
      </c>
      <c r="E28" s="64"/>
      <c r="F28" s="64"/>
      <c r="G28" s="64"/>
      <c r="H28" s="64"/>
      <c r="I28" s="88"/>
    </row>
    <row r="29" ht="30" customHeight="1" spans="1:9">
      <c r="A29" s="80"/>
      <c r="B29" s="63" t="s">
        <v>119</v>
      </c>
      <c r="C29" s="64"/>
      <c r="D29" s="63" t="s">
        <v>135</v>
      </c>
      <c r="E29" s="64"/>
      <c r="F29" s="64"/>
      <c r="G29" s="64"/>
      <c r="H29" s="64"/>
      <c r="I29" s="88"/>
    </row>
    <row r="30" ht="30" customHeight="1" spans="1:9">
      <c r="A30" s="80"/>
      <c r="B30" s="63" t="s">
        <v>119</v>
      </c>
      <c r="C30" s="64"/>
      <c r="D30" s="63" t="s">
        <v>136</v>
      </c>
      <c r="E30" s="64"/>
      <c r="F30" s="64"/>
      <c r="G30" s="64"/>
      <c r="H30" s="64"/>
      <c r="I30" s="88"/>
    </row>
    <row r="31" ht="30" customHeight="1" spans="1:9">
      <c r="A31" s="80"/>
      <c r="B31" s="63" t="s">
        <v>119</v>
      </c>
      <c r="C31" s="64"/>
      <c r="D31" s="63" t="s">
        <v>137</v>
      </c>
      <c r="E31" s="64"/>
      <c r="F31" s="64"/>
      <c r="G31" s="64"/>
      <c r="H31" s="64"/>
      <c r="I31" s="88"/>
    </row>
    <row r="32" ht="30" customHeight="1" spans="1:9">
      <c r="A32" s="80"/>
      <c r="B32" s="63" t="s">
        <v>119</v>
      </c>
      <c r="C32" s="64"/>
      <c r="D32" s="63" t="s">
        <v>138</v>
      </c>
      <c r="E32" s="64"/>
      <c r="F32" s="64"/>
      <c r="G32" s="64"/>
      <c r="H32" s="64"/>
      <c r="I32" s="88"/>
    </row>
    <row r="33" ht="30" customHeight="1" spans="1:9">
      <c r="A33" s="80"/>
      <c r="B33" s="63" t="s">
        <v>119</v>
      </c>
      <c r="C33" s="64"/>
      <c r="D33" s="63" t="s">
        <v>139</v>
      </c>
      <c r="E33" s="64"/>
      <c r="F33" s="64"/>
      <c r="G33" s="64"/>
      <c r="H33" s="64"/>
      <c r="I33" s="88"/>
    </row>
    <row r="34" ht="9.75" customHeight="1" spans="1:9">
      <c r="A34" s="127"/>
      <c r="B34" s="127"/>
      <c r="C34" s="127"/>
      <c r="D34" s="78"/>
      <c r="E34" s="127"/>
      <c r="F34" s="127"/>
      <c r="G34" s="127"/>
      <c r="H34" s="127"/>
      <c r="I34" s="131"/>
    </row>
  </sheetData>
  <mergeCells count="6">
    <mergeCell ref="B2:H2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5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/>
  <cols>
    <col min="1" max="1" width="1.53333333333333" style="76" customWidth="1"/>
    <col min="2" max="3" width="5.88333333333333" style="76" customWidth="1"/>
    <col min="4" max="4" width="11.6333333333333" style="76" customWidth="1"/>
    <col min="5" max="5" width="23.5" style="76" customWidth="1"/>
    <col min="6" max="7" width="6.875" style="76" customWidth="1"/>
    <col min="8" max="8" width="7.125" style="76" customWidth="1"/>
    <col min="9" max="9" width="7.25" style="76" customWidth="1"/>
    <col min="10" max="10" width="7.375" style="76" customWidth="1"/>
    <col min="11" max="13" width="5.88333333333333" style="76" customWidth="1"/>
    <col min="14" max="16" width="7.25" style="76" customWidth="1"/>
    <col min="17" max="23" width="5.88333333333333" style="76" customWidth="1"/>
    <col min="24" max="26" width="7.25" style="76" customWidth="1"/>
    <col min="27" max="33" width="5.88333333333333" style="76" customWidth="1"/>
    <col min="34" max="39" width="7.25" style="76" customWidth="1"/>
    <col min="40" max="40" width="1.53333333333333" style="76" customWidth="1"/>
    <col min="41" max="42" width="9.76666666666667" style="76" customWidth="1"/>
    <col min="43" max="16384" width="10" style="76"/>
  </cols>
  <sheetData>
    <row r="1" ht="25" customHeight="1" spans="1:40">
      <c r="A1" s="97"/>
      <c r="B1" s="2"/>
      <c r="C1" s="2"/>
      <c r="D1" s="98"/>
      <c r="E1" s="98"/>
      <c r="F1" s="77"/>
      <c r="G1" s="77"/>
      <c r="H1" s="77"/>
      <c r="I1" s="98"/>
      <c r="J1" s="98"/>
      <c r="K1" s="77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9" t="s">
        <v>140</v>
      </c>
      <c r="AN1" s="118"/>
    </row>
    <row r="2" ht="22.8" customHeight="1" spans="1:40">
      <c r="A2" s="77"/>
      <c r="B2" s="81" t="s">
        <v>141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118"/>
    </row>
    <row r="3" ht="19.55" customHeight="1" spans="1:40">
      <c r="A3" s="82"/>
      <c r="B3" s="110" t="s">
        <v>4</v>
      </c>
      <c r="C3" s="110"/>
      <c r="D3" s="110"/>
      <c r="E3" s="110"/>
      <c r="F3" s="111"/>
      <c r="G3" s="82"/>
      <c r="H3" s="100"/>
      <c r="I3" s="111"/>
      <c r="J3" s="111"/>
      <c r="K3" s="117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00" t="s">
        <v>5</v>
      </c>
      <c r="AM3" s="100"/>
      <c r="AN3" s="119"/>
    </row>
    <row r="4" ht="24.4" customHeight="1" spans="1:40">
      <c r="A4" s="80"/>
      <c r="B4" s="74" t="s">
        <v>8</v>
      </c>
      <c r="C4" s="74"/>
      <c r="D4" s="74"/>
      <c r="E4" s="74"/>
      <c r="F4" s="74" t="s">
        <v>142</v>
      </c>
      <c r="G4" s="74" t="s">
        <v>143</v>
      </c>
      <c r="H4" s="74"/>
      <c r="I4" s="74"/>
      <c r="J4" s="74"/>
      <c r="K4" s="74"/>
      <c r="L4" s="74"/>
      <c r="M4" s="74"/>
      <c r="N4" s="74"/>
      <c r="O4" s="74"/>
      <c r="P4" s="74"/>
      <c r="Q4" s="74" t="s">
        <v>144</v>
      </c>
      <c r="R4" s="74"/>
      <c r="S4" s="74"/>
      <c r="T4" s="74"/>
      <c r="U4" s="74"/>
      <c r="V4" s="74"/>
      <c r="W4" s="74"/>
      <c r="X4" s="74"/>
      <c r="Y4" s="74"/>
      <c r="Z4" s="74"/>
      <c r="AA4" s="74" t="s">
        <v>145</v>
      </c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107"/>
    </row>
    <row r="5" ht="31" customHeight="1" spans="1:40">
      <c r="A5" s="80"/>
      <c r="B5" s="74" t="s">
        <v>79</v>
      </c>
      <c r="C5" s="74"/>
      <c r="D5" s="74" t="s">
        <v>69</v>
      </c>
      <c r="E5" s="74" t="s">
        <v>70</v>
      </c>
      <c r="F5" s="74"/>
      <c r="G5" s="74" t="s">
        <v>58</v>
      </c>
      <c r="H5" s="74" t="s">
        <v>146</v>
      </c>
      <c r="I5" s="74"/>
      <c r="J5" s="74"/>
      <c r="K5" s="74" t="s">
        <v>147</v>
      </c>
      <c r="L5" s="74"/>
      <c r="M5" s="74"/>
      <c r="N5" s="74" t="s">
        <v>148</v>
      </c>
      <c r="O5" s="74"/>
      <c r="P5" s="74"/>
      <c r="Q5" s="74" t="s">
        <v>58</v>
      </c>
      <c r="R5" s="74" t="s">
        <v>146</v>
      </c>
      <c r="S5" s="74"/>
      <c r="T5" s="74"/>
      <c r="U5" s="74" t="s">
        <v>147</v>
      </c>
      <c r="V5" s="74"/>
      <c r="W5" s="74"/>
      <c r="X5" s="74" t="s">
        <v>148</v>
      </c>
      <c r="Y5" s="74"/>
      <c r="Z5" s="74"/>
      <c r="AA5" s="74" t="s">
        <v>58</v>
      </c>
      <c r="AB5" s="74" t="s">
        <v>146</v>
      </c>
      <c r="AC5" s="74"/>
      <c r="AD5" s="74"/>
      <c r="AE5" s="74" t="s">
        <v>147</v>
      </c>
      <c r="AF5" s="74"/>
      <c r="AG5" s="74"/>
      <c r="AH5" s="74" t="s">
        <v>148</v>
      </c>
      <c r="AI5" s="74"/>
      <c r="AJ5" s="74"/>
      <c r="AK5" s="74" t="s">
        <v>149</v>
      </c>
      <c r="AL5" s="74"/>
      <c r="AM5" s="74"/>
      <c r="AN5" s="107"/>
    </row>
    <row r="6" ht="39" customHeight="1" spans="1:40">
      <c r="A6" s="78"/>
      <c r="B6" s="74" t="s">
        <v>80</v>
      </c>
      <c r="C6" s="74" t="s">
        <v>81</v>
      </c>
      <c r="D6" s="74"/>
      <c r="E6" s="74"/>
      <c r="F6" s="74"/>
      <c r="G6" s="74"/>
      <c r="H6" s="74" t="s">
        <v>150</v>
      </c>
      <c r="I6" s="74" t="s">
        <v>151</v>
      </c>
      <c r="J6" s="74" t="s">
        <v>152</v>
      </c>
      <c r="K6" s="74" t="s">
        <v>150</v>
      </c>
      <c r="L6" s="74" t="s">
        <v>75</v>
      </c>
      <c r="M6" s="74" t="s">
        <v>76</v>
      </c>
      <c r="N6" s="74" t="s">
        <v>150</v>
      </c>
      <c r="O6" s="74" t="s">
        <v>151</v>
      </c>
      <c r="P6" s="74" t="s">
        <v>152</v>
      </c>
      <c r="Q6" s="74"/>
      <c r="R6" s="74" t="s">
        <v>150</v>
      </c>
      <c r="S6" s="74" t="s">
        <v>75</v>
      </c>
      <c r="T6" s="74" t="s">
        <v>76</v>
      </c>
      <c r="U6" s="74" t="s">
        <v>150</v>
      </c>
      <c r="V6" s="74" t="s">
        <v>75</v>
      </c>
      <c r="W6" s="74" t="s">
        <v>76</v>
      </c>
      <c r="X6" s="74" t="s">
        <v>150</v>
      </c>
      <c r="Y6" s="74" t="s">
        <v>151</v>
      </c>
      <c r="Z6" s="74" t="s">
        <v>152</v>
      </c>
      <c r="AA6" s="74"/>
      <c r="AB6" s="74" t="s">
        <v>150</v>
      </c>
      <c r="AC6" s="74" t="s">
        <v>75</v>
      </c>
      <c r="AD6" s="74" t="s">
        <v>76</v>
      </c>
      <c r="AE6" s="74" t="s">
        <v>150</v>
      </c>
      <c r="AF6" s="74" t="s">
        <v>75</v>
      </c>
      <c r="AG6" s="74" t="s">
        <v>76</v>
      </c>
      <c r="AH6" s="74" t="s">
        <v>150</v>
      </c>
      <c r="AI6" s="74" t="s">
        <v>151</v>
      </c>
      <c r="AJ6" s="74" t="s">
        <v>152</v>
      </c>
      <c r="AK6" s="74" t="s">
        <v>150</v>
      </c>
      <c r="AL6" s="74" t="s">
        <v>151</v>
      </c>
      <c r="AM6" s="74" t="s">
        <v>152</v>
      </c>
      <c r="AN6" s="107"/>
    </row>
    <row r="7" ht="22.8" customHeight="1" spans="1:40">
      <c r="A7" s="80"/>
      <c r="B7" s="58"/>
      <c r="C7" s="58"/>
      <c r="D7" s="58"/>
      <c r="E7" s="58" t="s">
        <v>71</v>
      </c>
      <c r="F7" s="112">
        <f>F8</f>
        <v>372.64</v>
      </c>
      <c r="G7" s="112">
        <f>G8</f>
        <v>372.64</v>
      </c>
      <c r="H7" s="112">
        <f>H8</f>
        <v>372.64</v>
      </c>
      <c r="I7" s="112">
        <v>159.64</v>
      </c>
      <c r="J7" s="112">
        <f>J8</f>
        <v>213</v>
      </c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107"/>
    </row>
    <row r="8" ht="36" customHeight="1" spans="1:40">
      <c r="A8" s="80"/>
      <c r="B8" s="58"/>
      <c r="C8" s="58"/>
      <c r="D8" s="58">
        <v>314001</v>
      </c>
      <c r="E8" s="74" t="s">
        <v>72</v>
      </c>
      <c r="F8" s="112">
        <f>G8</f>
        <v>372.64</v>
      </c>
      <c r="G8" s="112">
        <f>H8</f>
        <v>372.64</v>
      </c>
      <c r="H8" s="112">
        <f>I8+J8</f>
        <v>372.64</v>
      </c>
      <c r="I8" s="112">
        <v>159.64</v>
      </c>
      <c r="J8" s="112">
        <f>SUM(J9:J35)</f>
        <v>213</v>
      </c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107"/>
    </row>
    <row r="9" ht="22.8" customHeight="1" spans="1:40">
      <c r="A9" s="80"/>
      <c r="B9" s="91">
        <v>301</v>
      </c>
      <c r="C9" s="92" t="s">
        <v>85</v>
      </c>
      <c r="D9" s="113">
        <v>314001</v>
      </c>
      <c r="E9" s="114" t="s">
        <v>153</v>
      </c>
      <c r="F9" s="62"/>
      <c r="G9" s="62"/>
      <c r="H9" s="62"/>
      <c r="I9" s="64">
        <v>27.52</v>
      </c>
      <c r="J9" s="64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107"/>
    </row>
    <row r="10" ht="22.8" customHeight="1" spans="1:40">
      <c r="A10" s="80"/>
      <c r="B10" s="75">
        <v>301</v>
      </c>
      <c r="C10" s="92" t="s">
        <v>94</v>
      </c>
      <c r="D10" s="113">
        <v>314001</v>
      </c>
      <c r="E10" s="114" t="s">
        <v>154</v>
      </c>
      <c r="F10" s="62"/>
      <c r="G10" s="62"/>
      <c r="H10" s="62"/>
      <c r="I10" s="64">
        <v>19.01</v>
      </c>
      <c r="J10" s="64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107"/>
    </row>
    <row r="11" ht="22.8" customHeight="1" spans="1:40">
      <c r="A11" s="80"/>
      <c r="B11" s="91">
        <v>301</v>
      </c>
      <c r="C11" s="92" t="s">
        <v>96</v>
      </c>
      <c r="D11" s="113">
        <v>314001</v>
      </c>
      <c r="E11" s="114" t="s">
        <v>155</v>
      </c>
      <c r="F11" s="62"/>
      <c r="G11" s="62"/>
      <c r="H11" s="62"/>
      <c r="I11" s="64">
        <v>37.14</v>
      </c>
      <c r="J11" s="64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107"/>
    </row>
    <row r="12" ht="22.8" customHeight="1" spans="1:40">
      <c r="A12" s="80"/>
      <c r="B12" s="75">
        <v>301</v>
      </c>
      <c r="C12" s="92" t="s">
        <v>156</v>
      </c>
      <c r="D12" s="113">
        <v>314001</v>
      </c>
      <c r="E12" s="114" t="s">
        <v>157</v>
      </c>
      <c r="F12" s="62"/>
      <c r="G12" s="62"/>
      <c r="H12" s="62"/>
      <c r="I12" s="64">
        <v>11.63</v>
      </c>
      <c r="J12" s="64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107"/>
    </row>
    <row r="13" ht="30" customHeight="1" spans="1:40">
      <c r="A13" s="80"/>
      <c r="B13" s="91">
        <v>301</v>
      </c>
      <c r="C13" s="92" t="s">
        <v>158</v>
      </c>
      <c r="D13" s="113">
        <v>314001</v>
      </c>
      <c r="E13" s="114" t="s">
        <v>159</v>
      </c>
      <c r="F13" s="62"/>
      <c r="G13" s="62"/>
      <c r="H13" s="62"/>
      <c r="I13" s="64">
        <v>13.32</v>
      </c>
      <c r="J13" s="64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107"/>
    </row>
    <row r="14" ht="22.8" customHeight="1" spans="1:40">
      <c r="A14" s="80"/>
      <c r="B14" s="91">
        <v>301</v>
      </c>
      <c r="C14" s="92" t="s">
        <v>160</v>
      </c>
      <c r="D14" s="113">
        <v>314001</v>
      </c>
      <c r="E14" s="114" t="s">
        <v>161</v>
      </c>
      <c r="F14" s="62"/>
      <c r="G14" s="62"/>
      <c r="H14" s="62"/>
      <c r="I14" s="64">
        <v>6.66</v>
      </c>
      <c r="J14" s="64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107"/>
    </row>
    <row r="15" ht="22.8" customHeight="1" spans="1:40">
      <c r="A15" s="80"/>
      <c r="B15" s="75">
        <v>301</v>
      </c>
      <c r="C15" s="115" t="s">
        <v>162</v>
      </c>
      <c r="D15" s="113">
        <v>314001</v>
      </c>
      <c r="E15" s="114" t="s">
        <v>163</v>
      </c>
      <c r="F15" s="62"/>
      <c r="G15" s="62"/>
      <c r="H15" s="62"/>
      <c r="I15" s="64">
        <v>7.34</v>
      </c>
      <c r="J15" s="64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107"/>
    </row>
    <row r="16" ht="22.8" customHeight="1" spans="1:40">
      <c r="A16" s="80"/>
      <c r="B16" s="91">
        <v>301</v>
      </c>
      <c r="C16" s="115" t="s">
        <v>164</v>
      </c>
      <c r="D16" s="113">
        <v>314001</v>
      </c>
      <c r="E16" s="114" t="s">
        <v>165</v>
      </c>
      <c r="F16" s="62"/>
      <c r="G16" s="62"/>
      <c r="H16" s="62"/>
      <c r="I16" s="64">
        <v>4.65</v>
      </c>
      <c r="J16" s="64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107"/>
    </row>
    <row r="17" ht="22.8" customHeight="1" spans="1:40">
      <c r="A17" s="80"/>
      <c r="B17" s="75">
        <v>301</v>
      </c>
      <c r="C17" s="75">
        <v>12</v>
      </c>
      <c r="D17" s="113">
        <v>314001</v>
      </c>
      <c r="E17" s="114" t="s">
        <v>166</v>
      </c>
      <c r="F17" s="62"/>
      <c r="G17" s="62"/>
      <c r="H17" s="62"/>
      <c r="I17" s="64">
        <v>0.41</v>
      </c>
      <c r="J17" s="64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107"/>
    </row>
    <row r="18" ht="22.8" customHeight="1" spans="1:40">
      <c r="A18" s="80"/>
      <c r="B18" s="91">
        <v>301</v>
      </c>
      <c r="C18" s="75">
        <v>13</v>
      </c>
      <c r="D18" s="113">
        <v>314001</v>
      </c>
      <c r="E18" s="114" t="s">
        <v>98</v>
      </c>
      <c r="F18" s="62"/>
      <c r="G18" s="62"/>
      <c r="H18" s="62"/>
      <c r="I18" s="64">
        <v>11.44</v>
      </c>
      <c r="J18" s="64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107"/>
    </row>
    <row r="19" ht="22.8" customHeight="1" spans="1:40">
      <c r="A19" s="80"/>
      <c r="B19" s="75">
        <v>301</v>
      </c>
      <c r="C19" s="75">
        <v>99</v>
      </c>
      <c r="D19" s="113">
        <v>314001</v>
      </c>
      <c r="E19" s="114" t="s">
        <v>167</v>
      </c>
      <c r="F19" s="62"/>
      <c r="G19" s="62"/>
      <c r="H19" s="62"/>
      <c r="I19" s="64">
        <v>3.64</v>
      </c>
      <c r="J19" s="64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107"/>
    </row>
    <row r="20" ht="22.8" customHeight="1" spans="1:40">
      <c r="A20" s="80"/>
      <c r="B20" s="75">
        <v>302</v>
      </c>
      <c r="C20" s="115" t="s">
        <v>85</v>
      </c>
      <c r="D20" s="113">
        <v>314001</v>
      </c>
      <c r="E20" s="102" t="s">
        <v>168</v>
      </c>
      <c r="F20" s="62"/>
      <c r="G20" s="62"/>
      <c r="H20" s="62"/>
      <c r="I20" s="64">
        <v>4.11</v>
      </c>
      <c r="J20" s="64">
        <v>9.1</v>
      </c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107"/>
    </row>
    <row r="21" ht="22.8" customHeight="1" spans="1:40">
      <c r="A21" s="80"/>
      <c r="B21" s="75">
        <v>302</v>
      </c>
      <c r="C21" s="115" t="s">
        <v>94</v>
      </c>
      <c r="D21" s="113">
        <v>314001</v>
      </c>
      <c r="E21" s="102" t="s">
        <v>169</v>
      </c>
      <c r="F21" s="62"/>
      <c r="G21" s="62"/>
      <c r="H21" s="62"/>
      <c r="I21" s="64"/>
      <c r="J21" s="64">
        <v>6.2</v>
      </c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107"/>
    </row>
    <row r="22" ht="22.8" customHeight="1" spans="1:40">
      <c r="A22" s="80"/>
      <c r="B22" s="75">
        <v>302</v>
      </c>
      <c r="C22" s="115" t="s">
        <v>89</v>
      </c>
      <c r="D22" s="113">
        <v>314001</v>
      </c>
      <c r="E22" s="102" t="s">
        <v>170</v>
      </c>
      <c r="F22" s="62"/>
      <c r="G22" s="62"/>
      <c r="H22" s="62"/>
      <c r="I22" s="64">
        <v>0.04</v>
      </c>
      <c r="J22" s="64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107"/>
    </row>
    <row r="23" ht="22.8" customHeight="1" spans="1:40">
      <c r="A23" s="80"/>
      <c r="B23" s="75">
        <v>302</v>
      </c>
      <c r="C23" s="115" t="s">
        <v>91</v>
      </c>
      <c r="D23" s="113">
        <v>314001</v>
      </c>
      <c r="E23" s="102" t="s">
        <v>171</v>
      </c>
      <c r="F23" s="62"/>
      <c r="G23" s="62"/>
      <c r="H23" s="62"/>
      <c r="I23" s="64">
        <v>0.45</v>
      </c>
      <c r="J23" s="64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107"/>
    </row>
    <row r="24" ht="22.8" customHeight="1" spans="1:40">
      <c r="A24" s="80"/>
      <c r="B24" s="75">
        <v>302</v>
      </c>
      <c r="C24" s="115" t="s">
        <v>156</v>
      </c>
      <c r="D24" s="113">
        <v>314001</v>
      </c>
      <c r="E24" s="102" t="s">
        <v>172</v>
      </c>
      <c r="F24" s="62"/>
      <c r="G24" s="62"/>
      <c r="H24" s="62"/>
      <c r="I24" s="64">
        <v>2.51</v>
      </c>
      <c r="J24" s="64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107"/>
    </row>
    <row r="25" ht="22.8" customHeight="1" spans="1:40">
      <c r="A25" s="80"/>
      <c r="B25" s="75">
        <v>302</v>
      </c>
      <c r="C25" s="115" t="s">
        <v>164</v>
      </c>
      <c r="D25" s="113">
        <v>314001</v>
      </c>
      <c r="E25" s="102" t="s">
        <v>173</v>
      </c>
      <c r="F25" s="62"/>
      <c r="G25" s="62"/>
      <c r="H25" s="62"/>
      <c r="I25" s="64">
        <v>1</v>
      </c>
      <c r="J25" s="64">
        <v>5</v>
      </c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107"/>
    </row>
    <row r="26" ht="22.8" customHeight="1" spans="1:40">
      <c r="A26" s="80"/>
      <c r="B26" s="75">
        <v>302</v>
      </c>
      <c r="C26" s="115" t="s">
        <v>174</v>
      </c>
      <c r="D26" s="113">
        <v>314001</v>
      </c>
      <c r="E26" s="102" t="s">
        <v>175</v>
      </c>
      <c r="F26" s="62"/>
      <c r="G26" s="62"/>
      <c r="H26" s="62"/>
      <c r="I26" s="64"/>
      <c r="J26" s="64">
        <v>2</v>
      </c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107"/>
    </row>
    <row r="27" ht="22.8" customHeight="1" spans="1:40">
      <c r="A27" s="80"/>
      <c r="B27" s="75">
        <v>302</v>
      </c>
      <c r="C27" s="115" t="s">
        <v>176</v>
      </c>
      <c r="D27" s="113">
        <v>314001</v>
      </c>
      <c r="E27" s="102" t="s">
        <v>177</v>
      </c>
      <c r="F27" s="64"/>
      <c r="G27" s="64"/>
      <c r="H27" s="64"/>
      <c r="I27" s="64"/>
      <c r="J27" s="64">
        <v>7.7</v>
      </c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107"/>
    </row>
    <row r="28" ht="22.8" customHeight="1" spans="1:40">
      <c r="A28" s="80"/>
      <c r="B28" s="75">
        <v>302</v>
      </c>
      <c r="C28" s="115" t="s">
        <v>178</v>
      </c>
      <c r="D28" s="113">
        <v>314001</v>
      </c>
      <c r="E28" s="102" t="s">
        <v>179</v>
      </c>
      <c r="F28" s="64"/>
      <c r="G28" s="64"/>
      <c r="H28" s="64"/>
      <c r="I28" s="64"/>
      <c r="J28" s="64">
        <v>5</v>
      </c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107"/>
    </row>
    <row r="29" ht="22.8" customHeight="1" spans="1:40">
      <c r="A29" s="80"/>
      <c r="B29" s="75">
        <v>302</v>
      </c>
      <c r="C29" s="115" t="s">
        <v>180</v>
      </c>
      <c r="D29" s="113">
        <v>314001</v>
      </c>
      <c r="E29" s="102" t="s">
        <v>181</v>
      </c>
      <c r="F29" s="64"/>
      <c r="G29" s="64"/>
      <c r="H29" s="64"/>
      <c r="I29" s="64">
        <v>0.81</v>
      </c>
      <c r="J29" s="64">
        <v>5</v>
      </c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107"/>
    </row>
    <row r="30" ht="22.8" customHeight="1" spans="1:40">
      <c r="A30" s="116"/>
      <c r="B30" s="75">
        <v>302</v>
      </c>
      <c r="C30" s="115" t="s">
        <v>182</v>
      </c>
      <c r="D30" s="113">
        <v>314001</v>
      </c>
      <c r="E30" s="102" t="s">
        <v>183</v>
      </c>
      <c r="F30" s="64"/>
      <c r="G30" s="64"/>
      <c r="H30" s="64"/>
      <c r="I30" s="64"/>
      <c r="J30" s="64">
        <v>25</v>
      </c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108"/>
    </row>
    <row r="31" ht="22.8" customHeight="1" spans="1:40">
      <c r="A31" s="94"/>
      <c r="B31" s="75">
        <v>302</v>
      </c>
      <c r="C31" s="115" t="s">
        <v>184</v>
      </c>
      <c r="D31" s="113">
        <v>314001</v>
      </c>
      <c r="E31" s="102" t="s">
        <v>185</v>
      </c>
      <c r="F31" s="103"/>
      <c r="G31" s="103"/>
      <c r="H31" s="103"/>
      <c r="I31" s="64">
        <v>1.91</v>
      </c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8"/>
    </row>
    <row r="32" ht="22.8" customHeight="1" spans="2:39">
      <c r="B32" s="75">
        <v>302</v>
      </c>
      <c r="C32" s="75">
        <v>29</v>
      </c>
      <c r="D32" s="113">
        <v>314001</v>
      </c>
      <c r="E32" s="102" t="s">
        <v>186</v>
      </c>
      <c r="F32" s="104"/>
      <c r="G32" s="104"/>
      <c r="H32" s="104"/>
      <c r="I32" s="64">
        <v>0.82</v>
      </c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</row>
    <row r="33" ht="22.8" customHeight="1" spans="2:39">
      <c r="B33" s="75">
        <v>302</v>
      </c>
      <c r="C33" s="105">
        <v>39</v>
      </c>
      <c r="D33" s="113">
        <v>314001</v>
      </c>
      <c r="E33" s="102" t="s">
        <v>187</v>
      </c>
      <c r="F33" s="104"/>
      <c r="G33" s="104"/>
      <c r="H33" s="104"/>
      <c r="I33" s="64">
        <v>3.6</v>
      </c>
      <c r="J33" s="104">
        <f>3.82-I33</f>
        <v>0.22</v>
      </c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</row>
    <row r="34" ht="22.8" customHeight="1" spans="2:39">
      <c r="B34" s="75">
        <v>302</v>
      </c>
      <c r="C34" s="105">
        <v>99</v>
      </c>
      <c r="D34" s="113">
        <v>314001</v>
      </c>
      <c r="E34" s="102" t="s">
        <v>188</v>
      </c>
      <c r="F34" s="104"/>
      <c r="G34" s="104"/>
      <c r="H34" s="104"/>
      <c r="I34" s="64">
        <v>1.64</v>
      </c>
      <c r="J34" s="104">
        <f>147.98+0.66-I34</f>
        <v>147</v>
      </c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</row>
    <row r="35" ht="22.8" customHeight="1" spans="2:39">
      <c r="B35" s="105">
        <v>310</v>
      </c>
      <c r="C35" s="105">
        <v>2</v>
      </c>
      <c r="D35" s="75">
        <v>314001</v>
      </c>
      <c r="E35" s="105" t="s">
        <v>189</v>
      </c>
      <c r="F35" s="104"/>
      <c r="G35" s="104"/>
      <c r="H35" s="104"/>
      <c r="I35" s="104"/>
      <c r="J35" s="104">
        <v>0.78</v>
      </c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</row>
  </sheetData>
  <mergeCells count="23">
    <mergeCell ref="B2:AM2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:F8"/>
    </sheetView>
  </sheetViews>
  <sheetFormatPr defaultColWidth="10" defaultRowHeight="13.5"/>
  <cols>
    <col min="1" max="1" width="1.53333333333333" style="76" customWidth="1"/>
    <col min="2" max="4" width="6.15833333333333" style="76" customWidth="1"/>
    <col min="5" max="5" width="16.825" style="76" customWidth="1"/>
    <col min="6" max="6" width="41.025" style="76" customWidth="1"/>
    <col min="7" max="9" width="16.4166666666667" style="76" customWidth="1"/>
    <col min="10" max="10" width="1.53333333333333" style="76" customWidth="1"/>
    <col min="11" max="12" width="9.76666666666667" style="76" customWidth="1"/>
    <col min="13" max="16384" width="10" style="76"/>
  </cols>
  <sheetData>
    <row r="1" ht="25" customHeight="1" spans="1:10">
      <c r="A1" s="77"/>
      <c r="B1" s="2"/>
      <c r="C1" s="2"/>
      <c r="D1" s="2"/>
      <c r="E1" s="78"/>
      <c r="F1" s="78"/>
      <c r="G1" s="79" t="s">
        <v>190</v>
      </c>
      <c r="H1" s="79"/>
      <c r="I1" s="79"/>
      <c r="J1" s="80"/>
    </row>
    <row r="2" ht="22.8" customHeight="1" spans="1:10">
      <c r="A2" s="77"/>
      <c r="B2" s="81" t="s">
        <v>191</v>
      </c>
      <c r="C2" s="81"/>
      <c r="D2" s="81"/>
      <c r="E2" s="81"/>
      <c r="F2" s="81"/>
      <c r="G2" s="81"/>
      <c r="H2" s="81"/>
      <c r="I2" s="81"/>
      <c r="J2" s="80" t="s">
        <v>2</v>
      </c>
    </row>
    <row r="3" ht="19.55" customHeight="1" spans="1:10">
      <c r="A3" s="82"/>
      <c r="B3" s="83" t="s">
        <v>4</v>
      </c>
      <c r="C3" s="83"/>
      <c r="D3" s="83"/>
      <c r="E3" s="83"/>
      <c r="F3" s="83"/>
      <c r="G3" s="82"/>
      <c r="I3" s="100" t="s">
        <v>5</v>
      </c>
      <c r="J3" s="85"/>
    </row>
    <row r="4" ht="24.4" customHeight="1" spans="1:10">
      <c r="A4" s="78"/>
      <c r="B4" s="58" t="s">
        <v>8</v>
      </c>
      <c r="C4" s="58"/>
      <c r="D4" s="58"/>
      <c r="E4" s="58"/>
      <c r="F4" s="58"/>
      <c r="G4" s="58" t="s">
        <v>58</v>
      </c>
      <c r="H4" s="74" t="s">
        <v>192</v>
      </c>
      <c r="I4" s="74" t="s">
        <v>145</v>
      </c>
      <c r="J4" s="78"/>
    </row>
    <row r="5" ht="24.4" customHeight="1" spans="1:10">
      <c r="A5" s="78"/>
      <c r="B5" s="58" t="s">
        <v>79</v>
      </c>
      <c r="C5" s="58"/>
      <c r="D5" s="58"/>
      <c r="E5" s="58" t="s">
        <v>69</v>
      </c>
      <c r="F5" s="58" t="s">
        <v>70</v>
      </c>
      <c r="G5" s="58"/>
      <c r="H5" s="74"/>
      <c r="I5" s="74"/>
      <c r="J5" s="78"/>
    </row>
    <row r="6" ht="24.4" customHeight="1" spans="1:10">
      <c r="A6" s="86"/>
      <c r="B6" s="58" t="s">
        <v>80</v>
      </c>
      <c r="C6" s="58" t="s">
        <v>81</v>
      </c>
      <c r="D6" s="58" t="s">
        <v>82</v>
      </c>
      <c r="E6" s="58"/>
      <c r="F6" s="58"/>
      <c r="G6" s="58"/>
      <c r="H6" s="74"/>
      <c r="I6" s="74"/>
      <c r="J6" s="88"/>
    </row>
    <row r="7" ht="22.8" customHeight="1" spans="1:10">
      <c r="A7" s="89"/>
      <c r="B7" s="58"/>
      <c r="C7" s="58"/>
      <c r="D7" s="58"/>
      <c r="E7" s="58"/>
      <c r="F7" s="58" t="s">
        <v>71</v>
      </c>
      <c r="G7" s="62">
        <f>H7</f>
        <v>372.64</v>
      </c>
      <c r="H7" s="62">
        <f>H8</f>
        <v>372.64</v>
      </c>
      <c r="I7" s="62"/>
      <c r="J7" s="90"/>
    </row>
    <row r="8" ht="32" customHeight="1" spans="1:10">
      <c r="A8" s="89"/>
      <c r="B8" s="58"/>
      <c r="C8" s="58"/>
      <c r="D8" s="58"/>
      <c r="E8" s="58">
        <v>314001</v>
      </c>
      <c r="F8" s="74" t="s">
        <v>72</v>
      </c>
      <c r="G8" s="62">
        <f t="shared" ref="G8:G17" si="0">H8</f>
        <v>372.64</v>
      </c>
      <c r="H8" s="62">
        <v>372.64</v>
      </c>
      <c r="I8" s="62"/>
      <c r="J8" s="90"/>
    </row>
    <row r="9" ht="22.8" customHeight="1" spans="1:10">
      <c r="A9" s="89"/>
      <c r="B9" s="93" t="s">
        <v>83</v>
      </c>
      <c r="C9" s="93" t="s">
        <v>84</v>
      </c>
      <c r="D9" s="93" t="s">
        <v>85</v>
      </c>
      <c r="E9" s="93" t="s">
        <v>193</v>
      </c>
      <c r="F9" s="93" t="s">
        <v>86</v>
      </c>
      <c r="G9" s="62">
        <f t="shared" si="0"/>
        <v>73.45</v>
      </c>
      <c r="H9" s="64">
        <v>73.45</v>
      </c>
      <c r="I9" s="62"/>
      <c r="J9" s="90"/>
    </row>
    <row r="10" ht="22.8" customHeight="1" spans="1:10">
      <c r="A10" s="89"/>
      <c r="B10" s="93" t="s">
        <v>83</v>
      </c>
      <c r="C10" s="93" t="s">
        <v>84</v>
      </c>
      <c r="D10" s="93" t="s">
        <v>87</v>
      </c>
      <c r="E10" s="93" t="s">
        <v>193</v>
      </c>
      <c r="F10" s="93" t="s">
        <v>88</v>
      </c>
      <c r="G10" s="62">
        <f t="shared" si="0"/>
        <v>42.79</v>
      </c>
      <c r="H10" s="64">
        <v>42.79</v>
      </c>
      <c r="I10" s="62"/>
      <c r="J10" s="90"/>
    </row>
    <row r="11" ht="22.8" customHeight="1" spans="1:10">
      <c r="A11" s="89"/>
      <c r="B11" s="91">
        <v>208</v>
      </c>
      <c r="C11" s="92" t="s">
        <v>89</v>
      </c>
      <c r="D11" s="92" t="s">
        <v>89</v>
      </c>
      <c r="E11" s="93" t="s">
        <v>193</v>
      </c>
      <c r="F11" s="109" t="s">
        <v>90</v>
      </c>
      <c r="G11" s="62">
        <f t="shared" si="0"/>
        <v>13.32</v>
      </c>
      <c r="H11" s="64">
        <v>13.32</v>
      </c>
      <c r="I11" s="62"/>
      <c r="J11" s="90"/>
    </row>
    <row r="12" ht="22.8" customHeight="1" spans="1:10">
      <c r="A12" s="89"/>
      <c r="B12" s="91">
        <v>208</v>
      </c>
      <c r="C12" s="92" t="s">
        <v>89</v>
      </c>
      <c r="D12" s="92" t="s">
        <v>91</v>
      </c>
      <c r="E12" s="93" t="s">
        <v>193</v>
      </c>
      <c r="F12" s="109" t="s">
        <v>92</v>
      </c>
      <c r="G12" s="62">
        <f t="shared" si="0"/>
        <v>6.66</v>
      </c>
      <c r="H12" s="64">
        <v>6.66</v>
      </c>
      <c r="I12" s="62"/>
      <c r="J12" s="90"/>
    </row>
    <row r="13" ht="22.8" customHeight="1" spans="1:10">
      <c r="A13" s="89"/>
      <c r="B13" s="91">
        <v>210</v>
      </c>
      <c r="C13" s="91">
        <v>11</v>
      </c>
      <c r="D13" s="93" t="s">
        <v>85</v>
      </c>
      <c r="E13" s="93" t="s">
        <v>193</v>
      </c>
      <c r="F13" s="91" t="s">
        <v>93</v>
      </c>
      <c r="G13" s="62">
        <f t="shared" si="0"/>
        <v>4.5</v>
      </c>
      <c r="H13" s="64">
        <v>4.5</v>
      </c>
      <c r="I13" s="62"/>
      <c r="J13" s="90"/>
    </row>
    <row r="14" ht="22.8" customHeight="1" spans="1:10">
      <c r="A14" s="89"/>
      <c r="B14" s="91">
        <v>210</v>
      </c>
      <c r="C14" s="91">
        <v>11</v>
      </c>
      <c r="D14" s="93" t="s">
        <v>94</v>
      </c>
      <c r="E14" s="93" t="s">
        <v>193</v>
      </c>
      <c r="F14" s="91" t="s">
        <v>95</v>
      </c>
      <c r="G14" s="62">
        <f t="shared" si="0"/>
        <v>2.84</v>
      </c>
      <c r="H14" s="64">
        <v>2.84</v>
      </c>
      <c r="I14" s="62"/>
      <c r="J14" s="90"/>
    </row>
    <row r="15" ht="22.8" customHeight="1" spans="1:10">
      <c r="A15" s="89"/>
      <c r="B15" s="91">
        <v>210</v>
      </c>
      <c r="C15" s="91">
        <v>11</v>
      </c>
      <c r="D15" s="93" t="s">
        <v>96</v>
      </c>
      <c r="E15" s="93" t="s">
        <v>193</v>
      </c>
      <c r="F15" s="109" t="s">
        <v>97</v>
      </c>
      <c r="G15" s="62">
        <f t="shared" si="0"/>
        <v>4.65</v>
      </c>
      <c r="H15" s="64">
        <v>4.65</v>
      </c>
      <c r="I15" s="62"/>
      <c r="J15" s="90"/>
    </row>
    <row r="16" ht="22.8" customHeight="1" spans="1:10">
      <c r="A16" s="89"/>
      <c r="B16" s="91">
        <v>221</v>
      </c>
      <c r="C16" s="93" t="s">
        <v>94</v>
      </c>
      <c r="D16" s="92" t="s">
        <v>85</v>
      </c>
      <c r="E16" s="93" t="s">
        <v>193</v>
      </c>
      <c r="F16" s="109" t="s">
        <v>98</v>
      </c>
      <c r="G16" s="62">
        <f t="shared" si="0"/>
        <v>11.44</v>
      </c>
      <c r="H16" s="64">
        <v>11.44</v>
      </c>
      <c r="I16" s="62"/>
      <c r="J16" s="90"/>
    </row>
    <row r="17" ht="22.8" customHeight="1" spans="1:10">
      <c r="A17" s="89"/>
      <c r="B17" s="91">
        <v>201</v>
      </c>
      <c r="C17" s="91">
        <v>36</v>
      </c>
      <c r="D17" s="92" t="s">
        <v>99</v>
      </c>
      <c r="E17" s="93" t="s">
        <v>193</v>
      </c>
      <c r="F17" s="91" t="s">
        <v>100</v>
      </c>
      <c r="G17" s="62">
        <f t="shared" si="0"/>
        <v>213</v>
      </c>
      <c r="H17" s="64">
        <v>213</v>
      </c>
      <c r="I17" s="62"/>
      <c r="J17" s="90"/>
    </row>
    <row r="18" ht="9.75" customHeight="1" spans="1:10">
      <c r="A18" s="94"/>
      <c r="B18" s="95"/>
      <c r="C18" s="95"/>
      <c r="D18" s="95"/>
      <c r="E18" s="95"/>
      <c r="F18" s="94"/>
      <c r="G18" s="94"/>
      <c r="H18" s="94"/>
      <c r="I18" s="94"/>
      <c r="J18" s="96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6" topLeftCell="A7" activePane="bottomLeft" state="frozen"/>
      <selection/>
      <selection pane="bottomLeft" activeCell="D8" sqref="D8:E8"/>
    </sheetView>
  </sheetViews>
  <sheetFormatPr defaultColWidth="10" defaultRowHeight="13.5"/>
  <cols>
    <col min="1" max="1" width="1.53333333333333" style="76" customWidth="1"/>
    <col min="2" max="3" width="6.15833333333333" style="76" customWidth="1"/>
    <col min="4" max="4" width="24.3833333333333" style="76" customWidth="1"/>
    <col min="5" max="5" width="41.025" style="76" customWidth="1"/>
    <col min="6" max="8" width="17.3833333333333" style="76" customWidth="1"/>
    <col min="9" max="9" width="1.53333333333333" style="76" customWidth="1"/>
    <col min="10" max="10" width="9.76666666666667" style="76" customWidth="1"/>
    <col min="11" max="16384" width="10" style="76"/>
  </cols>
  <sheetData>
    <row r="1" ht="25" customHeight="1" spans="1:9">
      <c r="A1" s="97"/>
      <c r="B1" s="2"/>
      <c r="C1" s="2"/>
      <c r="D1" s="98"/>
      <c r="E1" s="98"/>
      <c r="F1" s="77"/>
      <c r="G1" s="77"/>
      <c r="H1" s="99" t="s">
        <v>194</v>
      </c>
      <c r="I1" s="107"/>
    </row>
    <row r="2" ht="22.8" customHeight="1" spans="1:9">
      <c r="A2" s="77"/>
      <c r="B2" s="81" t="s">
        <v>195</v>
      </c>
      <c r="C2" s="81"/>
      <c r="D2" s="81"/>
      <c r="E2" s="81"/>
      <c r="F2" s="81"/>
      <c r="G2" s="81"/>
      <c r="H2" s="81"/>
      <c r="I2" s="107"/>
    </row>
    <row r="3" ht="19.55" customHeight="1" spans="1:9">
      <c r="A3" s="82"/>
      <c r="B3" s="83" t="s">
        <v>4</v>
      </c>
      <c r="C3" s="83"/>
      <c r="D3" s="83"/>
      <c r="E3" s="83"/>
      <c r="G3" s="82"/>
      <c r="H3" s="100" t="s">
        <v>5</v>
      </c>
      <c r="I3" s="107"/>
    </row>
    <row r="4" ht="24.4" customHeight="1" spans="1:9">
      <c r="A4" s="80"/>
      <c r="B4" s="58" t="s">
        <v>8</v>
      </c>
      <c r="C4" s="58"/>
      <c r="D4" s="58"/>
      <c r="E4" s="58"/>
      <c r="F4" s="58" t="s">
        <v>75</v>
      </c>
      <c r="G4" s="58"/>
      <c r="H4" s="58"/>
      <c r="I4" s="107"/>
    </row>
    <row r="5" ht="24.4" customHeight="1" spans="1:9">
      <c r="A5" s="80"/>
      <c r="B5" s="58" t="s">
        <v>79</v>
      </c>
      <c r="C5" s="58"/>
      <c r="D5" s="58" t="s">
        <v>69</v>
      </c>
      <c r="E5" s="58" t="s">
        <v>70</v>
      </c>
      <c r="F5" s="58" t="s">
        <v>58</v>
      </c>
      <c r="G5" s="58" t="s">
        <v>196</v>
      </c>
      <c r="H5" s="58" t="s">
        <v>197</v>
      </c>
      <c r="I5" s="107"/>
    </row>
    <row r="6" ht="24.4" customHeight="1" spans="1:9">
      <c r="A6" s="78"/>
      <c r="B6" s="58" t="s">
        <v>80</v>
      </c>
      <c r="C6" s="58" t="s">
        <v>81</v>
      </c>
      <c r="D6" s="58"/>
      <c r="E6" s="58"/>
      <c r="F6" s="58"/>
      <c r="G6" s="58"/>
      <c r="H6" s="58"/>
      <c r="I6" s="107"/>
    </row>
    <row r="7" ht="22.8" customHeight="1" spans="1:9">
      <c r="A7" s="80"/>
      <c r="B7" s="58"/>
      <c r="C7" s="58"/>
      <c r="D7" s="58"/>
      <c r="E7" s="58" t="s">
        <v>71</v>
      </c>
      <c r="F7" s="62">
        <f>F8</f>
        <v>159.64</v>
      </c>
      <c r="G7" s="62">
        <f>G8</f>
        <v>142.76</v>
      </c>
      <c r="H7" s="62">
        <f>H8</f>
        <v>16.89</v>
      </c>
      <c r="I7" s="107"/>
    </row>
    <row r="8" ht="30" customHeight="1" spans="1:9">
      <c r="A8" s="80"/>
      <c r="B8" s="58"/>
      <c r="C8" s="58"/>
      <c r="D8" s="58">
        <v>314001</v>
      </c>
      <c r="E8" s="74" t="s">
        <v>72</v>
      </c>
      <c r="F8" s="62">
        <v>159.64</v>
      </c>
      <c r="G8" s="62">
        <f>SUM(G9:G29)</f>
        <v>142.76</v>
      </c>
      <c r="H8" s="62">
        <v>16.89</v>
      </c>
      <c r="I8" s="107"/>
    </row>
    <row r="9" ht="22.8" customHeight="1" spans="1:9">
      <c r="A9" s="80"/>
      <c r="B9" s="91">
        <v>301</v>
      </c>
      <c r="C9" s="92" t="s">
        <v>85</v>
      </c>
      <c r="D9" s="101">
        <v>314001</v>
      </c>
      <c r="E9" s="102" t="s">
        <v>198</v>
      </c>
      <c r="F9" s="62">
        <f>G9+H9</f>
        <v>27.52</v>
      </c>
      <c r="G9" s="64">
        <v>27.52</v>
      </c>
      <c r="H9" s="64"/>
      <c r="I9" s="107"/>
    </row>
    <row r="10" ht="22.8" customHeight="1" spans="1:9">
      <c r="A10" s="80"/>
      <c r="B10" s="91">
        <v>301</v>
      </c>
      <c r="C10" s="92" t="s">
        <v>94</v>
      </c>
      <c r="D10" s="101">
        <v>314001</v>
      </c>
      <c r="E10" s="102" t="s">
        <v>199</v>
      </c>
      <c r="F10" s="62">
        <f t="shared" ref="F10:F29" si="0">G10+H10</f>
        <v>19.01</v>
      </c>
      <c r="G10" s="64">
        <v>19.01</v>
      </c>
      <c r="H10" s="64"/>
      <c r="I10" s="107"/>
    </row>
    <row r="11" ht="22.8" customHeight="1" spans="1:9">
      <c r="A11" s="80"/>
      <c r="B11" s="91">
        <v>301</v>
      </c>
      <c r="C11" s="92" t="s">
        <v>96</v>
      </c>
      <c r="D11" s="101">
        <v>314001</v>
      </c>
      <c r="E11" s="102" t="s">
        <v>200</v>
      </c>
      <c r="F11" s="62">
        <f t="shared" si="0"/>
        <v>37.14</v>
      </c>
      <c r="G11" s="64">
        <v>37.14</v>
      </c>
      <c r="H11" s="64"/>
      <c r="I11" s="107"/>
    </row>
    <row r="12" ht="22.8" customHeight="1" spans="1:9">
      <c r="A12" s="80"/>
      <c r="B12" s="91">
        <v>301</v>
      </c>
      <c r="C12" s="92" t="s">
        <v>156</v>
      </c>
      <c r="D12" s="101">
        <v>314001</v>
      </c>
      <c r="E12" s="102" t="s">
        <v>201</v>
      </c>
      <c r="F12" s="62">
        <f t="shared" si="0"/>
        <v>11.63</v>
      </c>
      <c r="G12" s="64">
        <v>11.63</v>
      </c>
      <c r="H12" s="64"/>
      <c r="I12" s="107"/>
    </row>
    <row r="13" ht="22.8" customHeight="1" spans="1:9">
      <c r="A13" s="80"/>
      <c r="B13" s="91">
        <v>301</v>
      </c>
      <c r="C13" s="92" t="s">
        <v>158</v>
      </c>
      <c r="D13" s="101">
        <v>314001</v>
      </c>
      <c r="E13" s="102" t="s">
        <v>202</v>
      </c>
      <c r="F13" s="62">
        <f t="shared" si="0"/>
        <v>13.32</v>
      </c>
      <c r="G13" s="64">
        <v>13.32</v>
      </c>
      <c r="H13" s="64"/>
      <c r="I13" s="107"/>
    </row>
    <row r="14" ht="22.8" customHeight="1" spans="1:9">
      <c r="A14" s="80"/>
      <c r="B14" s="91">
        <v>301</v>
      </c>
      <c r="C14" s="92" t="s">
        <v>160</v>
      </c>
      <c r="D14" s="101">
        <v>314001</v>
      </c>
      <c r="E14" s="102" t="s">
        <v>203</v>
      </c>
      <c r="F14" s="62">
        <f t="shared" si="0"/>
        <v>6.66</v>
      </c>
      <c r="G14" s="64">
        <v>6.66</v>
      </c>
      <c r="H14" s="64"/>
      <c r="I14" s="107"/>
    </row>
    <row r="15" ht="22.8" customHeight="1" spans="1:9">
      <c r="A15" s="80"/>
      <c r="B15" s="91">
        <v>301</v>
      </c>
      <c r="C15" s="92" t="s">
        <v>162</v>
      </c>
      <c r="D15" s="101">
        <v>314001</v>
      </c>
      <c r="E15" s="102" t="s">
        <v>204</v>
      </c>
      <c r="F15" s="62">
        <f t="shared" si="0"/>
        <v>7.34</v>
      </c>
      <c r="G15" s="64">
        <v>7.34</v>
      </c>
      <c r="H15" s="64"/>
      <c r="I15" s="107"/>
    </row>
    <row r="16" ht="22.8" customHeight="1" spans="1:9">
      <c r="A16" s="80"/>
      <c r="B16" s="91">
        <v>301</v>
      </c>
      <c r="C16" s="92" t="s">
        <v>164</v>
      </c>
      <c r="D16" s="101">
        <v>314001</v>
      </c>
      <c r="E16" s="102" t="s">
        <v>205</v>
      </c>
      <c r="F16" s="62">
        <f t="shared" si="0"/>
        <v>4.65</v>
      </c>
      <c r="G16" s="64">
        <v>4.65</v>
      </c>
      <c r="H16" s="64"/>
      <c r="I16" s="107"/>
    </row>
    <row r="17" ht="22.8" customHeight="1" spans="1:9">
      <c r="A17" s="94"/>
      <c r="B17" s="91">
        <v>301</v>
      </c>
      <c r="C17" s="92" t="s">
        <v>206</v>
      </c>
      <c r="D17" s="101">
        <v>314001</v>
      </c>
      <c r="E17" s="102" t="s">
        <v>207</v>
      </c>
      <c r="F17" s="62">
        <f t="shared" si="0"/>
        <v>0.41</v>
      </c>
      <c r="G17" s="103">
        <v>0.41</v>
      </c>
      <c r="H17" s="103"/>
      <c r="I17" s="108"/>
    </row>
    <row r="18" ht="22.8" customHeight="1" spans="2:8">
      <c r="B18" s="91">
        <v>301</v>
      </c>
      <c r="C18" s="92" t="s">
        <v>174</v>
      </c>
      <c r="D18" s="101">
        <v>314001</v>
      </c>
      <c r="E18" s="102" t="s">
        <v>208</v>
      </c>
      <c r="F18" s="62">
        <f t="shared" si="0"/>
        <v>11.44</v>
      </c>
      <c r="G18" s="104">
        <v>11.44</v>
      </c>
      <c r="H18" s="104"/>
    </row>
    <row r="19" ht="22.8" customHeight="1" spans="2:8">
      <c r="B19" s="91">
        <v>301</v>
      </c>
      <c r="C19" s="105">
        <v>99</v>
      </c>
      <c r="D19" s="101">
        <v>314001</v>
      </c>
      <c r="E19" s="102" t="s">
        <v>209</v>
      </c>
      <c r="F19" s="62">
        <f t="shared" si="0"/>
        <v>3.64</v>
      </c>
      <c r="G19" s="104">
        <v>3.64</v>
      </c>
      <c r="H19" s="104"/>
    </row>
    <row r="20" ht="22.8" customHeight="1" spans="2:8">
      <c r="B20" s="105">
        <v>302</v>
      </c>
      <c r="C20" s="106" t="s">
        <v>85</v>
      </c>
      <c r="D20" s="101">
        <v>314001</v>
      </c>
      <c r="E20" s="102" t="s">
        <v>168</v>
      </c>
      <c r="F20" s="62">
        <f t="shared" si="0"/>
        <v>4.11</v>
      </c>
      <c r="G20" s="104"/>
      <c r="H20" s="104">
        <v>4.11</v>
      </c>
    </row>
    <row r="21" ht="22.8" customHeight="1" spans="2:8">
      <c r="B21" s="105">
        <v>302</v>
      </c>
      <c r="C21" s="106" t="s">
        <v>89</v>
      </c>
      <c r="D21" s="101">
        <v>314001</v>
      </c>
      <c r="E21" s="102" t="s">
        <v>170</v>
      </c>
      <c r="F21" s="62">
        <f t="shared" si="0"/>
        <v>0.04</v>
      </c>
      <c r="G21" s="104"/>
      <c r="H21" s="104">
        <v>0.04</v>
      </c>
    </row>
    <row r="22" ht="22.8" customHeight="1" spans="2:8">
      <c r="B22" s="105">
        <v>302</v>
      </c>
      <c r="C22" s="106" t="s">
        <v>91</v>
      </c>
      <c r="D22" s="101">
        <v>314001</v>
      </c>
      <c r="E22" s="102" t="s">
        <v>171</v>
      </c>
      <c r="F22" s="62">
        <f t="shared" si="0"/>
        <v>0.45</v>
      </c>
      <c r="G22" s="104"/>
      <c r="H22" s="104">
        <v>0.45</v>
      </c>
    </row>
    <row r="23" ht="22.8" customHeight="1" spans="2:8">
      <c r="B23" s="105">
        <v>302</v>
      </c>
      <c r="C23" s="106" t="s">
        <v>156</v>
      </c>
      <c r="D23" s="101">
        <v>314001</v>
      </c>
      <c r="E23" s="102" t="s">
        <v>172</v>
      </c>
      <c r="F23" s="62">
        <f t="shared" si="0"/>
        <v>2.51</v>
      </c>
      <c r="G23" s="104"/>
      <c r="H23" s="104">
        <v>2.51</v>
      </c>
    </row>
    <row r="24" ht="22.8" customHeight="1" spans="2:8">
      <c r="B24" s="105">
        <v>302</v>
      </c>
      <c r="C24" s="106" t="s">
        <v>164</v>
      </c>
      <c r="D24" s="101">
        <v>314001</v>
      </c>
      <c r="E24" s="102" t="s">
        <v>173</v>
      </c>
      <c r="F24" s="62">
        <f t="shared" si="0"/>
        <v>1</v>
      </c>
      <c r="G24" s="104"/>
      <c r="H24" s="104">
        <v>1</v>
      </c>
    </row>
    <row r="25" ht="22.8" customHeight="1" spans="2:8">
      <c r="B25" s="105">
        <v>302</v>
      </c>
      <c r="C25" s="106" t="s">
        <v>180</v>
      </c>
      <c r="D25" s="101">
        <v>314001</v>
      </c>
      <c r="E25" s="102" t="s">
        <v>181</v>
      </c>
      <c r="F25" s="62">
        <f t="shared" si="0"/>
        <v>0.81</v>
      </c>
      <c r="G25" s="104"/>
      <c r="H25" s="104">
        <v>0.81</v>
      </c>
    </row>
    <row r="26" ht="22.8" customHeight="1" spans="2:8">
      <c r="B26" s="105">
        <v>302</v>
      </c>
      <c r="C26" s="106" t="s">
        <v>184</v>
      </c>
      <c r="D26" s="101">
        <v>314001</v>
      </c>
      <c r="E26" s="102" t="s">
        <v>185</v>
      </c>
      <c r="F26" s="62">
        <f t="shared" si="0"/>
        <v>1.91</v>
      </c>
      <c r="G26" s="104"/>
      <c r="H26" s="104">
        <v>1.91</v>
      </c>
    </row>
    <row r="27" ht="22.8" customHeight="1" spans="2:8">
      <c r="B27" s="105">
        <v>302</v>
      </c>
      <c r="C27" s="106" t="s">
        <v>210</v>
      </c>
      <c r="D27" s="101">
        <v>314001</v>
      </c>
      <c r="E27" s="102" t="s">
        <v>186</v>
      </c>
      <c r="F27" s="62">
        <f t="shared" si="0"/>
        <v>0.83</v>
      </c>
      <c r="G27" s="104"/>
      <c r="H27" s="104">
        <v>0.83</v>
      </c>
    </row>
    <row r="28" ht="22.8" customHeight="1" spans="2:8">
      <c r="B28" s="105">
        <v>302</v>
      </c>
      <c r="C28" s="106" t="s">
        <v>211</v>
      </c>
      <c r="D28" s="101">
        <v>314001</v>
      </c>
      <c r="E28" s="102" t="s">
        <v>187</v>
      </c>
      <c r="F28" s="62">
        <f t="shared" si="0"/>
        <v>3.6</v>
      </c>
      <c r="G28" s="104"/>
      <c r="H28" s="104">
        <v>3.6</v>
      </c>
    </row>
    <row r="29" ht="22.8" customHeight="1" spans="2:8">
      <c r="B29" s="105">
        <v>302</v>
      </c>
      <c r="C29" s="106" t="s">
        <v>99</v>
      </c>
      <c r="D29" s="101">
        <v>314001</v>
      </c>
      <c r="E29" s="102" t="s">
        <v>188</v>
      </c>
      <c r="F29" s="62">
        <f t="shared" si="0"/>
        <v>1.64</v>
      </c>
      <c r="G29" s="104"/>
      <c r="H29" s="104">
        <v>1.64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pane ySplit="5" topLeftCell="A6" activePane="bottomLeft" state="frozen"/>
      <selection/>
      <selection pane="bottomLeft" activeCell="E7" sqref="E7:F7"/>
    </sheetView>
  </sheetViews>
  <sheetFormatPr defaultColWidth="10" defaultRowHeight="13.5" outlineLevelCol="7"/>
  <cols>
    <col min="1" max="1" width="1.53333333333333" style="76" customWidth="1"/>
    <col min="2" max="4" width="6.63333333333333" style="76" customWidth="1"/>
    <col min="5" max="5" width="26.6333333333333" style="76" customWidth="1"/>
    <col min="6" max="6" width="48.6333333333333" style="76" customWidth="1"/>
    <col min="7" max="7" width="26.6333333333333" style="76" customWidth="1"/>
    <col min="8" max="8" width="1.53333333333333" style="76" customWidth="1"/>
    <col min="9" max="10" width="9.76666666666667" style="76" customWidth="1"/>
    <col min="11" max="16384" width="10" style="76"/>
  </cols>
  <sheetData>
    <row r="1" ht="25" customHeight="1" spans="1:8">
      <c r="A1" s="77"/>
      <c r="B1" s="2"/>
      <c r="C1" s="2"/>
      <c r="D1" s="2"/>
      <c r="E1" s="78"/>
      <c r="F1" s="78"/>
      <c r="G1" s="79" t="s">
        <v>212</v>
      </c>
      <c r="H1" s="80"/>
    </row>
    <row r="2" ht="22.8" customHeight="1" spans="1:8">
      <c r="A2" s="77"/>
      <c r="B2" s="81" t="s">
        <v>213</v>
      </c>
      <c r="C2" s="81"/>
      <c r="D2" s="81"/>
      <c r="E2" s="81"/>
      <c r="F2" s="81"/>
      <c r="G2" s="81"/>
      <c r="H2" s="80" t="s">
        <v>2</v>
      </c>
    </row>
    <row r="3" ht="19.55" customHeight="1" spans="1:8">
      <c r="A3" s="82"/>
      <c r="B3" s="83" t="s">
        <v>4</v>
      </c>
      <c r="C3" s="83"/>
      <c r="D3" s="83"/>
      <c r="E3" s="83"/>
      <c r="F3" s="83"/>
      <c r="G3" s="84" t="s">
        <v>5</v>
      </c>
      <c r="H3" s="85"/>
    </row>
    <row r="4" ht="24.4" customHeight="1" spans="1:8">
      <c r="A4" s="86"/>
      <c r="B4" s="58" t="s">
        <v>79</v>
      </c>
      <c r="C4" s="58"/>
      <c r="D4" s="58"/>
      <c r="E4" s="58" t="s">
        <v>69</v>
      </c>
      <c r="F4" s="58" t="s">
        <v>70</v>
      </c>
      <c r="G4" s="58" t="s">
        <v>214</v>
      </c>
      <c r="H4" s="87"/>
    </row>
    <row r="5" ht="24.4" customHeight="1" spans="1:8">
      <c r="A5" s="86"/>
      <c r="B5" s="58" t="s">
        <v>80</v>
      </c>
      <c r="C5" s="58" t="s">
        <v>81</v>
      </c>
      <c r="D5" s="58" t="s">
        <v>82</v>
      </c>
      <c r="E5" s="58"/>
      <c r="F5" s="58"/>
      <c r="G5" s="58"/>
      <c r="H5" s="88"/>
    </row>
    <row r="6" ht="22.8" customHeight="1" spans="1:8">
      <c r="A6" s="89"/>
      <c r="B6" s="58"/>
      <c r="C6" s="58"/>
      <c r="D6" s="58"/>
      <c r="E6" s="58"/>
      <c r="F6" s="58" t="s">
        <v>71</v>
      </c>
      <c r="G6" s="62"/>
      <c r="H6" s="90"/>
    </row>
    <row r="7" ht="22.8" customHeight="1" spans="1:8">
      <c r="A7" s="89"/>
      <c r="B7" s="58"/>
      <c r="C7" s="58"/>
      <c r="D7" s="58"/>
      <c r="E7" s="58">
        <v>314001</v>
      </c>
      <c r="F7" s="74" t="s">
        <v>72</v>
      </c>
      <c r="G7" s="62">
        <f>G8</f>
        <v>213</v>
      </c>
      <c r="H7" s="90"/>
    </row>
    <row r="8" ht="22.8" customHeight="1" spans="1:8">
      <c r="A8" s="89"/>
      <c r="B8" s="91">
        <v>201</v>
      </c>
      <c r="C8" s="91">
        <v>36</v>
      </c>
      <c r="D8" s="92" t="s">
        <v>99</v>
      </c>
      <c r="E8" s="93" t="s">
        <v>215</v>
      </c>
      <c r="F8" s="91" t="s">
        <v>100</v>
      </c>
      <c r="G8" s="64">
        <v>213</v>
      </c>
      <c r="H8" s="90"/>
    </row>
    <row r="9" ht="9.75" customHeight="1" spans="1:8">
      <c r="A9" s="94"/>
      <c r="B9" s="95"/>
      <c r="C9" s="95"/>
      <c r="D9" s="95"/>
      <c r="E9" s="95"/>
      <c r="F9" s="94"/>
      <c r="G9" s="94"/>
      <c r="H9" s="9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马马</cp:lastModifiedBy>
  <dcterms:created xsi:type="dcterms:W3CDTF">2022-03-04T19:28:00Z</dcterms:created>
  <dcterms:modified xsi:type="dcterms:W3CDTF">2025-04-16T00:51:54Z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6669412ECFCE4B299903AA83C23C81FA</vt:lpwstr>
  </property>
</Properties>
</file>