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<sst xmlns="http://schemas.openxmlformats.org/spreadsheetml/2006/main" count="182" uniqueCount="74">
  <si>
    <t>2025年3月农村低保公示信息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</si>
  <si>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</si>
  <si>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</si>
  <si>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</si>
  <si>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</si>
  <si>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</si>
  <si>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</si>
  <si>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</si>
  <si>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</si>
  <si>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</si>
  <si>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</si>
  <si>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</si>
  <si>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</si>
  <si>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</si>
  <si>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</si>
  <si>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</si>
  <si>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</si>
  <si>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</si>
  <si>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</si>
  <si>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</si>
  <si>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</si>
  <si>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</si>
  <si>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</si>
  <si>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</si>
  <si>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</si>
  <si>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</si>
  <si>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</si>
  <si>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</si>
  <si>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</si>
  <si>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</si>
  <si>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</si>
  <si>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</si>
  <si>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</si>
  <si>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</si>
  <si>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</si>
  <si>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</si>
  <si>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</si>
  <si>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</si>
  <si>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</si>
  <si>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</si>
  <si>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</si>
  <si>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</si>
  <si>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</si>
  <si>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</si>
  <si>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</si>
  <si>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</si>
  <si>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</si>
  <si>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</si>
  <si>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周华康</t>
  </si>
  <si>
    <t>杨国燕</t>
  </si>
  <si>
    <t>夜世成</t>
  </si>
  <si>
    <t>杨宗会</t>
  </si>
  <si>
    <t>夜世丽</t>
  </si>
  <si>
    <t>华山村</t>
  </si>
  <si>
    <t>李金芳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</si>
  <si>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</si>
  <si>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</si>
  <si>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</si>
  <si>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</si>
  <si>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</si>
  <si>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</si>
  <si>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</si>
  <si>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</si>
  <si>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</si>
  <si>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</si>
  <si>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</si>
  <si>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王天芬</t>
  </si>
  <si>
    <t>廖霞</t>
  </si>
  <si>
    <t>宋华娟</t>
  </si>
  <si>
    <t>刘朝容</t>
  </si>
  <si>
    <t>倪东平</t>
  </si>
  <si>
    <t>汪碧文</t>
  </si>
  <si>
    <t>宋华品</t>
  </si>
  <si>
    <t>监督举报电话：东区民政局 0812-3933890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</si>
</sst>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_ ;_ \¥* \-#,##0_ ;_ \¥* &quot;-&quot;_ ;_ @_ "/>
    <numFmt numFmtId="179" formatCode="_ \¥* #,##0.00_ ;_ \¥* \-#,##0.00_ ;_ \¥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0" fontId="22" fillId="3" borderId="0" applyNumberFormat="0" applyBorder="0" applyProtection="0"/>
    <xf numFmtId="0" fontId="21" fillId="25" borderId="0" applyNumberFormat="0" applyBorder="0" applyProtection="0"/>
    <xf numFmtId="0" fontId="22" fillId="20" borderId="0" applyNumberFormat="0" applyBorder="0" applyProtection="0"/>
    <xf numFmtId="0" fontId="22" fillId="26" borderId="0" applyNumberFormat="0" applyBorder="0" applyProtection="0"/>
    <xf numFmtId="178" fontId="23" fillId="0" borderId="0" applyFont="0" applyFill="0" applyBorder="0" applyAlignment="0" applyProtection="0"/>
    <xf numFmtId="0" fontId="22" fillId="27" borderId="0" applyNumberFormat="0" applyBorder="0" applyProtection="0"/>
    <xf numFmtId="0" fontId="21" fillId="19" borderId="0" applyNumberFormat="0" applyBorder="0" applyProtection="0"/>
    <xf numFmtId="0" fontId="21" fillId="28" borderId="0" applyNumberFormat="0" applyBorder="0" applyProtection="0"/>
    <xf numFmtId="0" fontId="21" fillId="29" borderId="0" applyNumberFormat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30" borderId="0" applyNumberFormat="0" applyBorder="0" applyProtection="0"/>
    <xf numFmtId="0" fontId="21" fillId="12" borderId="0" applyNumberFormat="0" applyBorder="0" applyProtection="0"/>
    <xf numFmtId="0" fontId="22" fillId="5" borderId="0" applyNumberFormat="0" applyBorder="0" applyProtection="0"/>
    <xf numFmtId="0" fontId="22" fillId="31" borderId="0" applyNumberFormat="0" applyBorder="0" applyProtection="0"/>
    <xf numFmtId="0" fontId="22" fillId="3" borderId="0" applyNumberFormat="0" applyBorder="0" applyProtection="0"/>
    <xf numFmtId="0" fontId="22" fillId="24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" fillId="0" borderId="0">
      <alignment vertical="center"/>
    </xf>
    <xf numFmtId="9" fontId="23" fillId="0" borderId="0" applyFont="0" applyFill="0" applyBorder="0" applyAlignment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9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Currency [0]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showGridLines="0" tabSelected="1" topLeftCell="A44" workbookViewId="0">
      <selection activeCell="I55" sqref="I55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5">
        <v>1</v>
      </c>
      <c r="F3" s="5">
        <v>610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5">
        <v>1</v>
      </c>
      <c r="F4" s="5">
        <v>634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5">
        <v>1</v>
      </c>
      <c r="F5" s="5">
        <v>810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5">
        <v>2</v>
      </c>
      <c r="F6" s="5">
        <v>1023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5">
        <v>2</v>
      </c>
      <c r="F7" s="5">
        <v>1087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5">
        <v>1</v>
      </c>
      <c r="F8" s="5">
        <v>850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5">
        <v>1</v>
      </c>
      <c r="F9" s="5">
        <v>1060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5">
        <v>1</v>
      </c>
      <c r="F10" s="5">
        <v>1049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5">
        <v>1</v>
      </c>
      <c r="F11" s="5">
        <v>860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5">
        <v>2</v>
      </c>
      <c r="F12" s="5">
        <v>1370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5">
        <v>2</v>
      </c>
      <c r="F13" s="5">
        <v>1250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5">
        <v>1</v>
      </c>
      <c r="F14" s="5">
        <v>664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5">
        <v>1</v>
      </c>
      <c r="F15" s="5">
        <v>1060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5">
        <v>1</v>
      </c>
      <c r="F16" s="5">
        <v>860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5">
        <v>1</v>
      </c>
      <c r="F17" s="5">
        <v>1056</v>
      </c>
    </row>
    <row r="18" s="2" customFormat="1" ht="22.5" customHeight="1" spans="1:6">
      <c r="A18" s="6">
        <f>16</f>
        <v>16</v>
      </c>
      <c r="B18" s="7" t="s">
        <v>7</v>
      </c>
      <c r="C18" s="7" t="s">
        <v>24</v>
      </c>
      <c r="D18" s="7" t="s">
        <v>25</v>
      </c>
      <c r="E18" s="5">
        <v>1</v>
      </c>
      <c r="F18" s="5">
        <v>1010</v>
      </c>
    </row>
    <row r="19" s="2" customFormat="1" ht="22.5" customHeight="1" spans="1:6">
      <c r="A19" s="6">
        <f>17</f>
        <v>17</v>
      </c>
      <c r="B19" s="7" t="s">
        <v>7</v>
      </c>
      <c r="C19" s="7" t="s">
        <v>24</v>
      </c>
      <c r="D19" s="7" t="s">
        <v>26</v>
      </c>
      <c r="E19" s="5">
        <v>1</v>
      </c>
      <c r="F19" s="5">
        <v>960</v>
      </c>
    </row>
    <row r="20" s="2" customFormat="1" ht="22.5" customHeight="1" spans="1:6">
      <c r="A20" s="6">
        <f>18</f>
        <v>18</v>
      </c>
      <c r="B20" s="7" t="s">
        <v>7</v>
      </c>
      <c r="C20" s="7" t="s">
        <v>24</v>
      </c>
      <c r="D20" s="7" t="s">
        <v>27</v>
      </c>
      <c r="E20" s="5">
        <v>3</v>
      </c>
      <c r="F20" s="5">
        <v>1213</v>
      </c>
    </row>
    <row r="21" s="2" customFormat="1" ht="22.5" customHeight="1" spans="1:6">
      <c r="A21" s="6">
        <f>19</f>
        <v>19</v>
      </c>
      <c r="B21" s="7" t="s">
        <v>7</v>
      </c>
      <c r="C21" s="7" t="s">
        <v>24</v>
      </c>
      <c r="D21" s="7" t="s">
        <v>28</v>
      </c>
      <c r="E21" s="5">
        <v>1</v>
      </c>
      <c r="F21" s="5">
        <v>1060</v>
      </c>
    </row>
    <row r="22" s="2" customFormat="1" ht="22.5" customHeight="1" spans="1:6">
      <c r="A22" s="6">
        <f>20</f>
        <v>20</v>
      </c>
      <c r="B22" s="7" t="s">
        <v>7</v>
      </c>
      <c r="C22" s="7" t="s">
        <v>24</v>
      </c>
      <c r="D22" s="7" t="s">
        <v>29</v>
      </c>
      <c r="E22" s="5">
        <v>2</v>
      </c>
      <c r="F22" s="5">
        <v>1508</v>
      </c>
    </row>
    <row r="23" s="2" customFormat="1" ht="22.5" customHeight="1" spans="1:6">
      <c r="A23" s="6">
        <f>21</f>
        <v>21</v>
      </c>
      <c r="B23" s="7" t="s">
        <v>7</v>
      </c>
      <c r="C23" s="7" t="s">
        <v>24</v>
      </c>
      <c r="D23" s="7" t="s">
        <v>30</v>
      </c>
      <c r="E23" s="5">
        <v>1</v>
      </c>
      <c r="F23" s="5">
        <v>960</v>
      </c>
    </row>
    <row r="24" s="2" customFormat="1" ht="22.5" customHeight="1" spans="1:6">
      <c r="A24" s="6">
        <f>22</f>
        <v>22</v>
      </c>
      <c r="B24" s="7" t="s">
        <v>7</v>
      </c>
      <c r="C24" s="7" t="s">
        <v>24</v>
      </c>
      <c r="D24" s="7" t="s">
        <v>31</v>
      </c>
      <c r="E24" s="5">
        <v>1</v>
      </c>
      <c r="F24" s="5">
        <v>586</v>
      </c>
    </row>
    <row r="25" s="2" customFormat="1" ht="22.5" customHeight="1" spans="1:6">
      <c r="A25" s="6">
        <f>23</f>
        <v>23</v>
      </c>
      <c r="B25" s="7" t="s">
        <v>7</v>
      </c>
      <c r="C25" s="7" t="s">
        <v>32</v>
      </c>
      <c r="D25" s="7" t="s">
        <v>33</v>
      </c>
      <c r="E25" s="5">
        <v>1</v>
      </c>
      <c r="F25" s="5">
        <v>724</v>
      </c>
    </row>
    <row r="26" s="2" customFormat="1" ht="22.5" customHeight="1" spans="1:6">
      <c r="A26" s="6">
        <f>24</f>
        <v>24</v>
      </c>
      <c r="B26" s="7" t="s">
        <v>7</v>
      </c>
      <c r="C26" s="7" t="s">
        <v>32</v>
      </c>
      <c r="D26" s="7" t="s">
        <v>34</v>
      </c>
      <c r="E26" s="5">
        <v>2</v>
      </c>
      <c r="F26" s="5">
        <v>945</v>
      </c>
    </row>
    <row r="27" s="2" customFormat="1" ht="22.5" customHeight="1" spans="1:6">
      <c r="A27" s="6">
        <f>25</f>
        <v>25</v>
      </c>
      <c r="B27" s="7" t="s">
        <v>7</v>
      </c>
      <c r="C27" s="7" t="s">
        <v>32</v>
      </c>
      <c r="D27" s="7" t="s">
        <v>35</v>
      </c>
      <c r="E27" s="5">
        <v>1</v>
      </c>
      <c r="F27" s="5">
        <v>1060</v>
      </c>
    </row>
    <row r="28" s="2" customFormat="1" ht="22.5" customHeight="1" spans="1:6">
      <c r="A28" s="6">
        <f>26</f>
        <v>26</v>
      </c>
      <c r="B28" s="7" t="s">
        <v>7</v>
      </c>
      <c r="C28" s="7" t="s">
        <v>32</v>
      </c>
      <c r="D28" s="7" t="s">
        <v>36</v>
      </c>
      <c r="E28" s="5">
        <v>1</v>
      </c>
      <c r="F28" s="5">
        <v>1060</v>
      </c>
    </row>
    <row r="29" s="2" customFormat="1" ht="22.5" customHeight="1" spans="1:6">
      <c r="A29" s="6">
        <f>27</f>
        <v>27</v>
      </c>
      <c r="B29" s="7" t="s">
        <v>7</v>
      </c>
      <c r="C29" s="7" t="s">
        <v>32</v>
      </c>
      <c r="D29" s="7" t="s">
        <v>37</v>
      </c>
      <c r="E29" s="5">
        <v>2</v>
      </c>
      <c r="F29" s="5">
        <v>1520</v>
      </c>
    </row>
    <row r="30" s="2" customFormat="1" ht="22.5" customHeight="1" spans="1:6">
      <c r="A30" s="6">
        <f>28</f>
        <v>28</v>
      </c>
      <c r="B30" s="7" t="s">
        <v>7</v>
      </c>
      <c r="C30" s="7" t="s">
        <v>32</v>
      </c>
      <c r="D30" s="7" t="s">
        <v>38</v>
      </c>
      <c r="E30" s="5">
        <v>1</v>
      </c>
      <c r="F30" s="5">
        <v>1060</v>
      </c>
    </row>
    <row r="31" s="2" customFormat="1" ht="22.5" customHeight="1" spans="1:6">
      <c r="A31" s="6">
        <f>29</f>
        <v>29</v>
      </c>
      <c r="B31" s="7" t="s">
        <v>7</v>
      </c>
      <c r="C31" s="7" t="s">
        <v>32</v>
      </c>
      <c r="D31" s="7" t="s">
        <v>39</v>
      </c>
      <c r="E31" s="5">
        <v>1</v>
      </c>
      <c r="F31" s="5">
        <v>1060</v>
      </c>
    </row>
    <row r="32" s="2" customFormat="1" ht="22.5" customHeight="1" spans="1:6">
      <c r="A32" s="6">
        <f>30</f>
        <v>30</v>
      </c>
      <c r="B32" s="7" t="s">
        <v>7</v>
      </c>
      <c r="C32" s="7" t="s">
        <v>32</v>
      </c>
      <c r="D32" s="7" t="s">
        <v>40</v>
      </c>
      <c r="E32" s="5">
        <v>2</v>
      </c>
      <c r="F32" s="5">
        <v>1692</v>
      </c>
    </row>
    <row r="33" s="2" customFormat="1" ht="22.5" customHeight="1" spans="1:6">
      <c r="A33" s="6">
        <f>31</f>
        <v>31</v>
      </c>
      <c r="B33" s="7" t="s">
        <v>7</v>
      </c>
      <c r="C33" s="7" t="s">
        <v>41</v>
      </c>
      <c r="D33" s="7" t="s">
        <v>42</v>
      </c>
      <c r="E33" s="5">
        <v>4</v>
      </c>
      <c r="F33" s="5">
        <v>3740</v>
      </c>
    </row>
    <row r="34" s="2" customFormat="1" ht="22.5" customHeight="1" spans="1:6">
      <c r="A34" s="6">
        <f>32</f>
        <v>32</v>
      </c>
      <c r="B34" s="7" t="s">
        <v>7</v>
      </c>
      <c r="C34" s="7" t="s">
        <v>41</v>
      </c>
      <c r="D34" s="7" t="s">
        <v>43</v>
      </c>
      <c r="E34" s="5">
        <v>4</v>
      </c>
      <c r="F34" s="5">
        <v>2501</v>
      </c>
    </row>
    <row r="35" s="2" customFormat="1" ht="22.5" customHeight="1" spans="1:6">
      <c r="A35" s="6">
        <f>33</f>
        <v>33</v>
      </c>
      <c r="B35" s="7" t="s">
        <v>7</v>
      </c>
      <c r="C35" s="7" t="s">
        <v>41</v>
      </c>
      <c r="D35" s="7" t="s">
        <v>44</v>
      </c>
      <c r="E35" s="5">
        <v>4</v>
      </c>
      <c r="F35" s="5">
        <v>3058</v>
      </c>
    </row>
    <row r="36" s="2" customFormat="1" ht="22.5" customHeight="1" spans="1:6">
      <c r="A36" s="6">
        <f>34</f>
        <v>34</v>
      </c>
      <c r="B36" s="7" t="s">
        <v>7</v>
      </c>
      <c r="C36" s="7" t="s">
        <v>45</v>
      </c>
      <c r="D36" s="7" t="s">
        <v>46</v>
      </c>
      <c r="E36" s="5">
        <v>1</v>
      </c>
      <c r="F36" s="5">
        <v>1060</v>
      </c>
    </row>
    <row r="37" s="2" customFormat="1" ht="22.5" customHeight="1" spans="1:6">
      <c r="A37" s="6">
        <f>35</f>
        <v>35</v>
      </c>
      <c r="B37" s="7" t="s">
        <v>7</v>
      </c>
      <c r="C37" s="7" t="s">
        <v>45</v>
      </c>
      <c r="D37" s="7" t="s">
        <v>47</v>
      </c>
      <c r="E37" s="5">
        <v>1</v>
      </c>
      <c r="F37" s="5">
        <v>860</v>
      </c>
    </row>
    <row r="38" s="2" customFormat="1" ht="22.5" customHeight="1" spans="1:6">
      <c r="A38" s="6">
        <f>36</f>
        <v>36</v>
      </c>
      <c r="B38" s="7" t="s">
        <v>7</v>
      </c>
      <c r="C38" s="7" t="s">
        <v>45</v>
      </c>
      <c r="D38" s="7" t="s">
        <v>48</v>
      </c>
      <c r="E38" s="5">
        <v>1</v>
      </c>
      <c r="F38" s="5">
        <v>760</v>
      </c>
    </row>
    <row r="39" s="2" customFormat="1" ht="22.5" customHeight="1" spans="1:6">
      <c r="A39" s="6">
        <f>37</f>
        <v>37</v>
      </c>
      <c r="B39" s="7" t="s">
        <v>7</v>
      </c>
      <c r="C39" s="7" t="s">
        <v>45</v>
      </c>
      <c r="D39" s="7" t="s">
        <v>49</v>
      </c>
      <c r="E39" s="5">
        <v>4</v>
      </c>
      <c r="F39" s="5">
        <v>2491</v>
      </c>
    </row>
    <row r="40" s="2" customFormat="1" ht="22.5" customHeight="1" spans="1:6">
      <c r="A40" s="6">
        <f>38</f>
        <v>38</v>
      </c>
      <c r="B40" s="7" t="s">
        <v>7</v>
      </c>
      <c r="C40" s="7" t="s">
        <v>45</v>
      </c>
      <c r="D40" s="7" t="s">
        <v>50</v>
      </c>
      <c r="E40" s="5">
        <v>1</v>
      </c>
      <c r="F40" s="5">
        <v>1060</v>
      </c>
    </row>
    <row r="41" s="2" customFormat="1" ht="22.5" customHeight="1" spans="1:6">
      <c r="A41" s="6">
        <f>39</f>
        <v>39</v>
      </c>
      <c r="B41" s="7" t="s">
        <v>7</v>
      </c>
      <c r="C41" s="7" t="s">
        <v>45</v>
      </c>
      <c r="D41" s="7" t="s">
        <v>51</v>
      </c>
      <c r="E41" s="5">
        <v>1</v>
      </c>
      <c r="F41" s="5">
        <v>1060</v>
      </c>
    </row>
    <row r="42" s="2" customFormat="1" ht="22.5" customHeight="1" spans="1:6">
      <c r="A42" s="6">
        <f>40</f>
        <v>40</v>
      </c>
      <c r="B42" s="7" t="s">
        <v>7</v>
      </c>
      <c r="C42" s="7" t="s">
        <v>45</v>
      </c>
      <c r="D42" s="7" t="s">
        <v>52</v>
      </c>
      <c r="E42" s="5">
        <v>3</v>
      </c>
      <c r="F42" s="5">
        <v>885</v>
      </c>
    </row>
    <row r="43" s="2" customFormat="1" ht="22.5" customHeight="1" spans="1:6">
      <c r="A43" s="6">
        <f>41</f>
        <v>41</v>
      </c>
      <c r="B43" s="7" t="s">
        <v>7</v>
      </c>
      <c r="C43" s="7" t="s">
        <v>53</v>
      </c>
      <c r="D43" s="7" t="s">
        <v>54</v>
      </c>
      <c r="E43" s="5">
        <v>1</v>
      </c>
      <c r="F43" s="5">
        <v>1060</v>
      </c>
    </row>
    <row r="44" s="2" customFormat="1" ht="22.5" customHeight="1" spans="1:6">
      <c r="A44" s="6">
        <f>42</f>
        <v>42</v>
      </c>
      <c r="B44" s="7" t="s">
        <v>7</v>
      </c>
      <c r="C44" s="7" t="s">
        <v>53</v>
      </c>
      <c r="D44" s="7" t="s">
        <v>55</v>
      </c>
      <c r="E44" s="5">
        <v>1</v>
      </c>
      <c r="F44" s="5">
        <v>860</v>
      </c>
    </row>
    <row r="45" s="2" customFormat="1" ht="22.5" customHeight="1" spans="1:6">
      <c r="A45" s="6">
        <f>43</f>
        <v>43</v>
      </c>
      <c r="B45" s="7" t="s">
        <v>7</v>
      </c>
      <c r="C45" s="7" t="s">
        <v>53</v>
      </c>
      <c r="D45" s="7" t="s">
        <v>56</v>
      </c>
      <c r="E45" s="5">
        <v>2</v>
      </c>
      <c r="F45" s="5">
        <v>1995</v>
      </c>
    </row>
    <row r="46" s="2" customFormat="1" ht="22.5" customHeight="1" spans="1:6">
      <c r="A46" s="6">
        <f>44</f>
        <v>44</v>
      </c>
      <c r="B46" s="7" t="s">
        <v>7</v>
      </c>
      <c r="C46" s="7" t="s">
        <v>53</v>
      </c>
      <c r="D46" s="7" t="s">
        <v>57</v>
      </c>
      <c r="E46" s="5">
        <v>1</v>
      </c>
      <c r="F46" s="5">
        <v>1060</v>
      </c>
    </row>
    <row r="47" s="2" customFormat="1" ht="22.5" customHeight="1" spans="1:6">
      <c r="A47" s="6">
        <f>45</f>
        <v>45</v>
      </c>
      <c r="B47" s="7" t="s">
        <v>7</v>
      </c>
      <c r="C47" s="7" t="s">
        <v>53</v>
      </c>
      <c r="D47" s="7" t="s">
        <v>58</v>
      </c>
      <c r="E47" s="5">
        <v>2</v>
      </c>
      <c r="F47" s="5">
        <v>1870</v>
      </c>
    </row>
    <row r="48" s="2" customFormat="1" ht="22.5" customHeight="1" spans="1:6">
      <c r="A48" s="6">
        <f>46</f>
        <v>46</v>
      </c>
      <c r="B48" s="7" t="s">
        <v>7</v>
      </c>
      <c r="C48" s="7" t="s">
        <v>59</v>
      </c>
      <c r="D48" s="7" t="s">
        <v>60</v>
      </c>
      <c r="E48" s="5">
        <v>2</v>
      </c>
      <c r="F48" s="5">
        <v>1660</v>
      </c>
    </row>
    <row r="49" s="2" customFormat="1" ht="22.5" customHeight="1" spans="1:6">
      <c r="A49" s="6">
        <f>47</f>
        <v>47</v>
      </c>
      <c r="B49" s="7" t="s">
        <v>7</v>
      </c>
      <c r="C49" s="7" t="s">
        <v>59</v>
      </c>
      <c r="D49" s="7" t="s">
        <v>61</v>
      </c>
      <c r="E49" s="5">
        <v>1</v>
      </c>
      <c r="F49" s="5">
        <v>1060</v>
      </c>
    </row>
    <row r="50" s="2" customFormat="1" ht="22.5" customHeight="1" spans="1:6">
      <c r="A50" s="6">
        <f>48</f>
        <v>48</v>
      </c>
      <c r="B50" s="7" t="s">
        <v>7</v>
      </c>
      <c r="C50" s="7" t="s">
        <v>59</v>
      </c>
      <c r="D50" s="7" t="s">
        <v>62</v>
      </c>
      <c r="E50" s="5">
        <v>1</v>
      </c>
      <c r="F50" s="5">
        <v>760</v>
      </c>
    </row>
    <row r="51" s="2" customFormat="1" ht="22.5" customHeight="1" spans="1:6">
      <c r="A51" s="6">
        <f>49</f>
        <v>49</v>
      </c>
      <c r="B51" s="7" t="s">
        <v>7</v>
      </c>
      <c r="C51" s="7" t="s">
        <v>59</v>
      </c>
      <c r="D51" s="7" t="s">
        <v>63</v>
      </c>
      <c r="E51" s="5">
        <v>1</v>
      </c>
      <c r="F51" s="5">
        <v>1046</v>
      </c>
    </row>
    <row r="52" s="2" customFormat="1" ht="22.5" customHeight="1" spans="1:6">
      <c r="A52" s="6">
        <f>50</f>
        <v>50</v>
      </c>
      <c r="B52" s="7" t="s">
        <v>7</v>
      </c>
      <c r="C52" s="7" t="s">
        <v>59</v>
      </c>
      <c r="D52" s="7" t="s">
        <v>64</v>
      </c>
      <c r="E52" s="5">
        <v>3</v>
      </c>
      <c r="F52" s="5">
        <v>2613</v>
      </c>
    </row>
    <row r="53" s="2" customFormat="1" ht="22.5" customHeight="1" spans="1:6">
      <c r="A53" s="6">
        <f>51</f>
        <v>51</v>
      </c>
      <c r="B53" s="7" t="s">
        <v>7</v>
      </c>
      <c r="C53" s="7" t="s">
        <v>59</v>
      </c>
      <c r="D53" s="7" t="s">
        <v>65</v>
      </c>
      <c r="E53" s="5">
        <v>1</v>
      </c>
      <c r="F53" s="5">
        <v>740</v>
      </c>
    </row>
    <row r="54" s="2" customFormat="1" ht="22.5" customHeight="1" spans="1:6">
      <c r="A54" s="6">
        <f>52</f>
        <v>52</v>
      </c>
      <c r="B54" s="7" t="s">
        <v>7</v>
      </c>
      <c r="C54" s="7" t="s">
        <v>59</v>
      </c>
      <c r="D54" s="7" t="s">
        <v>66</v>
      </c>
      <c r="E54" s="5">
        <v>2</v>
      </c>
      <c r="F54" s="5">
        <v>981</v>
      </c>
    </row>
    <row r="55" s="2" customFormat="1" ht="22.5" customHeight="1" spans="1:6">
      <c r="A55" s="6">
        <f>53</f>
        <v>53</v>
      </c>
      <c r="B55" s="7" t="s">
        <v>7</v>
      </c>
      <c r="C55" s="7" t="s">
        <v>59</v>
      </c>
      <c r="D55" s="7" t="s">
        <v>67</v>
      </c>
      <c r="E55" s="5">
        <v>1</v>
      </c>
      <c r="F55" s="5">
        <v>1010</v>
      </c>
    </row>
    <row r="56" s="2" customFormat="1" ht="22.5" customHeight="1" spans="1:6">
      <c r="A56" s="6">
        <f>54</f>
        <v>54</v>
      </c>
      <c r="B56" s="7" t="s">
        <v>7</v>
      </c>
      <c r="C56" s="7" t="s">
        <v>59</v>
      </c>
      <c r="D56" s="7" t="s">
        <v>68</v>
      </c>
      <c r="E56" s="5">
        <v>3</v>
      </c>
      <c r="F56" s="5">
        <v>1805</v>
      </c>
    </row>
    <row r="57" s="2" customFormat="1" ht="22.5" customHeight="1" spans="1:6">
      <c r="A57" s="6">
        <f>55</f>
        <v>55</v>
      </c>
      <c r="B57" s="7" t="s">
        <v>7</v>
      </c>
      <c r="C57" s="7" t="s">
        <v>59</v>
      </c>
      <c r="D57" s="7" t="s">
        <v>69</v>
      </c>
      <c r="E57" s="5">
        <v>2</v>
      </c>
      <c r="F57" s="5">
        <v>1845</v>
      </c>
    </row>
    <row r="58" s="2" customFormat="1" ht="22.5" customHeight="1" spans="1:6">
      <c r="A58" s="6">
        <f>56</f>
        <v>56</v>
      </c>
      <c r="B58" s="7" t="s">
        <v>7</v>
      </c>
      <c r="C58" s="7" t="s">
        <v>59</v>
      </c>
      <c r="D58" s="7" t="s">
        <v>70</v>
      </c>
      <c r="E58" s="5">
        <v>1</v>
      </c>
      <c r="F58" s="5">
        <v>1010</v>
      </c>
    </row>
    <row r="59" s="2" customFormat="1" ht="22.5" customHeight="1" spans="1:6">
      <c r="A59" s="6">
        <f>57</f>
        <v>57</v>
      </c>
      <c r="B59" s="7" t="s">
        <v>7</v>
      </c>
      <c r="C59" s="7" t="s">
        <v>59</v>
      </c>
      <c r="D59" s="7" t="s">
        <v>71</v>
      </c>
      <c r="E59" s="5">
        <v>2</v>
      </c>
      <c r="F59" s="5">
        <v>1420</v>
      </c>
    </row>
    <row r="60" s="2" customFormat="1" ht="22.5" customHeight="1" spans="1:6">
      <c r="A60" s="6">
        <f>58</f>
        <v>58</v>
      </c>
      <c r="B60" s="7" t="s">
        <v>7</v>
      </c>
      <c r="C60" s="7" t="s">
        <v>59</v>
      </c>
      <c r="D60" s="7" t="s">
        <v>72</v>
      </c>
      <c r="E60" s="5">
        <v>1</v>
      </c>
      <c r="F60" s="5">
        <v>810</v>
      </c>
    </row>
    <row r="61" spans="1:6">
      <c r="A61" s="8" t="s">
        <v>73</v>
      </c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</sheetData>
  <mergeCells count="2">
    <mergeCell ref="A1:F1"/>
    <mergeCell ref="A61:F62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2025-04-09T09:12:04Z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25855485859D4C9C98431CD22F8A4D03_13</vt:lpwstr>
  </property>
</Properties>
</file>