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<sst xmlns="http://schemas.openxmlformats.org/spreadsheetml/2006/main" count="1626" uniqueCount="547">
  <si>
    <t xml:space="preserve">攀枝花市东区人民政府大渡口街道办事处
2025年部门预算
</t>
  </si>
  <si>
    <t>报送日期：2025年3月19日</t>
  </si>
  <si>
    <t xml:space="preserve"> </t>
  </si>
  <si>
    <t>部门收支总表</t>
  </si>
  <si>
    <t>部门：攀枝花市东区人民政府大渡口街道办事处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</si>
  <si>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</si>
  <si>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</si>
  <si>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</si>
  <si>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</si>
  <si>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</si>
  <si>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</si>
  <si>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</si>
  <si>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</si>
  <si>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</si>
  <si>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</si>
  <si>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</si>
  <si>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</si>
  <si>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</si>
  <si>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</si>
  <si>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</si>
  <si>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</si>
  <si>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</si>
  <si>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</si>
  <si>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</si>
  <si>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</si>
  <si>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</si>
  <si>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</si>
  <si>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</si>
  <si>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</si>
  <si>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</si>
  <si>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</si>
  <si>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</si>
  <si>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</si>
  <si>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</si>
  <si>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</si>
  <si>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</si>
  <si>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</si>
  <si>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</si>
  <si>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</si>
  <si>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</si>
  <si>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</si>
  <si>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</si>
  <si>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</si>
  <si>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</si>
  <si>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</si>
  <si>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</si>
  <si>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</si>
  <si>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</si>
  <si>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</si>
  <si>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</si>
  <si>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</si>
  <si>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</si>
  <si>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</si>
  <si>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</si>
  <si>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</si>
  <si>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</si>
  <si>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</si>
  <si>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</si>
  <si>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</si>
  <si>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</si>
  <si>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</si>
  <si>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</si>
  <si>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</si>
  <si>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</si>
  <si>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</si>
  <si>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</si>
  <si>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</si>
  <si>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</si>
  <si>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</si>
  <si>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</si>
  <si>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</si>
  <si>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</si>
  <si>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</si>
  <si>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</si>
  <si>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</si>
  <si>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</si>
  <si>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</si>
  <si>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</si>
  <si>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</si>
  <si>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</si>
  <si>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</si>
  <si>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</si>
  <si>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</si>
  <si>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</si>
  <si>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</si>
  <si>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</si>
  <si>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</si>
  <si>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50</t>
  </si>
  <si>
    <t>事业运行</t>
  </si>
  <si>
    <t>04</t>
  </si>
  <si>
    <t>06</t>
  </si>
  <si>
    <t>社会事业发展规划</t>
  </si>
  <si>
    <t>39</t>
  </si>
  <si>
    <t>专项业务</t>
  </si>
  <si>
    <t>99</t>
  </si>
  <si>
    <t>其他体育支出</t>
  </si>
  <si>
    <t>05</t>
  </si>
  <si>
    <t>行政单位离退休</t>
  </si>
  <si>
    <t>事业单位离退休</t>
  </si>
  <si>
    <t>机关事业单位基本养老保险缴费支出</t>
  </si>
  <si>
    <t>机关事业单位职业年金缴费支出</t>
  </si>
  <si>
    <t>11</t>
  </si>
  <si>
    <t>行政单位医疗</t>
  </si>
  <si>
    <t>事业单位医疗</t>
  </si>
  <si>
    <t>公务员医疗补助</t>
  </si>
  <si>
    <t>城管执法</t>
  </si>
  <si>
    <t>其他城乡社区管理事务支出</t>
  </si>
  <si>
    <t>城乡社区环境卫生</t>
  </si>
  <si>
    <t>08</t>
  </si>
  <si>
    <t>征地和拆迁补偿支出</t>
  </si>
  <si>
    <t>10</t>
  </si>
  <si>
    <t>土地开发支出</t>
  </si>
  <si>
    <t>配租型住房保障</t>
  </si>
  <si>
    <t>住房公积金</t>
  </si>
  <si>
    <t>国有企业退休人员社会化管理补助支出</t>
  </si>
  <si>
    <t>其他应急管理支出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</si>
  <si>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</si>
  <si>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</si>
  <si>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</si>
  <si>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</si>
  <si>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</si>
  <si>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</si>
  <si>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</si>
  <si>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</si>
  <si>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</si>
  <si>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</si>
  <si>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</si>
  <si>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</si>
  <si>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</si>
  <si>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</si>
  <si>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</si>
  <si>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</si>
  <si>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</si>
  <si>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</si>
  <si>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</si>
  <si>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</si>
  <si>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</si>
  <si>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</si>
  <si>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</si>
  <si>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</si>
  <si>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</si>
  <si>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</si>
  <si>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</si>
  <si>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</si>
  <si>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</si>
  <si>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</si>
  <si>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</si>
  <si>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</si>
  <si>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</si>
  <si>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</si>
  <si>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</si>
  <si>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</si>
  <si>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</si>
  <si>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</si>
  <si>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</si>
  <si>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</si>
  <si>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</si>
  <si>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</si>
  <si>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</si>
  <si>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</si>
  <si>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</si>
  <si>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</si>
  <si>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</si>
  <si>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</si>
  <si>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</si>
  <si>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</si>
  <si>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</si>
  <si>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</si>
  <si>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</si>
  <si>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</si>
  <si>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</si>
  <si>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</si>
  <si>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</si>
  <si>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</si>
  <si>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</si>
  <si>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</si>
  <si>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</si>
  <si>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</si>
  <si>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</si>
  <si>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</si>
  <si>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</si>
  <si>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</si>
  <si>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</si>
  <si>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</si>
  <si>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</si>
  <si>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</si>
  <si>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13</t>
  </si>
  <si>
    <t>维修（护）费</t>
  </si>
  <si>
    <t>14</t>
  </si>
  <si>
    <t>租赁费</t>
  </si>
  <si>
    <t>24</t>
  </si>
  <si>
    <t>被装购置费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</si>
  <si>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</si>
  <si>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</si>
  <si>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</si>
  <si>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</si>
  <si>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</si>
  <si>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</si>
  <si>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</si>
  <si>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</si>
  <si>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</si>
  <si>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</si>
  <si>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其他交通费用</t>
  </si>
  <si>
    <t>其他商品和服务支出</t>
  </si>
  <si>
    <t>生活补助</t>
  </si>
  <si>
    <t>医疗费补助</t>
  </si>
  <si>
    <t>其他对个人和家庭的补助</t>
  </si>
  <si>
    <t>土地补偿</t>
  </si>
  <si>
    <t>公务用车购置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</si>
  <si>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</si>
  <si>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</si>
  <si>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</si>
  <si>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</si>
  <si>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</si>
  <si>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</si>
  <si>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</si>
  <si>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12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</si>
  <si>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</si>
  <si>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</si>
  <si>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</si>
  <si>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</si>
  <si>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</si>
  <si>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</si>
  <si>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</si>
  <si>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</si>
  <si>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</si>
  <si>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</si>
  <si>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</si>
  <si>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</si>
  <si>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</si>
  <si>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攀枝花市东区人民政府大渡口街道办事处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</si>
  <si>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</si>
  <si>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</si>
  <si>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</si>
  <si>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</si>
  <si>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</si>
  <si>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此表无数据。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</si>
  <si>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</si>
  <si>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</si>
  <si>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</si>
  <si>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</si>
  <si>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</si>
  <si>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</si>
  <si>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</si>
  <si>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</si>
  <si>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</si>
  <si>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</si>
  <si>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</si>
  <si>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</si>
  <si>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</si>
  <si>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</si>
  <si>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</si>
  <si>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</si>
  <si>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城管执法外勤补助</t>
  </si>
  <si>
    <t>为切实做好辖区市容市貌监督管理工作，加大对城管队员的考核力度，调动城管队员工作积极性，确保各类创建、检查等工作落实到实处。</t>
  </si>
  <si>
    <t>产出指标</t>
  </si>
  <si>
    <t>数量指标</t>
  </si>
  <si>
    <t>城管执法外勤225/人·月；城管协管员34人</t>
  </si>
  <si>
    <t xml:space="preserve"> 
优良中低差</t>
  </si>
  <si>
    <t>人</t>
  </si>
  <si>
    <t>质量指标</t>
  </si>
  <si>
    <t>时效指标</t>
  </si>
  <si>
    <t>按年度工作安排推进</t>
  </si>
  <si>
    <t>=</t>
  </si>
  <si>
    <t>2025年</t>
  </si>
  <si>
    <t>年</t>
  </si>
  <si>
    <t>成本指标</t>
  </si>
  <si>
    <t>＝</t>
  </si>
  <si>
    <t>万元</t>
  </si>
  <si>
    <t>效益指标</t>
  </si>
  <si>
    <t>经济效益指标</t>
  </si>
  <si>
    <t>社会效益指标</t>
  </si>
  <si>
    <t>确保各类创建、检查等工作落实到实处</t>
  </si>
  <si>
    <t>≥</t>
  </si>
  <si>
    <t>%</t>
  </si>
  <si>
    <t>生态效益指标</t>
  </si>
  <si>
    <t>辖区和谐稳定、井然有序</t>
  </si>
  <si>
    <t>定性</t>
  </si>
  <si>
    <t>好坏</t>
  </si>
  <si>
    <t>可持续影响指标</t>
  </si>
  <si>
    <t>对辖区面貌的持续性影响</t>
  </si>
  <si>
    <t>满意度指标</t>
  </si>
  <si>
    <t>服务对象满意度指标</t>
  </si>
  <si>
    <t>社会满意度</t>
  </si>
  <si>
    <t>18路公交站便民公厕补助</t>
  </si>
  <si>
    <t>为进一步加强辖区公厕管理，完善便民服务措施，满足居民的服务需求, 创新工作方式，突出细节，进行精细化管理，完善便民设施，提升服务水平，对城市的发展、规划和便民起着重要作用。</t>
  </si>
  <si>
    <t>公厕数</t>
  </si>
  <si>
    <t>座</t>
  </si>
  <si>
    <t>强化管理，及时维护，确保干净。</t>
  </si>
  <si>
    <t xml:space="preserve"> 
按年度工作安排推进</t>
  </si>
  <si>
    <t>满足附近商铺及公交公司工作人员、乘客如厕需要。</t>
  </si>
  <si>
    <t>保持周边环境卫生干净整洁 为上下车和过往人员提供方便，使周边环境质量逐步提升。</t>
  </si>
  <si>
    <t>居民满意度</t>
  </si>
  <si>
    <t>公厕管护费</t>
  </si>
  <si>
    <t>为加强城市公厕的管理，方便公众使用，维护城市环境整洁，促进城市文明建设，按照规范化、制度化管理的要求，安排专人管理公厕，明确管理责任、日常保洁制度和规范。</t>
  </si>
  <si>
    <t>辖区公厕数量</t>
  </si>
  <si>
    <t>公厕管理维护</t>
  </si>
  <si>
    <t>保洁用具、公厕管理人员劳务费、卫生整治费等</t>
  </si>
  <si>
    <t>方便公众使用，维护城市环境整洁，促进城市文明建设</t>
  </si>
  <si>
    <t>持续性</t>
  </si>
  <si>
    <t>城市管理日常经费</t>
  </si>
  <si>
    <t>保障城市日常管理，创优城市人居环境，切实提高城区日常管理成效。</t>
  </si>
  <si>
    <t>辖区管辖范围</t>
  </si>
  <si>
    <t>辖区共有主干道2条，次干道、支路23条和背街小巷及5个便民农贸市场，1个客运中心，5个广场。辖区有1个劳动力市场，中心医院，五十四商品批发城等重点区域。</t>
  </si>
  <si>
    <t>维持辖区市容市貌</t>
  </si>
  <si>
    <t>广告宣传费、市容市貌整治费等</t>
  </si>
  <si>
    <t>创优城市人居环境</t>
  </si>
  <si>
    <t>营造一个良好的生活环境</t>
  </si>
  <si>
    <t>对辖区社会持续影响</t>
  </si>
  <si>
    <t>小区清扫保洁</t>
  </si>
  <si>
    <t>以改善群众生产生活环境为宗旨，全面开展小区环境综合整治工作，进一步提高小区环境卫生管理水平，营造一个整洁、优美、文明的城乡人居环境。</t>
  </si>
  <si>
    <t>辖区辐射面积</t>
  </si>
  <si>
    <t>万平方米</t>
  </si>
  <si>
    <t>保障辖区环境卫生干净整洁</t>
  </si>
  <si>
    <t>确保“五乱”行为得到有效控制，配合社区做好环境卫生整治，在重点时间节点强化保洁力度</t>
  </si>
  <si>
    <t>小区卫生整治、保洁人员劳务费、环境治理等</t>
  </si>
  <si>
    <t>对辖区环境的持续影响</t>
  </si>
  <si>
    <t>小区环境持续向好</t>
  </si>
  <si>
    <t>绿地管护费</t>
  </si>
  <si>
    <t>辖区公共绿地管护主要承担城区绿化带及街道行道树的养护、管理工作，现有绿地62774平方米，满足城市美化、城市品质的提升及居民对城市宜居的需求。</t>
  </si>
  <si>
    <t>绿地面积、社区（村）数量</t>
  </si>
  <si>
    <t>平方米</t>
  </si>
  <si>
    <t>人工费、管理费、绿化费、购买植物费</t>
  </si>
  <si>
    <t xml:space="preserve"> 
满足城市美化、城市品质的提升及居民对城市宜居的需求</t>
  </si>
  <si>
    <t>绿化覆盖率</t>
  </si>
  <si>
    <t>2025年春节环境提升打造</t>
  </si>
  <si>
    <t>做好2025年春节期间环境提升工作，迎接全市文明城市创建，让辖区群众渡过一个欢乐、喜庆、祥和的春节。</t>
  </si>
  <si>
    <t>道路节点数量</t>
  </si>
  <si>
    <t>1.华山天桥路段（华山天桥--中心医院天桥）； 
2.电业局路段（中心医院天桥--第六小学路路口）；
3.五十四路段（消防队门口--农业银行）；
4.五十四冰点水厂--华山村委；
5.节点：大渡口街道</t>
  </si>
  <si>
    <t>处</t>
  </si>
  <si>
    <t>按照要求及时完成春节环境提升工作</t>
  </si>
  <si>
    <t>从华山天桥至巴斯箐天骄名都主干道两边布置节日环境提升。</t>
  </si>
  <si>
    <t>春节环境提升打造费用</t>
  </si>
  <si>
    <t>提升城市夜景容貌、美化生活环境</t>
  </si>
  <si>
    <t xml:space="preserve"> 
定性</t>
  </si>
  <si>
    <t>提高了市民夜间出行率，丰富了群众的精神文化生活，增加群众的幸福感。</t>
  </si>
  <si>
    <t>辖区城市夜景的不断优化</t>
  </si>
  <si>
    <t>提升城市形象和品位、市容市貌的改善。</t>
  </si>
  <si>
    <t>市政基础设施运转维护费</t>
  </si>
  <si>
    <t>为进一步推动辖区市政设施管理工作，切实解决人民群众和社会普遍关注的热点、难点问题，在增强城市功能、提升城市品位、改善人居环境条件、提高市政基础设施管护等基础市政设施提档升级。</t>
  </si>
  <si>
    <t>场所、道路数量</t>
  </si>
  <si>
    <t>涉及次干道、支路23条和背街小巷，广场5处，沟渠、管网、道路、健身器材等日常管护维护工作。</t>
  </si>
  <si>
    <t>市政基础设施运转维护</t>
  </si>
  <si>
    <t>加强日常排查，重点对破损进行整治，改善人居环境条件、提高市政基础设施管护等基础市政设施提档升级。</t>
  </si>
  <si>
    <t>市政设施购置及维护、破损设施更换、维护</t>
  </si>
  <si>
    <t>提升城市品位、改善人居环境条件</t>
  </si>
  <si>
    <t>逐步提高生态环境</t>
  </si>
  <si>
    <t>廉租住房管理专项补助经费</t>
  </si>
  <si>
    <t>加强小区市容环境及公共安全管理，给入住居民创造一个安定、和谐、干净、舒适的生活空间，积极提供优质服务，提高入住居民的幸福指数。</t>
  </si>
  <si>
    <t>公租房、廉租房数量及具体居住情况</t>
  </si>
  <si>
    <t>套</t>
  </si>
  <si>
    <t>基本运转</t>
  </si>
  <si>
    <t xml:space="preserve"> 
关心低收入群体</t>
  </si>
  <si>
    <t>对居民的持续性影响</t>
  </si>
  <si>
    <t xml:space="preserve"> 
居民满意度</t>
  </si>
  <si>
    <t>代表委员之家工作经费</t>
  </si>
  <si>
    <t>加强人大代表之家组织管理，确保驻家代表履职尽责。保障政协联络站工作正常运转。</t>
  </si>
  <si>
    <t>人大代表数量</t>
  </si>
  <si>
    <t>名</t>
  </si>
  <si>
    <t>人大代表工作质量</t>
  </si>
  <si>
    <t>人大代表履职服务、解决实际问题，反馈意见有登记、有落实、有回复。</t>
  </si>
  <si>
    <t>经济成本指标</t>
  </si>
  <si>
    <t>人大代表之家工作经费，政协联络站经费</t>
  </si>
  <si>
    <t>促进社会民主、公平、公正</t>
  </si>
  <si>
    <t>对辖区社会的持续影响</t>
  </si>
  <si>
    <t>党群服务专项经费</t>
  </si>
  <si>
    <t>党群工作负责、精神文明、统战、维稳、总工会、共青团、妇联、武装等工作，加快推进辖区企业建设，提速提质提效，圆满完成各项目标任务，各项工作实现较大提升，进一步开创基层工作新局面。</t>
  </si>
  <si>
    <t>社区、村、人员数量</t>
  </si>
  <si>
    <t>个</t>
  </si>
  <si>
    <t>保持辖区大局稳定</t>
  </si>
  <si>
    <t>社区满意度</t>
  </si>
  <si>
    <t>社区党组织兼职委员及社区党委（总支）下属支部书记岗位补贴</t>
  </si>
  <si>
    <t>开展基层党组织工作，坚定不移地执行党和政府决策部署。强化基层党组织建设，更好地为辖区居民服务。</t>
  </si>
  <si>
    <t>社区党组织兼职委员及社区党委下属支部书记人数</t>
  </si>
  <si>
    <t>强化基层党组织建设</t>
  </si>
  <si>
    <t>以党建带动社区建设</t>
  </si>
  <si>
    <t>推动全面从严治党向基层延伸</t>
  </si>
  <si>
    <t>群众满意度</t>
  </si>
  <si>
    <t>专职网格管理员补助经费</t>
  </si>
  <si>
    <t>保障2025年网格工作顺利开展，给辖区居民创造一个安定、和谐、舒适的生活空间，积极提供优质服务，提高辖区居民的幸福指数。</t>
  </si>
  <si>
    <t>管理人员数量</t>
  </si>
  <si>
    <t>对特殊人群、重点人群、出租屋正常走访、维护辖区公共安全、向辖区居民宣传知识到位。</t>
  </si>
  <si>
    <t>华山村经费</t>
  </si>
  <si>
    <t>根据攀东委发〔2022〕10号文件，依据东区乡镇行政区划和村级建制调整改革工作要求，对华山村进行托管,期限10年。进一步理顺优化基层治理体制机制，打破行政区域壁垒，凝聚各方合力，推动大渡口片区城乡融合高质量发展，持续提升人民群众的获得感、幸福感、安全感，加快建设产强城优人民幸福的现代化区域中心城区。</t>
  </si>
  <si>
    <t>村干部及其他人员、网格员数量、常住人口数</t>
  </si>
  <si>
    <t>村干部及其他人员13名、网格员4名，常住人口4863人。</t>
  </si>
  <si>
    <t>工作开展</t>
  </si>
  <si>
    <t>华山村正常运转</t>
  </si>
  <si>
    <t>村履职、发挥职能</t>
  </si>
  <si>
    <t>村履职、发挥职能，进一步理顺优化基层治理体制机制，打破行政区域壁垒。</t>
  </si>
  <si>
    <t>华山村管理工作</t>
  </si>
  <si>
    <t>全面推进华山村的村干部和其他人员以及各项事务管理工作，促进各项工作的顺利开展。</t>
  </si>
  <si>
    <t>华山村的管理工作产生持续影响</t>
  </si>
  <si>
    <t>金山路路网改造</t>
  </si>
  <si>
    <t>拓宽金山路入口至金福融域大楼停车场段道路，提高阳光大道至攀枝花大道中段道路通行效率，推进城乡融合发展.</t>
  </si>
  <si>
    <t>两处房屋及土地征拆面积</t>
  </si>
  <si>
    <t xml:space="preserve"> 
金山路入口商业用房6间，建筑面积84.37平方米，土地分摊面积271.24平方米；金福小区后大门门楼两层共60.66平方米，土地分摊面积42.72平方米。</t>
  </si>
  <si>
    <t>打通道路瓶颈，提高通行能力</t>
  </si>
  <si>
    <t>涉及道路近300米，部分路段扩宽1米至5米。</t>
  </si>
  <si>
    <t>金山路路网改造费用</t>
  </si>
  <si>
    <t>提升片区经济</t>
  </si>
  <si>
    <t>增强周边居民近5000多人的消费能力,从而带动五十四片区经济发展，进一步推进城乡融合发展。</t>
  </si>
  <si>
    <t>社会和谐稳定，群众安居乐业</t>
  </si>
  <si>
    <t>缩短炳三区至大渡口街道行程，可节约时间半小时左右，即减轻了主干道通行压力，又为辖区群众走亲访友、上班、办事节省时间和提供方便。</t>
  </si>
  <si>
    <t>提高居民生活质量</t>
  </si>
  <si>
    <t>道路沿线3个区域环境得到改善，涉及居民300多户近1000人。</t>
  </si>
  <si>
    <t>街道可持续发展</t>
  </si>
  <si>
    <t>不断影响炳三区和大渡口片区经济发展，为街道10年奋斗目标做好铺垫。</t>
  </si>
  <si>
    <t>特种专业技术用车</t>
  </si>
  <si>
    <t>购置一辆城管外勤车，保证外出巡河、老旧小区改造现场勘查、森林草原防灭火等工作，提高街道工作效率。</t>
  </si>
  <si>
    <t>车辆</t>
  </si>
  <si>
    <t>一</t>
  </si>
  <si>
    <t>辆</t>
  </si>
  <si>
    <t>全新多用途货车</t>
  </si>
  <si>
    <t>符合国家质量检测标准</t>
  </si>
  <si>
    <t>车辆费用</t>
  </si>
  <si>
    <t xml:space="preserve">提升工作效率，提高工作质量
</t>
  </si>
  <si>
    <t xml:space="preserve">保证外出巡河、老旧小区改造现场勘查、森林草原防灭火等工作有序开展。
</t>
  </si>
  <si>
    <t xml:space="preserve">提升工作效率
</t>
  </si>
  <si>
    <t xml:space="preserve">方便工作开展，提高工作积极性。
</t>
  </si>
  <si>
    <t>人民群众满意度</t>
  </si>
  <si>
    <t>智慧平台综合信息服务平台建设</t>
  </si>
  <si>
    <t xml:space="preserve">搭建智慧综合网格服务平台，精准挖掘民生需求，匹配治理力量，统筹推进基层治理体系和治理能力现代化。
</t>
  </si>
  <si>
    <t>微型网格数</t>
  </si>
  <si>
    <t xml:space="preserve">智慧平台综合信息服务平台建设费用
</t>
  </si>
  <si>
    <t>智慧综合网格服务平台效率化</t>
  </si>
  <si>
    <t xml:space="preserve">一站式综合信息服务平台，搭建一个完整、可靠、高效的街道“智慧建设”
</t>
  </si>
  <si>
    <t xml:space="preserve"> 
五十四金福南街29号4栋“7.29”火灾事故善后经费</t>
  </si>
  <si>
    <t>妥善安置火灾事故受灾住户，安抚受灾群众、确保辖区的社会稳定。</t>
  </si>
  <si>
    <t xml:space="preserve"> 
“7·29”火灾事故受灾住户临时救济过渡安置</t>
  </si>
  <si>
    <t>按年度支付金桥巷33号、35号共计36套房屋租金；原基还建前期研究报告、规划调整论证费用</t>
  </si>
  <si>
    <t>700元/月*12*36套=30.24万元；论证费用6.38万元</t>
  </si>
  <si>
    <t>维护社会稳定</t>
  </si>
  <si>
    <t xml:space="preserve"> 
切实做好了火灾事故受灾住户过渡安置工作，维护社会稳定</t>
  </si>
  <si>
    <t>提升辖区群众安全感</t>
  </si>
  <si>
    <t>妥善安置火灾事故受灾住户，有着安抚受灾群众、确保社会稳定的显著效益</t>
  </si>
  <si>
    <t>受灾住户及时得到救助，总体上较满意</t>
  </si>
  <si>
    <t>华庭雅居小区垮塌堡坎抢险救灾</t>
  </si>
  <si>
    <t xml:space="preserve">通过广泛宣传，召开安全知识培训等活动来提高辖区企事业单位、居民群众对地质灾害、道路安全、防震减灾、防汛救灾等思想意识；加强辖区安全隐患排查，及时消除安全隐患，确保辖区安全稳定。
</t>
  </si>
  <si>
    <t>2024年8月31日，光明社区益华路36号华庭雅居小区堡坎出现垮塌险情，大渡口街道积极组织开展房屋安全鉴定、勘查设计、沉降监测、临时安全措施（沙袋返压）、堡坎修复等工作。</t>
  </si>
  <si>
    <t xml:space="preserve">修复垮塌堡坎
</t>
  </si>
  <si>
    <t>按照相关协议、工程标准，验收合格</t>
  </si>
  <si>
    <t>华庭雅居小区垮塌堡坎抢险救灾费用</t>
  </si>
  <si>
    <t xml:space="preserve">切实做好堡坎修复工作，消除安全隐患，保障人民群众生命财产安全，维护社会稳定
</t>
  </si>
  <si>
    <t xml:space="preserve">最大限度消除安全隐患，提升辖区群众安全感
</t>
  </si>
  <si>
    <t>全民健身设施项目打造经费</t>
  </si>
  <si>
    <t>完成4个全民健身设施补短板工作任务，打造健康舒适宜居环境，完善健身设施场地，提高群众的身体素质。</t>
  </si>
  <si>
    <t xml:space="preserve">打造1个健身中心和3个多功能健身设施场地
</t>
  </si>
  <si>
    <t xml:space="preserve">1个街道健身中心和3个社区（东方红社区、南山社区、光明社区）多功能健身设施场地
</t>
  </si>
  <si>
    <t xml:space="preserve">按工作要求完成4个全民健身设施补短板工作任务
</t>
  </si>
  <si>
    <t xml:space="preserve">按要求逐年完成健身设施场地建设
</t>
  </si>
  <si>
    <t>人工费和材料费</t>
  </si>
  <si>
    <t xml:space="preserve">营造一个良好的健身生活环境
</t>
  </si>
  <si>
    <t xml:space="preserve">健身设施完善，周边居民生活环境质量提高。
</t>
  </si>
  <si>
    <t xml:space="preserve">对辖区居民健康的持续影响
</t>
  </si>
  <si>
    <t xml:space="preserve">公共健身设施的水平稳步提升
</t>
  </si>
  <si>
    <t>金华巷涉及南泰公司20套房屋补偿款</t>
  </si>
  <si>
    <t>为有效推进金华巷地块已出让土地开发利用，化解金华巷历史遗留问题，积极营造良好的营商环境。</t>
  </si>
  <si>
    <t>金华巷涉及南泰公司房屋数量</t>
  </si>
  <si>
    <t>金华巷涉及南泰公司20套房屋</t>
  </si>
  <si>
    <t>征收结果</t>
  </si>
  <si>
    <t>推进土地开发工作</t>
  </si>
  <si>
    <t>15%%</t>
  </si>
  <si>
    <t>金华巷涉及南泰公司房屋补偿款</t>
  </si>
  <si>
    <t>处理历史遗留问题</t>
  </si>
  <si>
    <t>推动土地开发使用，营造良好的投资环境</t>
  </si>
  <si>
    <t>可持续影响</t>
  </si>
  <si>
    <t>对被征收地块的可持续影响</t>
  </si>
  <si>
    <t>服务对象满意度</t>
  </si>
  <si>
    <t>华山村钒钛高新区渡仁片区森林草原防灭火工作经费</t>
  </si>
  <si>
    <t>落实森林草原防灭火工作部署，做好卡点值守、巡查巡护、防火宣传等工作，减少森林草原火灾事故的发生。</t>
  </si>
  <si>
    <t>值守卡点人员</t>
  </si>
  <si>
    <t>森林防火宣传</t>
  </si>
  <si>
    <t xml:space="preserve">做好卡点值守、巡查巡护、防火宣传等工作
</t>
  </si>
  <si>
    <t xml:space="preserve">2023-2024年森林草原防灭火期间人员费用
</t>
  </si>
  <si>
    <t xml:space="preserve">保护森林资源和生态安全
</t>
  </si>
  <si>
    <t>减少受灾率</t>
  </si>
  <si>
    <t xml:space="preserve">减少森林草原火灾的发生
</t>
  </si>
  <si>
    <t>明显减少</t>
  </si>
  <si>
    <t xml:space="preserve">不断森林草原火灾事故，建立长效机制
</t>
  </si>
  <si>
    <t>保护森林草原资源，维护生态平衡</t>
  </si>
  <si>
    <t>华山村渡口组被征地农民生活出路安置经费</t>
  </si>
  <si>
    <t>加快推进被征地人员社保及生活出路安置工作，保障群众的切身利益。</t>
  </si>
  <si>
    <t>人员数量</t>
  </si>
  <si>
    <t>补助补贴资金支出合规性</t>
  </si>
  <si>
    <t>严格执行相关财经法规、制度等规定</t>
  </si>
  <si>
    <t>提高被征地群众的生活水平，改善生活质量</t>
  </si>
  <si>
    <t>明显改善</t>
  </si>
  <si>
    <t>被征地群众利益得到保障</t>
  </si>
  <si>
    <t>解决被征地群众的社保费用，切实保障利益</t>
  </si>
  <si>
    <t>被征收群众的满意度</t>
  </si>
  <si>
    <t>大渡口街道办公用房房租</t>
  </si>
  <si>
    <t>通过租赁办公用房，保障正常办公场地以及未人民服务窗口的正常运行</t>
  </si>
  <si>
    <t>房屋面积</t>
  </si>
  <si>
    <t>租赁费用</t>
  </si>
  <si>
    <t>提升为民便民服务质量</t>
  </si>
  <si>
    <t>保证为人民服务窗口的正常运行，以及正常办公场地。</t>
  </si>
  <si>
    <t>持续性便民利民</t>
  </si>
  <si>
    <t>提升人民群众归属感、获得感、幸福感。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</si>
  <si>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</si>
  <si>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</si>
  <si>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</si>
  <si>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</si>
  <si>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</si>
  <si>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</si>
  <si>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</si>
  <si>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</si>
  <si>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保障人员工资福利支出，提高人员工作积极性。</t>
  </si>
  <si>
    <t>日常公用支出</t>
  </si>
  <si>
    <t>维持办公经费等基本支出，保障街道日常工作的正常开展。</t>
  </si>
  <si>
    <t>用于小区清扫、绿化管护等项目支出，履行好街道的各项职能，提高基层治理效能。</t>
  </si>
  <si>
    <t>年度部门整体支出预算</t>
  </si>
  <si>
    <t>资金总额</t>
  </si>
  <si>
    <t>财政拨款</t>
  </si>
  <si>
    <t>其他资金</t>
  </si>
  <si>
    <t>年度总体目标</t>
  </si>
  <si>
    <t>一、保障规范、有效使用预算拨款；二、全面履行和承担四项职能：1.促进经济发展，增加居民收入；2.强化公共服务，着力改善民生；3.加强社会管理，维护社会稳定；4.推进基层民主，促进社会和谐。</t>
  </si>
  <si>
    <t>年度绩效指标</t>
  </si>
  <si>
    <t>指标值
（包含数字及文字描述）</t>
  </si>
  <si>
    <t>在职职工人数</t>
  </si>
  <si>
    <t>实有在编人数30人，企管及区聘32人，社区干部51人。</t>
  </si>
  <si>
    <t>单位机构数</t>
  </si>
  <si>
    <t>机构9个。</t>
  </si>
  <si>
    <t>辖区基本情况</t>
  </si>
  <si>
    <t>辖区共有5个社区，1个村社，常住人口6.06万人。</t>
  </si>
  <si>
    <t>项目数量</t>
  </si>
  <si>
    <t>保障24个项目正常开展实行。</t>
  </si>
  <si>
    <t>保障人员工资福利的发放，调动人员积极性。</t>
  </si>
  <si>
    <t>保障单位的正常运转，促进工作的高效完成。</t>
  </si>
  <si>
    <t>保障辖区稳定</t>
  </si>
  <si>
    <t>促进社会公平公正，维护社会和谐稳定，加快建设基本公共服务体系，做好森林草原防灭火等工作，保障人民群众生命财产安全和国家生态安全。</t>
  </si>
  <si>
    <t>按工作进度推进</t>
  </si>
  <si>
    <t>2025年全年</t>
  </si>
  <si>
    <t>人员经费支出</t>
  </si>
  <si>
    <t>公用经费支出</t>
  </si>
  <si>
    <t>项目经费支出</t>
  </si>
  <si>
    <t>提高辖区企业的招商及生产环境</t>
  </si>
  <si>
    <t>通过项目的实施，提高办事处信息化管理水平，顺利推进辖区经济有序发展。</t>
  </si>
  <si>
    <t>确保辖区社会稳定、经济环境及工作环境安全繁荣</t>
  </si>
  <si>
    <t>通过项目的实施，完善公共服务体系，形成管理有序、服务完善、文明祥和的社会生活共同体。提高资金使用效率，保障各项工作进展顺利。</t>
  </si>
  <si>
    <t>对辖区居住环境的改善</t>
  </si>
  <si>
    <t>及时修复辖区生态环境，增加绿化覆盖率，提高空气质量，积极创建美丽东区、宜居城市。</t>
  </si>
  <si>
    <t>对辖区企业发展及居民生活的持续性影响</t>
  </si>
  <si>
    <t>体现政策导向，长期保障工作平稳进行。鼓舞街道、社区职工士气，带动周边企业更好发展。</t>
  </si>
  <si>
    <t>居民、群众、职工满意度</t>
  </si>
  <si>
    <t>满意度达90%以上</t>
  </si>
  <si>
    <t>让上级部分及街道、社区职工满意度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</si>
</sst>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.75"/>
      <color rgb="FF000000"/>
      <name val="Helvetica"/>
      <charset val="1"/>
    </font>
    <font>
      <sz val="10"/>
      <color rgb="FF000000"/>
      <name val="宋体"/>
      <charset val="1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theme="1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3" borderId="3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7" borderId="36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11" borderId="39" applyNumberFormat="0" applyAlignment="0" applyProtection="0">
      <alignment vertical="center"/>
    </xf>
    <xf numFmtId="0" fontId="48" fillId="11" borderId="35" applyNumberFormat="0" applyAlignment="0" applyProtection="0">
      <alignment vertical="center"/>
    </xf>
    <xf numFmtId="0" fontId="49" fillId="12" borderId="40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4" fontId="10" fillId="0" borderId="14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4" xfId="0" applyFont="1" applyBorder="1">
      <alignment vertical="center"/>
    </xf>
    <xf numFmtId="0" fontId="10" fillId="0" borderId="26" xfId="0" applyFont="1" applyFill="1" applyBorder="1" applyAlignment="1">
      <alignment horizontal="right" vertical="center" wrapText="1"/>
    </xf>
    <xf numFmtId="9" fontId="10" fillId="0" borderId="14" xfId="0" applyNumberFormat="1" applyFont="1" applyFill="1" applyBorder="1" applyAlignment="1">
      <alignment horizontal="left" vertical="center" wrapText="1"/>
    </xf>
    <xf numFmtId="0" fontId="13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>
      <alignment vertical="center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9" fontId="11" fillId="0" borderId="14" xfId="0" applyNumberFormat="1" applyFont="1" applyFill="1" applyBorder="1" applyAlignment="1">
      <alignment horizontal="left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left" vertical="center" wrapText="1"/>
    </xf>
    <xf numFmtId="0" fontId="15" fillId="0" borderId="14" xfId="0" applyNumberFormat="1" applyFont="1" applyFill="1" applyBorder="1" applyAlignment="1" applyProtection="1">
      <alignment horizontal="left" vertical="center" wrapText="1"/>
    </xf>
    <xf numFmtId="0" fontId="16" fillId="0" borderId="1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10" fillId="0" borderId="27" xfId="0" applyFont="1" applyBorder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9" fillId="0" borderId="27" xfId="0" applyFont="1" applyBorder="1">
      <alignment vertical="center"/>
    </xf>
    <xf numFmtId="4" fontId="18" fillId="0" borderId="14" xfId="0" applyNumberFormat="1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28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27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6" xfId="0" applyFont="1" applyFill="1" applyBorder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10" fillId="0" borderId="29" xfId="0" applyFont="1" applyFill="1" applyBorder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30" xfId="0" applyFont="1" applyFill="1" applyBorder="1">
      <alignment vertical="center"/>
    </xf>
    <xf numFmtId="0" fontId="10" fillId="0" borderId="30" xfId="0" applyFont="1" applyFill="1" applyBorder="1" applyAlignment="1">
      <alignment vertical="center" wrapText="1"/>
    </xf>
    <xf numFmtId="0" fontId="9" fillId="0" borderId="27" xfId="0" applyFont="1" applyFill="1" applyBorder="1">
      <alignment vertical="center"/>
    </xf>
    <xf numFmtId="0" fontId="9" fillId="0" borderId="30" xfId="0" applyFont="1" applyFill="1" applyBorder="1" applyAlignment="1">
      <alignment vertical="center" wrapText="1"/>
    </xf>
    <xf numFmtId="0" fontId="19" fillId="0" borderId="14" xfId="0" applyNumberFormat="1" applyFont="1" applyBorder="1" applyAlignment="1">
      <alignment horizontal="center" vertical="center"/>
    </xf>
    <xf numFmtId="0" fontId="10" fillId="0" borderId="28" xfId="0" applyFont="1" applyFill="1" applyBorder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center" vertical="center"/>
    </xf>
    <xf numFmtId="0" fontId="24" fillId="0" borderId="14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4" fillId="0" borderId="14" xfId="0" applyNumberFormat="1" applyFont="1" applyBorder="1" applyAlignment="1">
      <alignment horizontal="right" vertical="center"/>
    </xf>
    <xf numFmtId="0" fontId="10" fillId="0" borderId="14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0" fontId="20" fillId="0" borderId="26" xfId="0" applyFont="1" applyFill="1" applyBorder="1" applyAlignment="1">
      <alignment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21" fillId="0" borderId="27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20" fillId="0" borderId="27" xfId="0" applyFont="1" applyFill="1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0" fillId="0" borderId="28" xfId="0" applyFont="1" applyFill="1" applyBorder="1">
      <alignment vertical="center"/>
    </xf>
    <xf numFmtId="0" fontId="20" fillId="0" borderId="33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34" xfId="0" applyFont="1" applyFill="1" applyBorder="1" applyAlignment="1">
      <alignment vertical="center" wrapText="1"/>
    </xf>
    <xf numFmtId="0" fontId="20" fillId="0" borderId="3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1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27" fillId="0" borderId="0" xfId="0" applyFont="1" applyFill="1">
      <alignment vertical="center"/>
    </xf>
    <xf numFmtId="0" fontId="2" fillId="0" borderId="27" xfId="0" applyFont="1" applyFill="1" applyBorder="1">
      <alignment vertical="center"/>
    </xf>
    <xf numFmtId="0" fontId="2" fillId="0" borderId="30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vertical="center" wrapText="1"/>
    </xf>
    <xf numFmtId="0" fontId="28" fillId="0" borderId="27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wrapText="1"/>
    </xf>
    <xf numFmtId="0" fontId="29" fillId="0" borderId="30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77" customWidth="1"/>
    <col min="2" max="16384" width="9" style="177"/>
  </cols>
  <sheetData>
    <row r="1" ht="165" customHeight="1" spans="1:1">
      <c r="A1" s="178" t="s">
        <v>0</v>
      </c>
    </row>
    <row r="2" ht="75" customHeight="1" spans="1:1">
      <c r="A2" s="179"/>
    </row>
    <row r="3" ht="75" customHeight="1" spans="1:1">
      <c r="A3" s="180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2"/>
      <c r="B1" s="2"/>
      <c r="C1" s="83"/>
      <c r="D1" s="84"/>
      <c r="E1" s="84"/>
      <c r="F1" s="84"/>
      <c r="G1" s="84"/>
      <c r="H1" s="84"/>
      <c r="I1" s="3" t="s">
        <v>221</v>
      </c>
      <c r="J1" s="87"/>
    </row>
    <row r="2" ht="22.8" customHeight="1" spans="1:10">
      <c r="A2" s="82"/>
      <c r="B2" s="4" t="s">
        <v>222</v>
      </c>
      <c r="C2" s="4"/>
      <c r="D2" s="4"/>
      <c r="E2" s="4"/>
      <c r="F2" s="4"/>
      <c r="G2" s="4"/>
      <c r="H2" s="4"/>
      <c r="I2" s="4"/>
      <c r="J2" s="87" t="s">
        <v>2</v>
      </c>
    </row>
    <row r="3" ht="19.55" customHeight="1" spans="1:10">
      <c r="A3" s="85"/>
      <c r="B3" s="86" t="s">
        <v>4</v>
      </c>
      <c r="C3" s="86"/>
      <c r="D3" s="100"/>
      <c r="E3" s="100"/>
      <c r="F3" s="100"/>
      <c r="G3" s="100"/>
      <c r="H3" s="100"/>
      <c r="I3" s="100" t="s">
        <v>5</v>
      </c>
      <c r="J3" s="101"/>
    </row>
    <row r="4" ht="24.4" customHeight="1" spans="1:10">
      <c r="A4" s="87"/>
      <c r="B4" s="88" t="s">
        <v>223</v>
      </c>
      <c r="C4" s="88" t="s">
        <v>70</v>
      </c>
      <c r="D4" s="88" t="s">
        <v>224</v>
      </c>
      <c r="E4" s="88"/>
      <c r="F4" s="88"/>
      <c r="G4" s="88"/>
      <c r="H4" s="88"/>
      <c r="I4" s="88"/>
      <c r="J4" s="102"/>
    </row>
    <row r="5" ht="24.4" customHeight="1" spans="1:10">
      <c r="A5" s="89"/>
      <c r="B5" s="88"/>
      <c r="C5" s="88"/>
      <c r="D5" s="88" t="s">
        <v>58</v>
      </c>
      <c r="E5" s="106" t="s">
        <v>225</v>
      </c>
      <c r="F5" s="88" t="s">
        <v>226</v>
      </c>
      <c r="G5" s="88"/>
      <c r="H5" s="88"/>
      <c r="I5" s="88" t="s">
        <v>227</v>
      </c>
      <c r="J5" s="102"/>
    </row>
    <row r="6" ht="24.4" customHeight="1" spans="1:10">
      <c r="A6" s="89"/>
      <c r="B6" s="88"/>
      <c r="C6" s="88"/>
      <c r="D6" s="88"/>
      <c r="E6" s="106"/>
      <c r="F6" s="88" t="s">
        <v>165</v>
      </c>
      <c r="G6" s="88" t="s">
        <v>228</v>
      </c>
      <c r="H6" s="88" t="s">
        <v>229</v>
      </c>
      <c r="I6" s="88"/>
      <c r="J6" s="103"/>
    </row>
    <row r="7" ht="22.8" customHeight="1" spans="1:10">
      <c r="A7" s="90"/>
      <c r="B7" s="88"/>
      <c r="C7" s="88" t="s">
        <v>71</v>
      </c>
      <c r="D7" s="92"/>
      <c r="E7" s="92"/>
      <c r="F7" s="92"/>
      <c r="G7" s="92"/>
      <c r="H7" s="92"/>
      <c r="I7" s="92"/>
      <c r="J7" s="104"/>
    </row>
    <row r="8" ht="35" customHeight="1" spans="1:10">
      <c r="A8" s="90"/>
      <c r="B8" s="93">
        <v>302001</v>
      </c>
      <c r="C8" s="107" t="s">
        <v>230</v>
      </c>
      <c r="D8" s="97">
        <v>15.94</v>
      </c>
      <c r="E8" s="97"/>
      <c r="F8" s="97">
        <f>SUM(G8:H8)</f>
        <v>15.94</v>
      </c>
      <c r="G8" s="97">
        <v>12.08</v>
      </c>
      <c r="H8" s="97">
        <v>3.86</v>
      </c>
      <c r="I8" s="97"/>
      <c r="J8" s="104"/>
    </row>
    <row r="9" ht="22.8" customHeight="1" spans="1:10">
      <c r="A9" s="90"/>
      <c r="B9" s="88"/>
      <c r="C9" s="88"/>
      <c r="D9" s="92"/>
      <c r="E9" s="92"/>
      <c r="F9" s="92"/>
      <c r="G9" s="92"/>
      <c r="H9" s="92"/>
      <c r="I9" s="92"/>
      <c r="J9" s="104"/>
    </row>
    <row r="10" ht="22.8" customHeight="1" spans="1:10">
      <c r="A10" s="90"/>
      <c r="B10" s="88"/>
      <c r="C10" s="88"/>
      <c r="D10" s="92"/>
      <c r="E10" s="92"/>
      <c r="F10" s="92"/>
      <c r="G10" s="92"/>
      <c r="H10" s="92"/>
      <c r="I10" s="92"/>
      <c r="J10" s="104"/>
    </row>
    <row r="11" ht="22.8" customHeight="1" spans="1:10">
      <c r="A11" s="90"/>
      <c r="B11" s="88"/>
      <c r="C11" s="88"/>
      <c r="D11" s="92"/>
      <c r="E11" s="92"/>
      <c r="F11" s="92"/>
      <c r="G11" s="92"/>
      <c r="H11" s="92"/>
      <c r="I11" s="92"/>
      <c r="J11" s="104"/>
    </row>
    <row r="12" ht="22.8" customHeight="1" spans="1:10">
      <c r="A12" s="90"/>
      <c r="B12" s="88"/>
      <c r="C12" s="88"/>
      <c r="D12" s="92"/>
      <c r="E12" s="92"/>
      <c r="F12" s="92"/>
      <c r="G12" s="92"/>
      <c r="H12" s="92"/>
      <c r="I12" s="92"/>
      <c r="J12" s="104"/>
    </row>
    <row r="13" ht="22.8" customHeight="1" spans="1:10">
      <c r="A13" s="90"/>
      <c r="B13" s="88"/>
      <c r="C13" s="88"/>
      <c r="D13" s="92"/>
      <c r="E13" s="92"/>
      <c r="F13" s="92"/>
      <c r="G13" s="92"/>
      <c r="H13" s="92"/>
      <c r="I13" s="92"/>
      <c r="J13" s="104"/>
    </row>
    <row r="14" ht="22.8" customHeight="1" spans="1:10">
      <c r="A14" s="90"/>
      <c r="B14" s="88"/>
      <c r="C14" s="88"/>
      <c r="D14" s="92"/>
      <c r="E14" s="92"/>
      <c r="F14" s="92"/>
      <c r="G14" s="92"/>
      <c r="H14" s="92"/>
      <c r="I14" s="92"/>
      <c r="J14" s="104"/>
    </row>
    <row r="15" ht="22.8" customHeight="1" spans="1:10">
      <c r="A15" s="90"/>
      <c r="B15" s="88"/>
      <c r="C15" s="88"/>
      <c r="D15" s="92"/>
      <c r="E15" s="92"/>
      <c r="F15" s="92"/>
      <c r="G15" s="92"/>
      <c r="H15" s="92"/>
      <c r="I15" s="92"/>
      <c r="J15" s="104"/>
    </row>
    <row r="16" ht="22.8" customHeight="1" spans="1:10">
      <c r="A16" s="90"/>
      <c r="B16" s="88"/>
      <c r="C16" s="88"/>
      <c r="D16" s="92"/>
      <c r="E16" s="92"/>
      <c r="F16" s="92"/>
      <c r="G16" s="92"/>
      <c r="H16" s="92"/>
      <c r="I16" s="92"/>
      <c r="J16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2"/>
      <c r="B1" s="2"/>
      <c r="C1" s="2"/>
      <c r="D1" s="2"/>
      <c r="E1" s="83"/>
      <c r="F1" s="83"/>
      <c r="G1" s="84"/>
      <c r="H1" s="84"/>
      <c r="I1" s="3" t="s">
        <v>231</v>
      </c>
      <c r="J1" s="87"/>
    </row>
    <row r="2" ht="22.8" customHeight="1" spans="1:10">
      <c r="A2" s="82"/>
      <c r="B2" s="4" t="s">
        <v>232</v>
      </c>
      <c r="C2" s="4"/>
      <c r="D2" s="4"/>
      <c r="E2" s="4"/>
      <c r="F2" s="4"/>
      <c r="G2" s="4"/>
      <c r="H2" s="4"/>
      <c r="I2" s="4"/>
      <c r="J2" s="87" t="s">
        <v>2</v>
      </c>
    </row>
    <row r="3" ht="19.55" customHeight="1" spans="1:10">
      <c r="A3" s="85"/>
      <c r="B3" s="86" t="s">
        <v>4</v>
      </c>
      <c r="C3" s="86"/>
      <c r="D3" s="86"/>
      <c r="E3" s="86"/>
      <c r="F3" s="86"/>
      <c r="G3" s="85"/>
      <c r="H3" s="85"/>
      <c r="I3" s="100" t="s">
        <v>5</v>
      </c>
      <c r="J3" s="101"/>
    </row>
    <row r="4" ht="24.4" customHeight="1" spans="1:10">
      <c r="A4" s="87"/>
      <c r="B4" s="88" t="s">
        <v>8</v>
      </c>
      <c r="C4" s="88"/>
      <c r="D4" s="88"/>
      <c r="E4" s="88"/>
      <c r="F4" s="88"/>
      <c r="G4" s="88" t="s">
        <v>233</v>
      </c>
      <c r="H4" s="88"/>
      <c r="I4" s="88"/>
      <c r="J4" s="102"/>
    </row>
    <row r="5" ht="24.4" customHeight="1" spans="1:10">
      <c r="A5" s="89"/>
      <c r="B5" s="88" t="s">
        <v>78</v>
      </c>
      <c r="C5" s="88"/>
      <c r="D5" s="88"/>
      <c r="E5" s="88" t="s">
        <v>69</v>
      </c>
      <c r="F5" s="88" t="s">
        <v>70</v>
      </c>
      <c r="G5" s="88" t="s">
        <v>58</v>
      </c>
      <c r="H5" s="88" t="s">
        <v>74</v>
      </c>
      <c r="I5" s="88" t="s">
        <v>75</v>
      </c>
      <c r="J5" s="102"/>
    </row>
    <row r="6" ht="24.4" customHeight="1" spans="1:10">
      <c r="A6" s="89"/>
      <c r="B6" s="88" t="s">
        <v>79</v>
      </c>
      <c r="C6" s="88" t="s">
        <v>80</v>
      </c>
      <c r="D6" s="88" t="s">
        <v>81</v>
      </c>
      <c r="E6" s="88"/>
      <c r="F6" s="88"/>
      <c r="G6" s="88"/>
      <c r="H6" s="88"/>
      <c r="I6" s="88"/>
      <c r="J6" s="103"/>
    </row>
    <row r="7" ht="22.8" customHeight="1" spans="1:10">
      <c r="A7" s="90"/>
      <c r="B7" s="88"/>
      <c r="C7" s="88"/>
      <c r="D7" s="88"/>
      <c r="E7" s="88"/>
      <c r="F7" s="88" t="s">
        <v>71</v>
      </c>
      <c r="G7" s="92">
        <f>SUM(G8:G9)</f>
        <v>692.84</v>
      </c>
      <c r="H7" s="92"/>
      <c r="I7" s="92"/>
      <c r="J7" s="104"/>
    </row>
    <row r="8" ht="22.8" customHeight="1" spans="1:10">
      <c r="A8" s="90"/>
      <c r="B8" s="93">
        <v>212</v>
      </c>
      <c r="C8" s="94" t="s">
        <v>108</v>
      </c>
      <c r="D8" s="94" t="s">
        <v>83</v>
      </c>
      <c r="E8" s="93">
        <v>302001</v>
      </c>
      <c r="F8" s="93" t="s">
        <v>109</v>
      </c>
      <c r="G8" s="97">
        <f>SUM(H8:I8)</f>
        <v>533</v>
      </c>
      <c r="H8" s="97"/>
      <c r="I8" s="97">
        <v>533</v>
      </c>
      <c r="J8" s="104"/>
    </row>
    <row r="9" ht="22.8" customHeight="1" spans="1:10">
      <c r="A9" s="90"/>
      <c r="B9" s="93">
        <v>212</v>
      </c>
      <c r="C9" s="93">
        <v>10</v>
      </c>
      <c r="D9" s="94" t="s">
        <v>85</v>
      </c>
      <c r="E9" s="93">
        <v>302001</v>
      </c>
      <c r="F9" s="93" t="s">
        <v>111</v>
      </c>
      <c r="G9" s="97">
        <f>SUM(H9:I9)</f>
        <v>159.84</v>
      </c>
      <c r="H9" s="97"/>
      <c r="I9" s="97">
        <v>159.84</v>
      </c>
      <c r="J9" s="104"/>
    </row>
    <row r="10" ht="22.8" customHeight="1" spans="1:10">
      <c r="A10" s="90"/>
      <c r="B10" s="88"/>
      <c r="C10" s="88"/>
      <c r="D10" s="88"/>
      <c r="E10" s="88"/>
      <c r="F10" s="88"/>
      <c r="G10" s="92"/>
      <c r="H10" s="92"/>
      <c r="I10" s="92"/>
      <c r="J10" s="104"/>
    </row>
    <row r="11" ht="22.8" customHeight="1" spans="1:10">
      <c r="A11" s="90"/>
      <c r="B11" s="88"/>
      <c r="C11" s="88"/>
      <c r="D11" s="88"/>
      <c r="E11" s="88"/>
      <c r="F11" s="88"/>
      <c r="G11" s="92"/>
      <c r="H11" s="92"/>
      <c r="I11" s="92"/>
      <c r="J11" s="104"/>
    </row>
    <row r="12" ht="22.8" customHeight="1" spans="1:10">
      <c r="A12" s="90"/>
      <c r="B12" s="88"/>
      <c r="C12" s="88"/>
      <c r="D12" s="88"/>
      <c r="E12" s="88"/>
      <c r="F12" s="88"/>
      <c r="G12" s="92"/>
      <c r="H12" s="92"/>
      <c r="I12" s="92"/>
      <c r="J12" s="104"/>
    </row>
    <row r="13" ht="22.8" customHeight="1" spans="1:10">
      <c r="A13" s="90"/>
      <c r="B13" s="88"/>
      <c r="C13" s="88"/>
      <c r="D13" s="88"/>
      <c r="E13" s="88"/>
      <c r="F13" s="88"/>
      <c r="G13" s="92"/>
      <c r="H13" s="92"/>
      <c r="I13" s="92"/>
      <c r="J13" s="104"/>
    </row>
    <row r="14" ht="22.8" customHeight="1" spans="1:10">
      <c r="A14" s="90"/>
      <c r="B14" s="88"/>
      <c r="C14" s="88"/>
      <c r="D14" s="88"/>
      <c r="E14" s="88"/>
      <c r="F14" s="88"/>
      <c r="G14" s="92"/>
      <c r="H14" s="92"/>
      <c r="I14" s="92"/>
      <c r="J14" s="104"/>
    </row>
    <row r="15" ht="22.8" customHeight="1" spans="1:10">
      <c r="A15" s="90"/>
      <c r="B15" s="88"/>
      <c r="C15" s="88"/>
      <c r="D15" s="88"/>
      <c r="E15" s="88"/>
      <c r="F15" s="88"/>
      <c r="G15" s="92"/>
      <c r="H15" s="92"/>
      <c r="I15" s="92"/>
      <c r="J15" s="104"/>
    </row>
    <row r="16" ht="22.8" customHeight="1" spans="1:10">
      <c r="A16" s="89"/>
      <c r="B16" s="96"/>
      <c r="C16" s="96"/>
      <c r="D16" s="96"/>
      <c r="E16" s="96"/>
      <c r="F16" s="96" t="s">
        <v>22</v>
      </c>
      <c r="G16" s="97"/>
      <c r="H16" s="97"/>
      <c r="I16" s="97"/>
      <c r="J16" s="102"/>
    </row>
    <row r="17" ht="22.8" customHeight="1" spans="1:10">
      <c r="A17" s="89"/>
      <c r="B17" s="96"/>
      <c r="C17" s="96"/>
      <c r="D17" s="96"/>
      <c r="E17" s="96"/>
      <c r="F17" s="96" t="s">
        <v>22</v>
      </c>
      <c r="G17" s="97"/>
      <c r="H17" s="97"/>
      <c r="I17" s="97"/>
      <c r="J17" s="10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2"/>
      <c r="B1" s="2"/>
      <c r="C1" s="83"/>
      <c r="D1" s="84"/>
      <c r="E1" s="84"/>
      <c r="F1" s="84"/>
      <c r="G1" s="84"/>
      <c r="H1" s="84"/>
      <c r="I1" s="3" t="s">
        <v>234</v>
      </c>
      <c r="J1" s="87"/>
    </row>
    <row r="2" ht="22.8" customHeight="1" spans="1:10">
      <c r="A2" s="82"/>
      <c r="B2" s="4" t="s">
        <v>235</v>
      </c>
      <c r="C2" s="4"/>
      <c r="D2" s="4"/>
      <c r="E2" s="4"/>
      <c r="F2" s="4"/>
      <c r="G2" s="4"/>
      <c r="H2" s="4"/>
      <c r="I2" s="4"/>
      <c r="J2" s="87" t="s">
        <v>2</v>
      </c>
    </row>
    <row r="3" ht="19.55" customHeight="1" spans="1:10">
      <c r="A3" s="85"/>
      <c r="B3" s="86" t="s">
        <v>4</v>
      </c>
      <c r="C3" s="86"/>
      <c r="D3" s="100"/>
      <c r="E3" s="100"/>
      <c r="F3" s="100"/>
      <c r="G3" s="100"/>
      <c r="H3" s="100"/>
      <c r="I3" s="100" t="s">
        <v>5</v>
      </c>
      <c r="J3" s="101"/>
    </row>
    <row r="4" ht="24.4" customHeight="1" spans="1:10">
      <c r="A4" s="87"/>
      <c r="B4" s="88" t="s">
        <v>223</v>
      </c>
      <c r="C4" s="88" t="s">
        <v>70</v>
      </c>
      <c r="D4" s="88" t="s">
        <v>224</v>
      </c>
      <c r="E4" s="88"/>
      <c r="F4" s="88"/>
      <c r="G4" s="88"/>
      <c r="H4" s="88"/>
      <c r="I4" s="88"/>
      <c r="J4" s="102"/>
    </row>
    <row r="5" ht="24.4" customHeight="1" spans="1:10">
      <c r="A5" s="89"/>
      <c r="B5" s="88"/>
      <c r="C5" s="88"/>
      <c r="D5" s="88" t="s">
        <v>58</v>
      </c>
      <c r="E5" s="106" t="s">
        <v>225</v>
      </c>
      <c r="F5" s="88" t="s">
        <v>226</v>
      </c>
      <c r="G5" s="88"/>
      <c r="H5" s="88"/>
      <c r="I5" s="88" t="s">
        <v>227</v>
      </c>
      <c r="J5" s="102"/>
    </row>
    <row r="6" ht="24.4" customHeight="1" spans="1:10">
      <c r="A6" s="89"/>
      <c r="B6" s="88"/>
      <c r="C6" s="88"/>
      <c r="D6" s="88"/>
      <c r="E6" s="106"/>
      <c r="F6" s="88" t="s">
        <v>165</v>
      </c>
      <c r="G6" s="88" t="s">
        <v>228</v>
      </c>
      <c r="H6" s="88" t="s">
        <v>229</v>
      </c>
      <c r="I6" s="88"/>
      <c r="J6" s="103"/>
    </row>
    <row r="7" ht="22.8" customHeight="1" spans="1:10">
      <c r="A7" s="90"/>
      <c r="B7" s="88"/>
      <c r="C7" s="88" t="s">
        <v>71</v>
      </c>
      <c r="D7" s="92"/>
      <c r="E7" s="92"/>
      <c r="F7" s="92"/>
      <c r="G7" s="92"/>
      <c r="H7" s="92"/>
      <c r="I7" s="92"/>
      <c r="J7" s="104"/>
    </row>
    <row r="8" ht="22.8" customHeight="1" spans="1:10">
      <c r="A8" s="90"/>
      <c r="B8" s="88"/>
      <c r="C8" s="88" t="s">
        <v>236</v>
      </c>
      <c r="D8" s="92"/>
      <c r="E8" s="92"/>
      <c r="F8" s="92"/>
      <c r="G8" s="92"/>
      <c r="H8" s="92"/>
      <c r="I8" s="92"/>
      <c r="J8" s="104"/>
    </row>
    <row r="9" ht="22.8" customHeight="1" spans="1:10">
      <c r="A9" s="90"/>
      <c r="B9" s="88"/>
      <c r="C9" s="88"/>
      <c r="D9" s="92"/>
      <c r="E9" s="92"/>
      <c r="F9" s="92"/>
      <c r="G9" s="92"/>
      <c r="H9" s="92"/>
      <c r="I9" s="92"/>
      <c r="J9" s="104"/>
    </row>
    <row r="10" ht="22.8" customHeight="1" spans="1:10">
      <c r="A10" s="90"/>
      <c r="B10" s="88"/>
      <c r="C10" s="88"/>
      <c r="D10" s="92"/>
      <c r="E10" s="92"/>
      <c r="F10" s="92"/>
      <c r="G10" s="92"/>
      <c r="H10" s="92"/>
      <c r="I10" s="92"/>
      <c r="J10" s="104"/>
    </row>
    <row r="11" ht="22.8" customHeight="1" spans="1:10">
      <c r="A11" s="90"/>
      <c r="B11" s="88"/>
      <c r="C11" s="88"/>
      <c r="D11" s="92"/>
      <c r="E11" s="92"/>
      <c r="F11" s="92"/>
      <c r="G11" s="92"/>
      <c r="H11" s="92"/>
      <c r="I11" s="92"/>
      <c r="J11" s="104"/>
    </row>
    <row r="12" ht="22.8" customHeight="1" spans="1:10">
      <c r="A12" s="90"/>
      <c r="B12" s="88"/>
      <c r="C12" s="88"/>
      <c r="D12" s="92"/>
      <c r="E12" s="92"/>
      <c r="F12" s="92"/>
      <c r="G12" s="92"/>
      <c r="H12" s="92"/>
      <c r="I12" s="92"/>
      <c r="J12" s="104"/>
    </row>
    <row r="13" ht="22.8" customHeight="1" spans="1:10">
      <c r="A13" s="90"/>
      <c r="B13" s="88"/>
      <c r="C13" s="88"/>
      <c r="D13" s="92"/>
      <c r="E13" s="92"/>
      <c r="F13" s="92"/>
      <c r="G13" s="92"/>
      <c r="H13" s="92"/>
      <c r="I13" s="92"/>
      <c r="J13" s="104"/>
    </row>
    <row r="14" ht="22.8" customHeight="1" spans="1:10">
      <c r="A14" s="90"/>
      <c r="B14" s="88"/>
      <c r="C14" s="88"/>
      <c r="D14" s="92"/>
      <c r="E14" s="92"/>
      <c r="F14" s="92"/>
      <c r="G14" s="92"/>
      <c r="H14" s="92"/>
      <c r="I14" s="92"/>
      <c r="J14" s="104"/>
    </row>
    <row r="15" ht="22.8" customHeight="1" spans="1:10">
      <c r="A15" s="90"/>
      <c r="B15" s="88"/>
      <c r="C15" s="88"/>
      <c r="D15" s="92"/>
      <c r="E15" s="92"/>
      <c r="F15" s="92"/>
      <c r="G15" s="92"/>
      <c r="H15" s="92"/>
      <c r="I15" s="92"/>
      <c r="J15" s="104"/>
    </row>
    <row r="16" ht="22.8" customHeight="1" spans="1:10">
      <c r="A16" s="90"/>
      <c r="B16" s="88"/>
      <c r="C16" s="88"/>
      <c r="D16" s="92"/>
      <c r="E16" s="92"/>
      <c r="F16" s="92"/>
      <c r="G16" s="92"/>
      <c r="H16" s="92"/>
      <c r="I16" s="92"/>
      <c r="J16" s="104"/>
    </row>
    <row r="17" ht="22.8" customHeight="1" spans="1:10">
      <c r="A17" s="90"/>
      <c r="B17" s="88"/>
      <c r="C17" s="88"/>
      <c r="D17" s="92"/>
      <c r="E17" s="92"/>
      <c r="F17" s="92"/>
      <c r="G17" s="92"/>
      <c r="H17" s="92"/>
      <c r="I17" s="92"/>
      <c r="J17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82"/>
      <c r="B1" s="2"/>
      <c r="C1" s="2"/>
      <c r="D1" s="2"/>
      <c r="E1" s="83"/>
      <c r="F1" s="83"/>
      <c r="G1" s="84"/>
      <c r="H1" s="84"/>
      <c r="I1" s="3" t="s">
        <v>237</v>
      </c>
      <c r="J1" s="87"/>
    </row>
    <row r="2" ht="22.8" customHeight="1" spans="1:10">
      <c r="A2" s="82"/>
      <c r="B2" s="4" t="s">
        <v>238</v>
      </c>
      <c r="C2" s="4"/>
      <c r="D2" s="4"/>
      <c r="E2" s="4"/>
      <c r="F2" s="4"/>
      <c r="G2" s="4"/>
      <c r="H2" s="4"/>
      <c r="I2" s="4"/>
      <c r="J2" s="87" t="s">
        <v>2</v>
      </c>
    </row>
    <row r="3" ht="19.55" customHeight="1" spans="1:10">
      <c r="A3" s="85"/>
      <c r="B3" s="86" t="s">
        <v>4</v>
      </c>
      <c r="C3" s="86"/>
      <c r="D3" s="86"/>
      <c r="E3" s="86"/>
      <c r="F3" s="86"/>
      <c r="G3" s="85"/>
      <c r="H3" s="85"/>
      <c r="I3" s="100" t="s">
        <v>5</v>
      </c>
      <c r="J3" s="101"/>
    </row>
    <row r="4" ht="24.4" customHeight="1" spans="1:10">
      <c r="A4" s="87"/>
      <c r="B4" s="88" t="s">
        <v>8</v>
      </c>
      <c r="C4" s="88"/>
      <c r="D4" s="88"/>
      <c r="E4" s="88"/>
      <c r="F4" s="88"/>
      <c r="G4" s="88" t="s">
        <v>239</v>
      </c>
      <c r="H4" s="88"/>
      <c r="I4" s="88"/>
      <c r="J4" s="102"/>
    </row>
    <row r="5" ht="24.4" customHeight="1" spans="1:10">
      <c r="A5" s="89"/>
      <c r="B5" s="88" t="s">
        <v>78</v>
      </c>
      <c r="C5" s="88"/>
      <c r="D5" s="88"/>
      <c r="E5" s="88" t="s">
        <v>69</v>
      </c>
      <c r="F5" s="88" t="s">
        <v>70</v>
      </c>
      <c r="G5" s="88" t="s">
        <v>58</v>
      </c>
      <c r="H5" s="88" t="s">
        <v>74</v>
      </c>
      <c r="I5" s="88" t="s">
        <v>75</v>
      </c>
      <c r="J5" s="102"/>
    </row>
    <row r="6" ht="24.4" customHeight="1" spans="1:10">
      <c r="A6" s="89"/>
      <c r="B6" s="88" t="s">
        <v>79</v>
      </c>
      <c r="C6" s="88" t="s">
        <v>80</v>
      </c>
      <c r="D6" s="88" t="s">
        <v>81</v>
      </c>
      <c r="E6" s="88"/>
      <c r="F6" s="88"/>
      <c r="G6" s="88"/>
      <c r="H6" s="88"/>
      <c r="I6" s="88"/>
      <c r="J6" s="103"/>
    </row>
    <row r="7" ht="22.8" customHeight="1" spans="1:10">
      <c r="A7" s="90"/>
      <c r="B7" s="88"/>
      <c r="C7" s="88"/>
      <c r="D7" s="88"/>
      <c r="E7" s="88"/>
      <c r="F7" s="88" t="s">
        <v>71</v>
      </c>
      <c r="G7" s="91">
        <v>196.38</v>
      </c>
      <c r="H7" s="92"/>
      <c r="I7" s="91">
        <v>196.38</v>
      </c>
      <c r="J7" s="104"/>
    </row>
    <row r="8" ht="22.8" customHeight="1" spans="1:10">
      <c r="A8" s="89"/>
      <c r="B8" s="93">
        <v>223</v>
      </c>
      <c r="C8" s="94" t="s">
        <v>83</v>
      </c>
      <c r="D8" s="94" t="s">
        <v>96</v>
      </c>
      <c r="E8" s="93">
        <v>302001</v>
      </c>
      <c r="F8" s="93" t="s">
        <v>114</v>
      </c>
      <c r="G8" s="95">
        <v>196.38</v>
      </c>
      <c r="H8" s="95"/>
      <c r="I8" s="95">
        <v>196.38</v>
      </c>
      <c r="J8" s="102"/>
    </row>
    <row r="9" ht="22.8" customHeight="1" spans="1:10">
      <c r="A9" s="89"/>
      <c r="B9" s="96"/>
      <c r="C9" s="96"/>
      <c r="D9" s="96"/>
      <c r="E9" s="96"/>
      <c r="F9" s="96"/>
      <c r="G9" s="97"/>
      <c r="H9" s="97"/>
      <c r="I9" s="97"/>
      <c r="J9" s="102"/>
    </row>
    <row r="10" ht="22.8" customHeight="1" spans="1:10">
      <c r="A10" s="89"/>
      <c r="B10" s="96"/>
      <c r="C10" s="96"/>
      <c r="D10" s="96"/>
      <c r="E10" s="96"/>
      <c r="F10" s="96"/>
      <c r="G10" s="97"/>
      <c r="H10" s="97"/>
      <c r="I10" s="97"/>
      <c r="J10" s="102"/>
    </row>
    <row r="11" ht="22.8" customHeight="1" spans="1:10">
      <c r="A11" s="89"/>
      <c r="B11" s="96"/>
      <c r="C11" s="96"/>
      <c r="D11" s="96"/>
      <c r="E11" s="96"/>
      <c r="F11" s="96"/>
      <c r="G11" s="97"/>
      <c r="H11" s="97"/>
      <c r="I11" s="97"/>
      <c r="J11" s="102"/>
    </row>
    <row r="12" ht="22.8" customHeight="1" spans="1:10">
      <c r="A12" s="89"/>
      <c r="B12" s="96"/>
      <c r="C12" s="96"/>
      <c r="D12" s="96"/>
      <c r="E12" s="96"/>
      <c r="F12" s="96"/>
      <c r="G12" s="97"/>
      <c r="H12" s="97"/>
      <c r="I12" s="97"/>
      <c r="J12" s="102"/>
    </row>
    <row r="13" ht="22.8" customHeight="1" spans="1:10">
      <c r="A13" s="89"/>
      <c r="B13" s="96"/>
      <c r="C13" s="96"/>
      <c r="D13" s="96"/>
      <c r="E13" s="96"/>
      <c r="F13" s="96"/>
      <c r="G13" s="97"/>
      <c r="H13" s="97"/>
      <c r="I13" s="97"/>
      <c r="J13" s="102"/>
    </row>
    <row r="14" ht="22.8" customHeight="1" spans="1:10">
      <c r="A14" s="89"/>
      <c r="B14" s="96"/>
      <c r="C14" s="96"/>
      <c r="D14" s="96"/>
      <c r="E14" s="96"/>
      <c r="F14" s="96"/>
      <c r="G14" s="97"/>
      <c r="H14" s="97"/>
      <c r="I14" s="97"/>
      <c r="J14" s="102"/>
    </row>
    <row r="15" ht="22.8" customHeight="1" spans="1:10">
      <c r="A15" s="89"/>
      <c r="B15" s="96"/>
      <c r="C15" s="96"/>
      <c r="D15" s="96"/>
      <c r="E15" s="96"/>
      <c r="F15" s="96"/>
      <c r="G15" s="97"/>
      <c r="H15" s="97"/>
      <c r="I15" s="97"/>
      <c r="J15" s="102"/>
    </row>
    <row r="16" ht="22.8" customHeight="1" spans="1:10">
      <c r="A16" s="89"/>
      <c r="B16" s="96"/>
      <c r="C16" s="96"/>
      <c r="D16" s="96"/>
      <c r="E16" s="96"/>
      <c r="F16" s="96" t="s">
        <v>22</v>
      </c>
      <c r="G16" s="97"/>
      <c r="H16" s="97"/>
      <c r="I16" s="97"/>
      <c r="J16" s="102"/>
    </row>
    <row r="17" ht="22.8" customHeight="1" spans="1:10">
      <c r="A17" s="89"/>
      <c r="B17" s="96"/>
      <c r="C17" s="96"/>
      <c r="D17" s="96"/>
      <c r="E17" s="96"/>
      <c r="F17" s="96" t="s">
        <v>134</v>
      </c>
      <c r="G17" s="97"/>
      <c r="H17" s="97"/>
      <c r="I17" s="97"/>
      <c r="J17" s="103"/>
    </row>
    <row r="18" ht="9.75" customHeight="1" spans="1:10">
      <c r="A18" s="98"/>
      <c r="B18" s="99"/>
      <c r="C18" s="99"/>
      <c r="D18" s="99"/>
      <c r="E18" s="99"/>
      <c r="F18" s="98"/>
      <c r="G18" s="98"/>
      <c r="H18" s="98"/>
      <c r="I18" s="98"/>
      <c r="J18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opLeftCell="A164" workbookViewId="0">
      <selection activeCell="C5" sqref="C5:C172"/>
    </sheetView>
  </sheetViews>
  <sheetFormatPr defaultColWidth="9" defaultRowHeight="13.5"/>
  <cols>
    <col min="1" max="1" width="9" style="1"/>
    <col min="2" max="2" width="9" style="38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240</v>
      </c>
    </row>
    <row r="2" ht="19.5" spans="1:12">
      <c r="A2" s="39" t="s">
        <v>241</v>
      </c>
      <c r="B2" s="40"/>
      <c r="C2" s="39"/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41"/>
      <c r="B3" s="42"/>
      <c r="C3" s="41"/>
      <c r="D3" s="42"/>
      <c r="E3" s="42"/>
      <c r="F3" s="42"/>
      <c r="G3" s="42"/>
      <c r="H3" s="42"/>
      <c r="I3" s="42"/>
      <c r="J3" s="68" t="s">
        <v>5</v>
      </c>
      <c r="K3" s="68"/>
      <c r="L3" s="68"/>
    </row>
    <row r="4" ht="25" customHeight="1" spans="1:12">
      <c r="A4" s="43" t="s">
        <v>242</v>
      </c>
      <c r="B4" s="43" t="s">
        <v>243</v>
      </c>
      <c r="C4" s="43" t="s">
        <v>9</v>
      </c>
      <c r="D4" s="44" t="s">
        <v>244</v>
      </c>
      <c r="E4" s="43" t="s">
        <v>245</v>
      </c>
      <c r="F4" s="43" t="s">
        <v>246</v>
      </c>
      <c r="G4" s="43" t="s">
        <v>247</v>
      </c>
      <c r="H4" s="43" t="s">
        <v>248</v>
      </c>
      <c r="I4" s="43" t="s">
        <v>249</v>
      </c>
      <c r="J4" s="43" t="s">
        <v>250</v>
      </c>
      <c r="K4" s="43" t="s">
        <v>251</v>
      </c>
      <c r="L4" s="43" t="s">
        <v>252</v>
      </c>
    </row>
    <row r="5" ht="25" customHeight="1" spans="1:12">
      <c r="A5" s="45" t="s">
        <v>230</v>
      </c>
      <c r="B5" s="45" t="s">
        <v>253</v>
      </c>
      <c r="C5" s="46">
        <v>9.18</v>
      </c>
      <c r="D5" s="45" t="s">
        <v>254</v>
      </c>
      <c r="E5" s="47" t="s">
        <v>255</v>
      </c>
      <c r="F5" s="47" t="s">
        <v>256</v>
      </c>
      <c r="G5" s="45" t="s">
        <v>257</v>
      </c>
      <c r="H5" s="45"/>
      <c r="I5" s="45" t="s">
        <v>258</v>
      </c>
      <c r="J5" s="45" t="s">
        <v>259</v>
      </c>
      <c r="K5" s="69">
        <v>0.3</v>
      </c>
      <c r="L5" s="45"/>
    </row>
    <row r="6" ht="25" customHeight="1" spans="1:12">
      <c r="A6" s="45"/>
      <c r="B6" s="45"/>
      <c r="C6" s="46"/>
      <c r="D6" s="45"/>
      <c r="E6" s="47" t="s">
        <v>255</v>
      </c>
      <c r="F6" s="47" t="s">
        <v>260</v>
      </c>
      <c r="G6" s="45"/>
      <c r="H6" s="45"/>
      <c r="I6" s="45"/>
      <c r="J6" s="45"/>
      <c r="K6" s="45"/>
      <c r="L6" s="45"/>
    </row>
    <row r="7" ht="25" customHeight="1" spans="1:12">
      <c r="A7" s="45"/>
      <c r="B7" s="45"/>
      <c r="C7" s="46"/>
      <c r="D7" s="45"/>
      <c r="E7" s="47" t="s">
        <v>255</v>
      </c>
      <c r="F7" s="47" t="s">
        <v>261</v>
      </c>
      <c r="G7" s="45" t="s">
        <v>262</v>
      </c>
      <c r="H7" s="45" t="s">
        <v>263</v>
      </c>
      <c r="I7" s="45" t="s">
        <v>264</v>
      </c>
      <c r="J7" s="45" t="s">
        <v>265</v>
      </c>
      <c r="K7" s="69">
        <v>0.1</v>
      </c>
      <c r="L7" s="45"/>
    </row>
    <row r="8" ht="25" customHeight="1" spans="1:12">
      <c r="A8" s="45"/>
      <c r="B8" s="45"/>
      <c r="C8" s="46"/>
      <c r="D8" s="45"/>
      <c r="E8" s="47" t="s">
        <v>255</v>
      </c>
      <c r="F8" s="47" t="s">
        <v>266</v>
      </c>
      <c r="G8" s="45" t="s">
        <v>257</v>
      </c>
      <c r="H8" s="45" t="s">
        <v>267</v>
      </c>
      <c r="I8" s="45">
        <v>9.18</v>
      </c>
      <c r="J8" s="45" t="s">
        <v>268</v>
      </c>
      <c r="K8" s="69">
        <v>0.1</v>
      </c>
      <c r="L8" s="45"/>
    </row>
    <row r="9" ht="25" customHeight="1" spans="1:12">
      <c r="A9" s="45"/>
      <c r="B9" s="45"/>
      <c r="C9" s="46"/>
      <c r="D9" s="45"/>
      <c r="E9" s="47" t="s">
        <v>269</v>
      </c>
      <c r="F9" s="47" t="s">
        <v>270</v>
      </c>
      <c r="G9" s="45"/>
      <c r="H9" s="45"/>
      <c r="I9" s="45"/>
      <c r="J9" s="45"/>
      <c r="K9" s="45"/>
      <c r="L9" s="45"/>
    </row>
    <row r="10" ht="25" customHeight="1" spans="1:12">
      <c r="A10" s="45"/>
      <c r="B10" s="45"/>
      <c r="C10" s="46"/>
      <c r="D10" s="45"/>
      <c r="E10" s="47" t="s">
        <v>269</v>
      </c>
      <c r="F10" s="47" t="s">
        <v>271</v>
      </c>
      <c r="G10" s="45" t="s">
        <v>272</v>
      </c>
      <c r="H10" s="45" t="s">
        <v>273</v>
      </c>
      <c r="I10" s="45">
        <v>90</v>
      </c>
      <c r="J10" s="45" t="s">
        <v>274</v>
      </c>
      <c r="K10" s="69">
        <v>0.1</v>
      </c>
      <c r="L10" s="45"/>
    </row>
    <row r="11" ht="25" customHeight="1" spans="1:12">
      <c r="A11" s="45"/>
      <c r="B11" s="45"/>
      <c r="C11" s="46"/>
      <c r="D11" s="45"/>
      <c r="E11" s="47" t="s">
        <v>269</v>
      </c>
      <c r="F11" s="47" t="s">
        <v>275</v>
      </c>
      <c r="G11" s="45" t="s">
        <v>276</v>
      </c>
      <c r="H11" s="45" t="s">
        <v>277</v>
      </c>
      <c r="I11" s="45" t="s">
        <v>278</v>
      </c>
      <c r="J11" s="45"/>
      <c r="K11" s="69">
        <v>0.1</v>
      </c>
      <c r="L11" s="45"/>
    </row>
    <row r="12" ht="25" customHeight="1" spans="1:12">
      <c r="A12" s="45"/>
      <c r="B12" s="45"/>
      <c r="C12" s="46"/>
      <c r="D12" s="45"/>
      <c r="E12" s="47" t="s">
        <v>269</v>
      </c>
      <c r="F12" s="47" t="s">
        <v>279</v>
      </c>
      <c r="G12" s="45" t="s">
        <v>280</v>
      </c>
      <c r="H12" s="45" t="s">
        <v>267</v>
      </c>
      <c r="I12" s="45">
        <v>1</v>
      </c>
      <c r="J12" s="45" t="s">
        <v>265</v>
      </c>
      <c r="K12" s="69">
        <v>0.1</v>
      </c>
      <c r="L12" s="45"/>
    </row>
    <row r="13" ht="25" customHeight="1" spans="1:12">
      <c r="A13" s="45"/>
      <c r="B13" s="45"/>
      <c r="C13" s="46"/>
      <c r="D13" s="45"/>
      <c r="E13" s="47" t="s">
        <v>281</v>
      </c>
      <c r="F13" s="47" t="s">
        <v>282</v>
      </c>
      <c r="G13" s="45" t="s">
        <v>283</v>
      </c>
      <c r="H13" s="45" t="s">
        <v>273</v>
      </c>
      <c r="I13" s="45">
        <v>90</v>
      </c>
      <c r="J13" s="45" t="s">
        <v>274</v>
      </c>
      <c r="K13" s="69">
        <v>0.1</v>
      </c>
      <c r="L13" s="45"/>
    </row>
    <row r="14" ht="29" customHeight="1" spans="1:12">
      <c r="A14" s="45" t="s">
        <v>230</v>
      </c>
      <c r="B14" s="48" t="s">
        <v>284</v>
      </c>
      <c r="C14" s="49">
        <v>1.3</v>
      </c>
      <c r="D14" s="45" t="s">
        <v>285</v>
      </c>
      <c r="E14" s="47" t="s">
        <v>255</v>
      </c>
      <c r="F14" s="47" t="s">
        <v>256</v>
      </c>
      <c r="G14" s="50" t="s">
        <v>286</v>
      </c>
      <c r="H14" s="47" t="s">
        <v>267</v>
      </c>
      <c r="I14" s="47">
        <v>1</v>
      </c>
      <c r="J14" s="47" t="s">
        <v>287</v>
      </c>
      <c r="K14" s="69">
        <v>0.2</v>
      </c>
      <c r="L14" s="47"/>
    </row>
    <row r="15" ht="51" customHeight="1" spans="1:12">
      <c r="A15" s="45"/>
      <c r="B15" s="51"/>
      <c r="C15" s="49"/>
      <c r="D15" s="45"/>
      <c r="E15" s="47" t="s">
        <v>255</v>
      </c>
      <c r="F15" s="47" t="s">
        <v>260</v>
      </c>
      <c r="G15" s="50" t="s">
        <v>288</v>
      </c>
      <c r="H15" s="47" t="s">
        <v>273</v>
      </c>
      <c r="I15" s="47">
        <v>95</v>
      </c>
      <c r="J15" s="47" t="s">
        <v>274</v>
      </c>
      <c r="K15" s="69">
        <v>0.2</v>
      </c>
      <c r="L15" s="47"/>
    </row>
    <row r="16" ht="38" customHeight="1" spans="1:12">
      <c r="A16" s="45"/>
      <c r="B16" s="51"/>
      <c r="C16" s="49"/>
      <c r="D16" s="45"/>
      <c r="E16" s="47" t="s">
        <v>255</v>
      </c>
      <c r="F16" s="47" t="s">
        <v>261</v>
      </c>
      <c r="G16" s="50" t="s">
        <v>289</v>
      </c>
      <c r="H16" s="47" t="s">
        <v>267</v>
      </c>
      <c r="I16" s="47">
        <v>2025</v>
      </c>
      <c r="J16" s="47" t="s">
        <v>265</v>
      </c>
      <c r="K16" s="69">
        <v>0.15</v>
      </c>
      <c r="L16" s="47"/>
    </row>
    <row r="17" ht="55" customHeight="1" spans="1:12">
      <c r="A17" s="45"/>
      <c r="B17" s="51"/>
      <c r="C17" s="49"/>
      <c r="D17" s="45"/>
      <c r="E17" s="47" t="s">
        <v>269</v>
      </c>
      <c r="F17" s="47" t="s">
        <v>271</v>
      </c>
      <c r="G17" s="50" t="s">
        <v>290</v>
      </c>
      <c r="H17" s="47" t="s">
        <v>277</v>
      </c>
      <c r="I17" s="47" t="s">
        <v>278</v>
      </c>
      <c r="J17" s="47"/>
      <c r="K17" s="69">
        <v>0.15</v>
      </c>
      <c r="L17" s="47"/>
    </row>
    <row r="18" ht="88" customHeight="1" spans="1:12">
      <c r="A18" s="45"/>
      <c r="B18" s="51"/>
      <c r="C18" s="49"/>
      <c r="D18" s="45"/>
      <c r="E18" s="47" t="s">
        <v>269</v>
      </c>
      <c r="F18" s="47" t="s">
        <v>275</v>
      </c>
      <c r="G18" s="50" t="s">
        <v>291</v>
      </c>
      <c r="H18" s="47" t="s">
        <v>277</v>
      </c>
      <c r="I18" s="47" t="s">
        <v>278</v>
      </c>
      <c r="J18" s="47"/>
      <c r="K18" s="69">
        <v>0.1</v>
      </c>
      <c r="L18" s="47"/>
    </row>
    <row r="19" ht="38" customHeight="1" spans="1:12">
      <c r="A19" s="45"/>
      <c r="B19" s="52"/>
      <c r="C19" s="49"/>
      <c r="D19" s="45"/>
      <c r="E19" s="47" t="s">
        <v>281</v>
      </c>
      <c r="F19" s="47" t="s">
        <v>282</v>
      </c>
      <c r="G19" s="50" t="s">
        <v>292</v>
      </c>
      <c r="H19" s="47" t="str">
        <f>H15</f>
        <v>≥</v>
      </c>
      <c r="I19" s="47">
        <v>90</v>
      </c>
      <c r="J19" s="47" t="s">
        <v>274</v>
      </c>
      <c r="K19" s="69">
        <v>0.1</v>
      </c>
      <c r="L19" s="47"/>
    </row>
    <row r="20" ht="38" customHeight="1" spans="1:12">
      <c r="A20" s="48" t="s">
        <v>230</v>
      </c>
      <c r="B20" s="53" t="s">
        <v>293</v>
      </c>
      <c r="C20" s="49">
        <v>19.44</v>
      </c>
      <c r="D20" s="48" t="s">
        <v>294</v>
      </c>
      <c r="E20" s="47" t="s">
        <v>255</v>
      </c>
      <c r="F20" s="47" t="s">
        <v>256</v>
      </c>
      <c r="G20" s="45" t="s">
        <v>295</v>
      </c>
      <c r="H20" s="45" t="s">
        <v>267</v>
      </c>
      <c r="I20" s="45">
        <v>15</v>
      </c>
      <c r="J20" s="45" t="s">
        <v>287</v>
      </c>
      <c r="K20" s="69">
        <v>0.15</v>
      </c>
      <c r="L20" s="45"/>
    </row>
    <row r="21" ht="38" customHeight="1" spans="1:12">
      <c r="A21" s="51"/>
      <c r="B21" s="53"/>
      <c r="C21" s="49"/>
      <c r="D21" s="51"/>
      <c r="E21" s="47" t="s">
        <v>255</v>
      </c>
      <c r="F21" s="47" t="s">
        <v>260</v>
      </c>
      <c r="G21" s="45" t="s">
        <v>296</v>
      </c>
      <c r="H21" s="45" t="s">
        <v>277</v>
      </c>
      <c r="I21" s="45" t="s">
        <v>278</v>
      </c>
      <c r="J21" s="45"/>
      <c r="K21" s="69">
        <v>0.15</v>
      </c>
      <c r="L21" s="45"/>
    </row>
    <row r="22" ht="38" customHeight="1" spans="1:12">
      <c r="A22" s="51"/>
      <c r="B22" s="53"/>
      <c r="C22" s="49"/>
      <c r="D22" s="51"/>
      <c r="E22" s="47" t="s">
        <v>255</v>
      </c>
      <c r="F22" s="47" t="s">
        <v>261</v>
      </c>
      <c r="G22" s="45" t="s">
        <v>289</v>
      </c>
      <c r="H22" s="45" t="s">
        <v>267</v>
      </c>
      <c r="I22" s="45">
        <v>2025</v>
      </c>
      <c r="J22" s="45" t="s">
        <v>265</v>
      </c>
      <c r="K22" s="69">
        <v>0.1</v>
      </c>
      <c r="L22" s="45"/>
    </row>
    <row r="23" ht="78" customHeight="1" spans="1:12">
      <c r="A23" s="51"/>
      <c r="B23" s="53"/>
      <c r="C23" s="49"/>
      <c r="D23" s="51"/>
      <c r="E23" s="47" t="s">
        <v>255</v>
      </c>
      <c r="F23" s="47" t="s">
        <v>266</v>
      </c>
      <c r="G23" s="45" t="s">
        <v>297</v>
      </c>
      <c r="H23" s="45" t="s">
        <v>267</v>
      </c>
      <c r="I23" s="45">
        <v>19.44</v>
      </c>
      <c r="J23" s="45" t="s">
        <v>268</v>
      </c>
      <c r="K23" s="69">
        <v>0.1</v>
      </c>
      <c r="L23" s="45"/>
    </row>
    <row r="24" ht="78" customHeight="1" spans="1:12">
      <c r="A24" s="51"/>
      <c r="B24" s="53"/>
      <c r="C24" s="49"/>
      <c r="D24" s="51"/>
      <c r="E24" s="47" t="s">
        <v>269</v>
      </c>
      <c r="F24" s="47" t="s">
        <v>271</v>
      </c>
      <c r="G24" s="45" t="s">
        <v>298</v>
      </c>
      <c r="H24" s="45" t="s">
        <v>277</v>
      </c>
      <c r="I24" s="45" t="s">
        <v>278</v>
      </c>
      <c r="J24" s="45"/>
      <c r="K24" s="69">
        <v>0.1</v>
      </c>
      <c r="L24" s="45"/>
    </row>
    <row r="25" ht="38" customHeight="1" spans="1:12">
      <c r="A25" s="51"/>
      <c r="B25" s="53"/>
      <c r="C25" s="49"/>
      <c r="D25" s="51"/>
      <c r="E25" s="47" t="s">
        <v>269</v>
      </c>
      <c r="F25" s="47" t="s">
        <v>279</v>
      </c>
      <c r="G25" s="45" t="s">
        <v>299</v>
      </c>
      <c r="H25" s="45" t="s">
        <v>267</v>
      </c>
      <c r="I25" s="45">
        <v>1</v>
      </c>
      <c r="J25" s="45" t="s">
        <v>265</v>
      </c>
      <c r="K25" s="69">
        <v>0.15</v>
      </c>
      <c r="L25" s="45"/>
    </row>
    <row r="26" ht="38" customHeight="1" spans="1:12">
      <c r="A26" s="52"/>
      <c r="B26" s="53"/>
      <c r="C26" s="49"/>
      <c r="D26" s="52"/>
      <c r="E26" s="47" t="s">
        <v>281</v>
      </c>
      <c r="F26" s="47" t="s">
        <v>282</v>
      </c>
      <c r="G26" s="45" t="s">
        <v>292</v>
      </c>
      <c r="H26" s="45" t="s">
        <v>273</v>
      </c>
      <c r="I26" s="45">
        <v>90</v>
      </c>
      <c r="J26" s="45" t="s">
        <v>274</v>
      </c>
      <c r="K26" s="69">
        <v>0.15</v>
      </c>
      <c r="L26" s="45"/>
    </row>
    <row r="27" ht="179" customHeight="1" spans="1:12">
      <c r="A27" s="54" t="s">
        <v>230</v>
      </c>
      <c r="B27" s="55" t="s">
        <v>300</v>
      </c>
      <c r="C27" s="49">
        <v>5</v>
      </c>
      <c r="D27" s="54" t="s">
        <v>301</v>
      </c>
      <c r="E27" s="47" t="s">
        <v>255</v>
      </c>
      <c r="F27" s="47" t="s">
        <v>256</v>
      </c>
      <c r="G27" s="45" t="s">
        <v>302</v>
      </c>
      <c r="H27" s="45" t="s">
        <v>277</v>
      </c>
      <c r="I27" s="45" t="s">
        <v>303</v>
      </c>
      <c r="J27" s="45"/>
      <c r="K27" s="69">
        <v>0.2</v>
      </c>
      <c r="L27" s="45"/>
    </row>
    <row r="28" ht="38" customHeight="1" spans="1:12">
      <c r="A28" s="54"/>
      <c r="B28" s="55"/>
      <c r="C28" s="49"/>
      <c r="D28" s="54"/>
      <c r="E28" s="47" t="s">
        <v>255</v>
      </c>
      <c r="F28" s="47" t="s">
        <v>260</v>
      </c>
      <c r="G28" s="45" t="s">
        <v>304</v>
      </c>
      <c r="H28" s="45" t="s">
        <v>277</v>
      </c>
      <c r="I28" s="45" t="s">
        <v>278</v>
      </c>
      <c r="J28" s="45"/>
      <c r="K28" s="69">
        <v>0.1</v>
      </c>
      <c r="L28" s="45"/>
    </row>
    <row r="29" ht="38" customHeight="1" spans="1:12">
      <c r="A29" s="54"/>
      <c r="B29" s="55"/>
      <c r="C29" s="49"/>
      <c r="D29" s="54"/>
      <c r="E29" s="47" t="s">
        <v>255</v>
      </c>
      <c r="F29" s="47" t="s">
        <v>261</v>
      </c>
      <c r="G29" s="45" t="s">
        <v>289</v>
      </c>
      <c r="H29" s="45" t="s">
        <v>267</v>
      </c>
      <c r="I29" s="45">
        <v>2025</v>
      </c>
      <c r="J29" s="45" t="s">
        <v>265</v>
      </c>
      <c r="K29" s="69">
        <v>0.1</v>
      </c>
      <c r="L29" s="45"/>
    </row>
    <row r="30" ht="38" customHeight="1" spans="1:12">
      <c r="A30" s="54"/>
      <c r="B30" s="55"/>
      <c r="C30" s="49"/>
      <c r="D30" s="54"/>
      <c r="E30" s="47" t="s">
        <v>255</v>
      </c>
      <c r="F30" s="47" t="s">
        <v>266</v>
      </c>
      <c r="G30" s="45" t="s">
        <v>305</v>
      </c>
      <c r="H30" s="45" t="s">
        <v>267</v>
      </c>
      <c r="I30" s="45">
        <v>5</v>
      </c>
      <c r="J30" s="45" t="s">
        <v>268</v>
      </c>
      <c r="K30" s="69">
        <v>0.1</v>
      </c>
      <c r="L30" s="45"/>
    </row>
    <row r="31" ht="48" customHeight="1" spans="1:12">
      <c r="A31" s="54"/>
      <c r="B31" s="55"/>
      <c r="C31" s="49"/>
      <c r="D31" s="54"/>
      <c r="E31" s="47" t="s">
        <v>269</v>
      </c>
      <c r="F31" s="47" t="s">
        <v>271</v>
      </c>
      <c r="G31" s="45" t="s">
        <v>306</v>
      </c>
      <c r="H31" s="45" t="s">
        <v>277</v>
      </c>
      <c r="I31" s="45" t="s">
        <v>278</v>
      </c>
      <c r="J31" s="45"/>
      <c r="K31" s="69">
        <v>0.1</v>
      </c>
      <c r="L31" s="45"/>
    </row>
    <row r="32" ht="38" customHeight="1" spans="1:12">
      <c r="A32" s="54"/>
      <c r="B32" s="55"/>
      <c r="C32" s="49"/>
      <c r="D32" s="54"/>
      <c r="E32" s="47" t="s">
        <v>269</v>
      </c>
      <c r="F32" s="47" t="s">
        <v>275</v>
      </c>
      <c r="G32" s="45" t="s">
        <v>307</v>
      </c>
      <c r="H32" s="45" t="s">
        <v>273</v>
      </c>
      <c r="I32" s="45">
        <v>95</v>
      </c>
      <c r="J32" s="45" t="s">
        <v>274</v>
      </c>
      <c r="K32" s="69">
        <v>0.1</v>
      </c>
      <c r="L32" s="45"/>
    </row>
    <row r="33" ht="38" customHeight="1" spans="1:12">
      <c r="A33" s="54"/>
      <c r="B33" s="55"/>
      <c r="C33" s="49"/>
      <c r="D33" s="54"/>
      <c r="E33" s="47" t="s">
        <v>269</v>
      </c>
      <c r="F33" s="47" t="s">
        <v>279</v>
      </c>
      <c r="G33" s="45" t="s">
        <v>308</v>
      </c>
      <c r="H33" s="45" t="s">
        <v>263</v>
      </c>
      <c r="I33" s="45">
        <v>1</v>
      </c>
      <c r="J33" s="45" t="s">
        <v>265</v>
      </c>
      <c r="K33" s="69">
        <v>0.1</v>
      </c>
      <c r="L33" s="45"/>
    </row>
    <row r="34" ht="38" customHeight="1" spans="1:12">
      <c r="A34" s="54"/>
      <c r="B34" s="55"/>
      <c r="C34" s="49"/>
      <c r="D34" s="54"/>
      <c r="E34" s="47" t="s">
        <v>281</v>
      </c>
      <c r="F34" s="47" t="s">
        <v>282</v>
      </c>
      <c r="G34" s="45" t="s">
        <v>283</v>
      </c>
      <c r="H34" s="45" t="s">
        <v>273</v>
      </c>
      <c r="I34" s="45">
        <v>90</v>
      </c>
      <c r="J34" s="45" t="s">
        <v>274</v>
      </c>
      <c r="K34" s="69">
        <v>0.1</v>
      </c>
      <c r="L34" s="45"/>
    </row>
    <row r="35" ht="38" customHeight="1" spans="1:12">
      <c r="A35" s="54" t="s">
        <v>230</v>
      </c>
      <c r="B35" s="54" t="s">
        <v>309</v>
      </c>
      <c r="C35" s="56">
        <v>90.95</v>
      </c>
      <c r="D35" s="54" t="s">
        <v>310</v>
      </c>
      <c r="E35" s="47" t="s">
        <v>255</v>
      </c>
      <c r="F35" s="47" t="s">
        <v>256</v>
      </c>
      <c r="G35" s="45" t="s">
        <v>311</v>
      </c>
      <c r="H35" s="45" t="s">
        <v>267</v>
      </c>
      <c r="I35" s="45">
        <v>38.23</v>
      </c>
      <c r="J35" s="45" t="s">
        <v>312</v>
      </c>
      <c r="K35" s="69">
        <v>0.1</v>
      </c>
      <c r="L35" s="45"/>
    </row>
    <row r="36" ht="38" customHeight="1" spans="1:12">
      <c r="A36" s="54"/>
      <c r="B36" s="54"/>
      <c r="C36" s="56"/>
      <c r="D36" s="54"/>
      <c r="E36" s="47" t="s">
        <v>255</v>
      </c>
      <c r="F36" s="47" t="s">
        <v>260</v>
      </c>
      <c r="G36" s="45" t="s">
        <v>313</v>
      </c>
      <c r="H36" s="45" t="s">
        <v>273</v>
      </c>
      <c r="I36" s="45">
        <v>100</v>
      </c>
      <c r="J36" s="45" t="s">
        <v>274</v>
      </c>
      <c r="K36" s="69">
        <v>0.2</v>
      </c>
      <c r="L36" s="45"/>
    </row>
    <row r="37" ht="38" customHeight="1" spans="1:12">
      <c r="A37" s="54"/>
      <c r="B37" s="54"/>
      <c r="C37" s="56"/>
      <c r="D37" s="54"/>
      <c r="E37" s="47" t="s">
        <v>255</v>
      </c>
      <c r="F37" s="47" t="s">
        <v>261</v>
      </c>
      <c r="G37" s="57" t="s">
        <v>262</v>
      </c>
      <c r="H37" s="45" t="s">
        <v>267</v>
      </c>
      <c r="I37" s="45">
        <v>2025</v>
      </c>
      <c r="J37" s="45" t="s">
        <v>265</v>
      </c>
      <c r="K37" s="69">
        <v>0.1</v>
      </c>
      <c r="L37" s="45"/>
    </row>
    <row r="38" ht="122" customHeight="1" spans="1:12">
      <c r="A38" s="54"/>
      <c r="B38" s="54"/>
      <c r="C38" s="56"/>
      <c r="D38" s="54"/>
      <c r="E38" s="47" t="s">
        <v>269</v>
      </c>
      <c r="F38" s="47" t="s">
        <v>271</v>
      </c>
      <c r="G38" s="45" t="s">
        <v>314</v>
      </c>
      <c r="H38" s="45" t="s">
        <v>277</v>
      </c>
      <c r="I38" s="45" t="s">
        <v>278</v>
      </c>
      <c r="J38" s="45"/>
      <c r="K38" s="69">
        <v>0.1</v>
      </c>
      <c r="L38" s="45"/>
    </row>
    <row r="39" ht="75" customHeight="1" spans="1:12">
      <c r="A39" s="54"/>
      <c r="B39" s="54"/>
      <c r="C39" s="56"/>
      <c r="D39" s="54"/>
      <c r="E39" s="47" t="s">
        <v>255</v>
      </c>
      <c r="F39" s="47" t="s">
        <v>266</v>
      </c>
      <c r="G39" s="58" t="s">
        <v>315</v>
      </c>
      <c r="H39" s="45" t="s">
        <v>267</v>
      </c>
      <c r="I39" s="45">
        <v>90.95</v>
      </c>
      <c r="J39" s="45" t="s">
        <v>268</v>
      </c>
      <c r="K39" s="69">
        <v>0.1</v>
      </c>
      <c r="L39" s="45"/>
    </row>
    <row r="40" ht="38" customHeight="1" spans="1:12">
      <c r="A40" s="54"/>
      <c r="B40" s="54"/>
      <c r="C40" s="56"/>
      <c r="D40" s="54"/>
      <c r="E40" s="47" t="s">
        <v>269</v>
      </c>
      <c r="F40" s="47" t="s">
        <v>279</v>
      </c>
      <c r="G40" s="57" t="s">
        <v>316</v>
      </c>
      <c r="H40" s="45" t="s">
        <v>277</v>
      </c>
      <c r="I40" s="45" t="s">
        <v>317</v>
      </c>
      <c r="J40" s="45"/>
      <c r="K40" s="69">
        <v>0.2</v>
      </c>
      <c r="L40" s="45"/>
    </row>
    <row r="41" ht="38" customHeight="1" spans="1:12">
      <c r="A41" s="54"/>
      <c r="B41" s="54"/>
      <c r="C41" s="56"/>
      <c r="D41" s="54"/>
      <c r="E41" s="47" t="s">
        <v>281</v>
      </c>
      <c r="F41" s="47" t="s">
        <v>282</v>
      </c>
      <c r="G41" s="45" t="s">
        <v>292</v>
      </c>
      <c r="H41" s="45" t="s">
        <v>273</v>
      </c>
      <c r="I41" s="45">
        <v>90</v>
      </c>
      <c r="J41" s="45" t="s">
        <v>274</v>
      </c>
      <c r="K41" s="69">
        <v>0.1</v>
      </c>
      <c r="L41" s="45"/>
    </row>
    <row r="42" ht="38" customHeight="1" spans="1:12">
      <c r="A42" s="59" t="s">
        <v>230</v>
      </c>
      <c r="B42" s="60" t="s">
        <v>318</v>
      </c>
      <c r="C42" s="61">
        <v>67.8</v>
      </c>
      <c r="D42" s="60" t="s">
        <v>319</v>
      </c>
      <c r="E42" s="47" t="s">
        <v>255</v>
      </c>
      <c r="F42" s="47" t="s">
        <v>256</v>
      </c>
      <c r="G42" s="45" t="s">
        <v>320</v>
      </c>
      <c r="H42" s="45" t="s">
        <v>267</v>
      </c>
      <c r="I42" s="45">
        <v>62774</v>
      </c>
      <c r="J42" s="45" t="s">
        <v>321</v>
      </c>
      <c r="K42" s="69">
        <v>0.2</v>
      </c>
      <c r="L42" s="45"/>
    </row>
    <row r="43" ht="38" customHeight="1" spans="1:12">
      <c r="A43" s="59"/>
      <c r="B43" s="62"/>
      <c r="C43" s="63"/>
      <c r="D43" s="62"/>
      <c r="E43" s="47" t="s">
        <v>255</v>
      </c>
      <c r="F43" s="47" t="s">
        <v>261</v>
      </c>
      <c r="G43" s="45" t="s">
        <v>289</v>
      </c>
      <c r="H43" s="45" t="s">
        <v>267</v>
      </c>
      <c r="I43" s="45">
        <v>2025</v>
      </c>
      <c r="J43" s="45" t="s">
        <v>265</v>
      </c>
      <c r="K43" s="69">
        <v>0.15</v>
      </c>
      <c r="L43" s="45"/>
    </row>
    <row r="44" ht="38" customHeight="1" spans="1:12">
      <c r="A44" s="59"/>
      <c r="B44" s="62"/>
      <c r="C44" s="63"/>
      <c r="D44" s="62"/>
      <c r="E44" s="47" t="s">
        <v>255</v>
      </c>
      <c r="F44" s="47" t="s">
        <v>266</v>
      </c>
      <c r="G44" s="45" t="s">
        <v>322</v>
      </c>
      <c r="H44" s="45" t="s">
        <v>267</v>
      </c>
      <c r="I44" s="45">
        <v>67.8</v>
      </c>
      <c r="J44" s="45" t="s">
        <v>268</v>
      </c>
      <c r="K44" s="69">
        <v>0.08</v>
      </c>
      <c r="L44" s="45"/>
    </row>
    <row r="45" ht="38" customHeight="1" spans="1:12">
      <c r="A45" s="59"/>
      <c r="B45" s="62"/>
      <c r="C45" s="63"/>
      <c r="D45" s="62"/>
      <c r="E45" s="47" t="s">
        <v>269</v>
      </c>
      <c r="F45" s="47" t="s">
        <v>271</v>
      </c>
      <c r="G45" s="45" t="s">
        <v>323</v>
      </c>
      <c r="H45" s="45" t="s">
        <v>277</v>
      </c>
      <c r="I45" s="45" t="s">
        <v>278</v>
      </c>
      <c r="J45" s="45"/>
      <c r="K45" s="69">
        <v>0.15</v>
      </c>
      <c r="L45" s="45"/>
    </row>
    <row r="46" ht="38" customHeight="1" spans="1:12">
      <c r="A46" s="59"/>
      <c r="B46" s="62"/>
      <c r="C46" s="63"/>
      <c r="D46" s="62"/>
      <c r="E46" s="47" t="s">
        <v>269</v>
      </c>
      <c r="F46" s="47" t="s">
        <v>275</v>
      </c>
      <c r="G46" s="45" t="s">
        <v>324</v>
      </c>
      <c r="H46" s="45" t="s">
        <v>273</v>
      </c>
      <c r="I46" s="45">
        <v>95</v>
      </c>
      <c r="J46" s="45" t="s">
        <v>274</v>
      </c>
      <c r="K46" s="69">
        <v>0.1</v>
      </c>
      <c r="L46" s="45"/>
    </row>
    <row r="47" ht="38" customHeight="1" spans="1:12">
      <c r="A47" s="59"/>
      <c r="B47" s="62"/>
      <c r="C47" s="63"/>
      <c r="D47" s="62"/>
      <c r="E47" s="47" t="s">
        <v>269</v>
      </c>
      <c r="F47" s="47" t="s">
        <v>279</v>
      </c>
      <c r="G47" s="45" t="s">
        <v>316</v>
      </c>
      <c r="H47" s="45" t="s">
        <v>277</v>
      </c>
      <c r="I47" s="45" t="s">
        <v>278</v>
      </c>
      <c r="J47" s="45"/>
      <c r="K47" s="69">
        <v>0.07</v>
      </c>
      <c r="L47" s="45"/>
    </row>
    <row r="48" ht="38" customHeight="1" spans="1:12">
      <c r="A48" s="59"/>
      <c r="B48" s="64"/>
      <c r="C48" s="65"/>
      <c r="D48" s="64"/>
      <c r="E48" s="47" t="s">
        <v>281</v>
      </c>
      <c r="F48" s="47" t="s">
        <v>282</v>
      </c>
      <c r="G48" s="45" t="s">
        <v>283</v>
      </c>
      <c r="H48" s="45" t="s">
        <v>273</v>
      </c>
      <c r="I48" s="45">
        <v>90</v>
      </c>
      <c r="J48" s="45" t="s">
        <v>274</v>
      </c>
      <c r="K48" s="69">
        <v>0.15</v>
      </c>
      <c r="L48" s="45"/>
    </row>
    <row r="49" ht="38" customHeight="1" spans="1:12">
      <c r="A49" s="54" t="s">
        <v>230</v>
      </c>
      <c r="B49" s="60" t="s">
        <v>325</v>
      </c>
      <c r="C49" s="60">
        <v>18</v>
      </c>
      <c r="D49" s="60" t="s">
        <v>326</v>
      </c>
      <c r="E49" s="47" t="s">
        <v>255</v>
      </c>
      <c r="F49" s="47" t="s">
        <v>256</v>
      </c>
      <c r="G49" s="45" t="s">
        <v>327</v>
      </c>
      <c r="H49" s="45" t="s">
        <v>273</v>
      </c>
      <c r="I49" s="45" t="s">
        <v>328</v>
      </c>
      <c r="J49" s="66" t="s">
        <v>329</v>
      </c>
      <c r="K49" s="69">
        <v>0.1</v>
      </c>
      <c r="L49" s="45"/>
    </row>
    <row r="50" ht="67" customHeight="1" spans="1:12">
      <c r="A50" s="54"/>
      <c r="B50" s="62"/>
      <c r="C50" s="62"/>
      <c r="D50" s="62"/>
      <c r="E50" s="47" t="s">
        <v>255</v>
      </c>
      <c r="F50" s="47" t="s">
        <v>260</v>
      </c>
      <c r="G50" s="45" t="s">
        <v>330</v>
      </c>
      <c r="H50" s="66" t="s">
        <v>277</v>
      </c>
      <c r="I50" s="45" t="s">
        <v>331</v>
      </c>
      <c r="J50" s="66" t="s">
        <v>329</v>
      </c>
      <c r="K50" s="69">
        <v>0.2</v>
      </c>
      <c r="L50" s="45"/>
    </row>
    <row r="51" ht="38" customHeight="1" spans="1:12">
      <c r="A51" s="54"/>
      <c r="B51" s="62"/>
      <c r="C51" s="62"/>
      <c r="D51" s="62"/>
      <c r="E51" s="47" t="s">
        <v>255</v>
      </c>
      <c r="F51" s="47" t="s">
        <v>261</v>
      </c>
      <c r="G51" s="45" t="s">
        <v>289</v>
      </c>
      <c r="H51" s="45" t="s">
        <v>267</v>
      </c>
      <c r="I51" s="45">
        <v>2025</v>
      </c>
      <c r="J51" s="45" t="s">
        <v>265</v>
      </c>
      <c r="K51" s="69">
        <v>0.1</v>
      </c>
      <c r="L51" s="45"/>
    </row>
    <row r="52" ht="38" customHeight="1" spans="1:12">
      <c r="A52" s="54"/>
      <c r="B52" s="62"/>
      <c r="C52" s="62"/>
      <c r="D52" s="62"/>
      <c r="E52" s="47" t="s">
        <v>255</v>
      </c>
      <c r="F52" s="47" t="s">
        <v>266</v>
      </c>
      <c r="G52" s="45" t="s">
        <v>332</v>
      </c>
      <c r="H52" s="45" t="s">
        <v>267</v>
      </c>
      <c r="I52" s="45">
        <v>18</v>
      </c>
      <c r="J52" s="45" t="s">
        <v>268</v>
      </c>
      <c r="K52" s="69">
        <v>0.1</v>
      </c>
      <c r="L52" s="45"/>
    </row>
    <row r="53" ht="72" customHeight="1" spans="1:12">
      <c r="A53" s="54"/>
      <c r="B53" s="62"/>
      <c r="C53" s="62"/>
      <c r="D53" s="62"/>
      <c r="E53" s="47" t="s">
        <v>269</v>
      </c>
      <c r="F53" s="47" t="s">
        <v>271</v>
      </c>
      <c r="G53" s="45" t="s">
        <v>333</v>
      </c>
      <c r="H53" s="45" t="s">
        <v>334</v>
      </c>
      <c r="I53" s="45" t="s">
        <v>335</v>
      </c>
      <c r="J53" s="66"/>
      <c r="K53" s="69">
        <v>0.2</v>
      </c>
      <c r="L53" s="45"/>
    </row>
    <row r="54" ht="38" customHeight="1" spans="1:12">
      <c r="A54" s="54"/>
      <c r="B54" s="62"/>
      <c r="C54" s="62"/>
      <c r="D54" s="62"/>
      <c r="E54" s="47" t="s">
        <v>269</v>
      </c>
      <c r="F54" s="47" t="s">
        <v>279</v>
      </c>
      <c r="G54" s="45" t="s">
        <v>336</v>
      </c>
      <c r="H54" s="45" t="s">
        <v>334</v>
      </c>
      <c r="I54" s="45" t="s">
        <v>337</v>
      </c>
      <c r="J54" s="45"/>
      <c r="K54" s="69">
        <v>0.1</v>
      </c>
      <c r="L54" s="45"/>
    </row>
    <row r="55" ht="38" customHeight="1" spans="1:12">
      <c r="A55" s="54"/>
      <c r="B55" s="64"/>
      <c r="C55" s="64"/>
      <c r="D55" s="64"/>
      <c r="E55" s="47" t="s">
        <v>281</v>
      </c>
      <c r="F55" s="47" t="s">
        <v>282</v>
      </c>
      <c r="G55" s="67" t="s">
        <v>292</v>
      </c>
      <c r="H55" s="45" t="s">
        <v>273</v>
      </c>
      <c r="I55" s="45">
        <v>90</v>
      </c>
      <c r="J55" s="45" t="s">
        <v>274</v>
      </c>
      <c r="K55" s="69">
        <v>0.1</v>
      </c>
      <c r="L55" s="45"/>
    </row>
    <row r="56" ht="93" customHeight="1" spans="1:12">
      <c r="A56" s="60" t="s">
        <v>230</v>
      </c>
      <c r="B56" s="60" t="s">
        <v>338</v>
      </c>
      <c r="C56" s="61">
        <v>45</v>
      </c>
      <c r="D56" s="60" t="s">
        <v>339</v>
      </c>
      <c r="E56" s="47" t="s">
        <v>255</v>
      </c>
      <c r="F56" s="47" t="s">
        <v>256</v>
      </c>
      <c r="G56" s="45" t="s">
        <v>340</v>
      </c>
      <c r="H56" s="45" t="s">
        <v>267</v>
      </c>
      <c r="I56" s="45" t="s">
        <v>341</v>
      </c>
      <c r="J56" s="45"/>
      <c r="K56" s="69">
        <v>0.15</v>
      </c>
      <c r="L56" s="45"/>
    </row>
    <row r="57" ht="38" customHeight="1" spans="1:12">
      <c r="A57" s="62"/>
      <c r="B57" s="62"/>
      <c r="C57" s="63"/>
      <c r="D57" s="62"/>
      <c r="E57" s="47" t="s">
        <v>255</v>
      </c>
      <c r="F57" s="47" t="s">
        <v>260</v>
      </c>
      <c r="G57" s="45" t="s">
        <v>342</v>
      </c>
      <c r="H57" s="45" t="s">
        <v>277</v>
      </c>
      <c r="I57" s="45" t="s">
        <v>343</v>
      </c>
      <c r="J57" s="45"/>
      <c r="K57" s="69">
        <v>0.1</v>
      </c>
      <c r="L57" s="45"/>
    </row>
    <row r="58" ht="38" customHeight="1" spans="1:12">
      <c r="A58" s="62"/>
      <c r="B58" s="62"/>
      <c r="C58" s="63"/>
      <c r="D58" s="62"/>
      <c r="E58" s="47" t="s">
        <v>255</v>
      </c>
      <c r="F58" s="47" t="s">
        <v>261</v>
      </c>
      <c r="G58" s="45" t="s">
        <v>289</v>
      </c>
      <c r="H58" s="45" t="s">
        <v>267</v>
      </c>
      <c r="I58" s="45">
        <v>2025</v>
      </c>
      <c r="J58" s="45" t="s">
        <v>265</v>
      </c>
      <c r="K58" s="69">
        <v>0.1</v>
      </c>
      <c r="L58" s="45"/>
    </row>
    <row r="59" ht="38" customHeight="1" spans="1:12">
      <c r="A59" s="62"/>
      <c r="B59" s="62"/>
      <c r="C59" s="63"/>
      <c r="D59" s="62"/>
      <c r="E59" s="47" t="s">
        <v>255</v>
      </c>
      <c r="F59" s="47" t="s">
        <v>266</v>
      </c>
      <c r="G59" s="45" t="s">
        <v>344</v>
      </c>
      <c r="H59" s="45" t="s">
        <v>267</v>
      </c>
      <c r="I59" s="45">
        <v>45</v>
      </c>
      <c r="J59" s="45" t="s">
        <v>268</v>
      </c>
      <c r="K59" s="69">
        <v>0.15</v>
      </c>
      <c r="L59" s="45"/>
    </row>
    <row r="60" ht="38" customHeight="1" spans="1:12">
      <c r="A60" s="62"/>
      <c r="B60" s="62"/>
      <c r="C60" s="63"/>
      <c r="D60" s="62"/>
      <c r="E60" s="47" t="s">
        <v>269</v>
      </c>
      <c r="F60" s="47" t="s">
        <v>271</v>
      </c>
      <c r="G60" s="45" t="s">
        <v>345</v>
      </c>
      <c r="H60" s="45" t="s">
        <v>277</v>
      </c>
      <c r="I60" s="45" t="s">
        <v>278</v>
      </c>
      <c r="J60" s="45"/>
      <c r="K60" s="69">
        <v>0.1</v>
      </c>
      <c r="L60" s="45"/>
    </row>
    <row r="61" ht="38" customHeight="1" spans="1:12">
      <c r="A61" s="62"/>
      <c r="B61" s="62"/>
      <c r="C61" s="63"/>
      <c r="D61" s="62"/>
      <c r="E61" s="47" t="s">
        <v>269</v>
      </c>
      <c r="F61" s="47" t="s">
        <v>275</v>
      </c>
      <c r="G61" s="45" t="s">
        <v>346</v>
      </c>
      <c r="H61" s="45" t="s">
        <v>273</v>
      </c>
      <c r="I61" s="45">
        <v>95</v>
      </c>
      <c r="J61" s="45" t="s">
        <v>274</v>
      </c>
      <c r="K61" s="69">
        <v>0.1</v>
      </c>
      <c r="L61" s="45"/>
    </row>
    <row r="62" ht="38" customHeight="1" spans="1:12">
      <c r="A62" s="62"/>
      <c r="B62" s="62"/>
      <c r="C62" s="63"/>
      <c r="D62" s="62"/>
      <c r="E62" s="47" t="s">
        <v>269</v>
      </c>
      <c r="F62" s="47" t="s">
        <v>279</v>
      </c>
      <c r="G62" s="45" t="s">
        <v>316</v>
      </c>
      <c r="H62" s="45" t="s">
        <v>273</v>
      </c>
      <c r="I62" s="45">
        <v>95</v>
      </c>
      <c r="J62" s="45" t="s">
        <v>274</v>
      </c>
      <c r="K62" s="69">
        <v>0.1</v>
      </c>
      <c r="L62" s="45"/>
    </row>
    <row r="63" ht="38" customHeight="1" spans="1:12">
      <c r="A63" s="64"/>
      <c r="B63" s="64"/>
      <c r="C63" s="65"/>
      <c r="D63" s="64"/>
      <c r="E63" s="47" t="s">
        <v>281</v>
      </c>
      <c r="F63" s="47" t="s">
        <v>282</v>
      </c>
      <c r="G63" s="45" t="s">
        <v>292</v>
      </c>
      <c r="H63" s="45" t="s">
        <v>273</v>
      </c>
      <c r="I63" s="45">
        <v>90</v>
      </c>
      <c r="J63" s="45" t="s">
        <v>274</v>
      </c>
      <c r="K63" s="69">
        <v>0.1</v>
      </c>
      <c r="L63" s="45"/>
    </row>
    <row r="64" ht="38" customHeight="1" spans="1:12">
      <c r="A64" s="54" t="s">
        <v>230</v>
      </c>
      <c r="B64" s="60" t="s">
        <v>347</v>
      </c>
      <c r="C64" s="61">
        <v>48.56</v>
      </c>
      <c r="D64" s="60" t="s">
        <v>348</v>
      </c>
      <c r="E64" s="47" t="s">
        <v>255</v>
      </c>
      <c r="F64" s="47" t="s">
        <v>256</v>
      </c>
      <c r="G64" s="45" t="s">
        <v>349</v>
      </c>
      <c r="H64" s="45" t="s">
        <v>267</v>
      </c>
      <c r="I64" s="45">
        <v>738</v>
      </c>
      <c r="J64" s="45" t="s">
        <v>350</v>
      </c>
      <c r="K64" s="69">
        <v>0.2</v>
      </c>
      <c r="L64" s="45"/>
    </row>
    <row r="65" ht="38" customHeight="1" spans="1:12">
      <c r="A65" s="54"/>
      <c r="B65" s="62"/>
      <c r="C65" s="63"/>
      <c r="D65" s="62"/>
      <c r="E65" s="47" t="s">
        <v>255</v>
      </c>
      <c r="F65" s="47" t="s">
        <v>260</v>
      </c>
      <c r="G65" s="45" t="s">
        <v>351</v>
      </c>
      <c r="H65" s="45" t="s">
        <v>273</v>
      </c>
      <c r="I65" s="45">
        <v>95</v>
      </c>
      <c r="J65" s="45" t="s">
        <v>274</v>
      </c>
      <c r="K65" s="69">
        <v>0.2</v>
      </c>
      <c r="L65" s="45"/>
    </row>
    <row r="66" ht="38" customHeight="1" spans="1:12">
      <c r="A66" s="54"/>
      <c r="B66" s="62"/>
      <c r="C66" s="63"/>
      <c r="D66" s="62"/>
      <c r="E66" s="47" t="s">
        <v>255</v>
      </c>
      <c r="F66" s="47" t="s">
        <v>261</v>
      </c>
      <c r="G66" s="45" t="s">
        <v>289</v>
      </c>
      <c r="H66" s="45" t="s">
        <v>267</v>
      </c>
      <c r="I66" s="45">
        <v>2025</v>
      </c>
      <c r="J66" s="45" t="s">
        <v>265</v>
      </c>
      <c r="K66" s="69">
        <v>0.1</v>
      </c>
      <c r="L66" s="45"/>
    </row>
    <row r="67" ht="38" customHeight="1" spans="1:12">
      <c r="A67" s="54"/>
      <c r="B67" s="62"/>
      <c r="C67" s="63"/>
      <c r="D67" s="62"/>
      <c r="E67" s="47" t="s">
        <v>269</v>
      </c>
      <c r="F67" s="47" t="s">
        <v>271</v>
      </c>
      <c r="G67" s="45" t="s">
        <v>352</v>
      </c>
      <c r="H67" s="45" t="s">
        <v>277</v>
      </c>
      <c r="I67" s="45" t="s">
        <v>278</v>
      </c>
      <c r="J67" s="45"/>
      <c r="K67" s="69">
        <v>0.2</v>
      </c>
      <c r="L67" s="45"/>
    </row>
    <row r="68" ht="38" customHeight="1" spans="1:12">
      <c r="A68" s="54"/>
      <c r="B68" s="62"/>
      <c r="C68" s="63"/>
      <c r="D68" s="62"/>
      <c r="E68" s="47" t="s">
        <v>269</v>
      </c>
      <c r="F68" s="47" t="s">
        <v>279</v>
      </c>
      <c r="G68" s="45" t="s">
        <v>353</v>
      </c>
      <c r="H68" s="45" t="s">
        <v>267</v>
      </c>
      <c r="I68" s="45">
        <v>1</v>
      </c>
      <c r="J68" s="45" t="s">
        <v>265</v>
      </c>
      <c r="K68" s="69">
        <v>0.1</v>
      </c>
      <c r="L68" s="45"/>
    </row>
    <row r="69" ht="38" customHeight="1" spans="1:12">
      <c r="A69" s="54"/>
      <c r="B69" s="64"/>
      <c r="C69" s="65"/>
      <c r="D69" s="64"/>
      <c r="E69" s="47" t="s">
        <v>281</v>
      </c>
      <c r="F69" s="47" t="s">
        <v>282</v>
      </c>
      <c r="G69" s="45" t="s">
        <v>354</v>
      </c>
      <c r="H69" s="45" t="s">
        <v>273</v>
      </c>
      <c r="I69" s="45">
        <v>90</v>
      </c>
      <c r="J69" s="45" t="s">
        <v>274</v>
      </c>
      <c r="K69" s="69">
        <v>0.1</v>
      </c>
      <c r="L69" s="45"/>
    </row>
    <row r="70" ht="38" customHeight="1" spans="1:12">
      <c r="A70" s="54" t="s">
        <v>230</v>
      </c>
      <c r="B70" s="54" t="s">
        <v>355</v>
      </c>
      <c r="C70" s="56">
        <v>5.5</v>
      </c>
      <c r="D70" s="54" t="s">
        <v>356</v>
      </c>
      <c r="E70" s="47" t="s">
        <v>255</v>
      </c>
      <c r="F70" s="47" t="s">
        <v>256</v>
      </c>
      <c r="G70" s="45" t="s">
        <v>357</v>
      </c>
      <c r="H70" s="45" t="s">
        <v>267</v>
      </c>
      <c r="I70" s="45">
        <v>41</v>
      </c>
      <c r="J70" s="45" t="s">
        <v>358</v>
      </c>
      <c r="K70" s="69">
        <v>0.1</v>
      </c>
      <c r="L70" s="45"/>
    </row>
    <row r="71" ht="38" customHeight="1" spans="1:12">
      <c r="A71" s="54"/>
      <c r="B71" s="54"/>
      <c r="C71" s="56"/>
      <c r="D71" s="54"/>
      <c r="E71" s="47" t="s">
        <v>255</v>
      </c>
      <c r="F71" s="47" t="s">
        <v>260</v>
      </c>
      <c r="G71" s="70" t="s">
        <v>359</v>
      </c>
      <c r="H71" s="45" t="s">
        <v>277</v>
      </c>
      <c r="I71" s="45" t="s">
        <v>360</v>
      </c>
      <c r="J71" s="45" t="s">
        <v>274</v>
      </c>
      <c r="K71" s="69">
        <v>0.1</v>
      </c>
      <c r="L71" s="45"/>
    </row>
    <row r="72" ht="38" customHeight="1" spans="1:12">
      <c r="A72" s="54"/>
      <c r="B72" s="54"/>
      <c r="C72" s="56"/>
      <c r="D72" s="54"/>
      <c r="E72" s="47" t="s">
        <v>255</v>
      </c>
      <c r="F72" s="47" t="s">
        <v>261</v>
      </c>
      <c r="G72" s="71" t="s">
        <v>262</v>
      </c>
      <c r="H72" s="45" t="s">
        <v>267</v>
      </c>
      <c r="I72" s="45">
        <v>2025</v>
      </c>
      <c r="J72" s="45" t="s">
        <v>265</v>
      </c>
      <c r="K72" s="69">
        <v>0.2</v>
      </c>
      <c r="L72" s="45"/>
    </row>
    <row r="73" ht="38" customHeight="1" spans="1:12">
      <c r="A73" s="54"/>
      <c r="B73" s="54"/>
      <c r="C73" s="56"/>
      <c r="D73" s="54"/>
      <c r="E73" s="47" t="s">
        <v>266</v>
      </c>
      <c r="F73" s="47" t="s">
        <v>361</v>
      </c>
      <c r="G73" s="45" t="s">
        <v>362</v>
      </c>
      <c r="H73" s="45" t="s">
        <v>267</v>
      </c>
      <c r="I73" s="45">
        <v>5.5</v>
      </c>
      <c r="J73" s="45" t="s">
        <v>268</v>
      </c>
      <c r="K73" s="69">
        <v>0.1</v>
      </c>
      <c r="L73" s="45"/>
    </row>
    <row r="74" ht="38" customHeight="1" spans="1:12">
      <c r="A74" s="54"/>
      <c r="B74" s="54"/>
      <c r="C74" s="56"/>
      <c r="D74" s="54"/>
      <c r="E74" s="47" t="s">
        <v>269</v>
      </c>
      <c r="F74" s="47" t="s">
        <v>271</v>
      </c>
      <c r="G74" s="45" t="s">
        <v>363</v>
      </c>
      <c r="H74" s="45" t="s">
        <v>273</v>
      </c>
      <c r="I74" s="45">
        <v>100</v>
      </c>
      <c r="J74" s="45" t="s">
        <v>274</v>
      </c>
      <c r="K74" s="69">
        <v>0.3</v>
      </c>
      <c r="L74" s="45"/>
    </row>
    <row r="75" ht="38" customHeight="1" spans="1:12">
      <c r="A75" s="54"/>
      <c r="B75" s="54"/>
      <c r="C75" s="56"/>
      <c r="D75" s="54"/>
      <c r="E75" s="47" t="s">
        <v>269</v>
      </c>
      <c r="F75" s="47" t="s">
        <v>279</v>
      </c>
      <c r="G75" s="45" t="s">
        <v>364</v>
      </c>
      <c r="H75" s="45" t="s">
        <v>273</v>
      </c>
      <c r="I75" s="45">
        <v>95</v>
      </c>
      <c r="J75" s="45" t="s">
        <v>274</v>
      </c>
      <c r="K75" s="69">
        <v>0.05</v>
      </c>
      <c r="L75" s="45"/>
    </row>
    <row r="76" ht="38" customHeight="1" spans="1:12">
      <c r="A76" s="54"/>
      <c r="B76" s="54"/>
      <c r="C76" s="56"/>
      <c r="D76" s="54"/>
      <c r="E76" s="47" t="s">
        <v>281</v>
      </c>
      <c r="F76" s="47" t="s">
        <v>282</v>
      </c>
      <c r="G76" s="45" t="s">
        <v>283</v>
      </c>
      <c r="H76" s="45" t="s">
        <v>273</v>
      </c>
      <c r="I76" s="45">
        <v>95</v>
      </c>
      <c r="J76" s="45" t="s">
        <v>274</v>
      </c>
      <c r="K76" s="69">
        <v>0.05</v>
      </c>
      <c r="L76" s="45"/>
    </row>
    <row r="77" ht="35" customHeight="1" spans="1:12">
      <c r="A77" s="54" t="s">
        <v>230</v>
      </c>
      <c r="B77" s="54" t="s">
        <v>365</v>
      </c>
      <c r="C77" s="56">
        <v>133.38</v>
      </c>
      <c r="D77" s="54" t="s">
        <v>366</v>
      </c>
      <c r="E77" s="47" t="s">
        <v>255</v>
      </c>
      <c r="F77" s="47" t="s">
        <v>256</v>
      </c>
      <c r="G77" s="45" t="s">
        <v>367</v>
      </c>
      <c r="H77" s="45" t="s">
        <v>263</v>
      </c>
      <c r="I77" s="45">
        <v>6</v>
      </c>
      <c r="J77" s="45" t="s">
        <v>368</v>
      </c>
      <c r="K77" s="69">
        <v>0.2</v>
      </c>
      <c r="L77" s="45"/>
    </row>
    <row r="78" ht="38" customHeight="1" spans="1:12">
      <c r="A78" s="54"/>
      <c r="B78" s="54"/>
      <c r="C78" s="56"/>
      <c r="D78" s="54"/>
      <c r="E78" s="47" t="s">
        <v>255</v>
      </c>
      <c r="F78" s="47" t="s">
        <v>260</v>
      </c>
      <c r="G78" s="45" t="s">
        <v>369</v>
      </c>
      <c r="H78" s="45" t="s">
        <v>277</v>
      </c>
      <c r="I78" s="45" t="s">
        <v>278</v>
      </c>
      <c r="J78" s="45"/>
      <c r="K78" s="45">
        <v>20</v>
      </c>
      <c r="L78" s="45"/>
    </row>
    <row r="79" ht="38" customHeight="1" spans="1:12">
      <c r="A79" s="54"/>
      <c r="B79" s="54"/>
      <c r="C79" s="56"/>
      <c r="D79" s="54"/>
      <c r="E79" s="47" t="s">
        <v>255</v>
      </c>
      <c r="F79" s="47" t="s">
        <v>261</v>
      </c>
      <c r="G79" s="45" t="s">
        <v>289</v>
      </c>
      <c r="H79" s="45" t="s">
        <v>267</v>
      </c>
      <c r="I79" s="45">
        <v>2025</v>
      </c>
      <c r="J79" s="45" t="s">
        <v>265</v>
      </c>
      <c r="K79" s="69">
        <v>0.2</v>
      </c>
      <c r="L79" s="45"/>
    </row>
    <row r="80" ht="38" customHeight="1" spans="1:12">
      <c r="A80" s="54"/>
      <c r="B80" s="54"/>
      <c r="C80" s="56"/>
      <c r="D80" s="54"/>
      <c r="E80" s="47" t="s">
        <v>255</v>
      </c>
      <c r="F80" s="47" t="s">
        <v>266</v>
      </c>
      <c r="G80" s="45" t="s">
        <v>365</v>
      </c>
      <c r="H80" s="45" t="s">
        <v>267</v>
      </c>
      <c r="I80" s="45">
        <v>133.38</v>
      </c>
      <c r="J80" s="45" t="s">
        <v>268</v>
      </c>
      <c r="K80" s="69">
        <v>0.15</v>
      </c>
      <c r="L80" s="45"/>
    </row>
    <row r="81" ht="38" customHeight="1" spans="1:12">
      <c r="A81" s="54"/>
      <c r="B81" s="54"/>
      <c r="C81" s="56"/>
      <c r="D81" s="54"/>
      <c r="E81" s="47" t="s">
        <v>269</v>
      </c>
      <c r="F81" s="47" t="s">
        <v>279</v>
      </c>
      <c r="G81" s="45" t="s">
        <v>308</v>
      </c>
      <c r="H81" s="45" t="s">
        <v>263</v>
      </c>
      <c r="I81" s="45">
        <v>1</v>
      </c>
      <c r="J81" s="45" t="s">
        <v>265</v>
      </c>
      <c r="K81" s="69">
        <v>0.15</v>
      </c>
      <c r="L81" s="45"/>
    </row>
    <row r="82" ht="38" customHeight="1" spans="1:12">
      <c r="A82" s="54"/>
      <c r="B82" s="54"/>
      <c r="C82" s="56"/>
      <c r="D82" s="54"/>
      <c r="E82" s="47" t="s">
        <v>281</v>
      </c>
      <c r="F82" s="47" t="s">
        <v>282</v>
      </c>
      <c r="G82" s="45" t="s">
        <v>370</v>
      </c>
      <c r="H82" s="45" t="s">
        <v>273</v>
      </c>
      <c r="I82" s="45">
        <v>90</v>
      </c>
      <c r="J82" s="45" t="s">
        <v>274</v>
      </c>
      <c r="K82" s="69">
        <v>0.1</v>
      </c>
      <c r="L82" s="45"/>
    </row>
    <row r="83" ht="38" customHeight="1" spans="1:12">
      <c r="A83" s="54" t="s">
        <v>230</v>
      </c>
      <c r="B83" s="54" t="s">
        <v>371</v>
      </c>
      <c r="C83" s="56">
        <v>33.12</v>
      </c>
      <c r="D83" s="54" t="s">
        <v>372</v>
      </c>
      <c r="E83" s="47" t="s">
        <v>255</v>
      </c>
      <c r="F83" s="47" t="s">
        <v>256</v>
      </c>
      <c r="G83" s="45" t="s">
        <v>373</v>
      </c>
      <c r="H83" s="45" t="s">
        <v>263</v>
      </c>
      <c r="I83" s="45">
        <v>69</v>
      </c>
      <c r="J83" s="45" t="s">
        <v>259</v>
      </c>
      <c r="K83" s="69">
        <v>0.2</v>
      </c>
      <c r="L83" s="45"/>
    </row>
    <row r="84" ht="38" customHeight="1" spans="1:12">
      <c r="A84" s="54"/>
      <c r="B84" s="54"/>
      <c r="C84" s="56"/>
      <c r="D84" s="54"/>
      <c r="E84" s="47" t="s">
        <v>255</v>
      </c>
      <c r="F84" s="47" t="s">
        <v>260</v>
      </c>
      <c r="G84" s="45" t="s">
        <v>374</v>
      </c>
      <c r="H84" s="45" t="s">
        <v>277</v>
      </c>
      <c r="I84" s="45" t="s">
        <v>278</v>
      </c>
      <c r="J84" s="45"/>
      <c r="K84" s="69">
        <v>0.1</v>
      </c>
      <c r="L84" s="45"/>
    </row>
    <row r="85" ht="38" customHeight="1" spans="1:12">
      <c r="A85" s="54"/>
      <c r="B85" s="54"/>
      <c r="C85" s="56"/>
      <c r="D85" s="54"/>
      <c r="E85" s="47" t="s">
        <v>255</v>
      </c>
      <c r="F85" s="47" t="s">
        <v>261</v>
      </c>
      <c r="G85" s="45" t="s">
        <v>289</v>
      </c>
      <c r="H85" s="45" t="s">
        <v>267</v>
      </c>
      <c r="I85" s="45">
        <v>2025</v>
      </c>
      <c r="J85" s="45" t="s">
        <v>265</v>
      </c>
      <c r="K85" s="69">
        <v>0.1</v>
      </c>
      <c r="L85" s="45"/>
    </row>
    <row r="86" ht="75" customHeight="1" spans="1:12">
      <c r="A86" s="54"/>
      <c r="B86" s="54"/>
      <c r="C86" s="56"/>
      <c r="D86" s="54"/>
      <c r="E86" s="47" t="s">
        <v>255</v>
      </c>
      <c r="F86" s="47" t="s">
        <v>266</v>
      </c>
      <c r="G86" s="45" t="s">
        <v>371</v>
      </c>
      <c r="H86" s="45" t="s">
        <v>267</v>
      </c>
      <c r="I86" s="45">
        <v>33.12</v>
      </c>
      <c r="J86" s="45" t="s">
        <v>268</v>
      </c>
      <c r="K86" s="69">
        <v>0.15</v>
      </c>
      <c r="L86" s="45"/>
    </row>
    <row r="87" ht="38" customHeight="1" spans="1:12">
      <c r="A87" s="54"/>
      <c r="B87" s="54"/>
      <c r="C87" s="56"/>
      <c r="D87" s="54"/>
      <c r="E87" s="47" t="s">
        <v>269</v>
      </c>
      <c r="F87" s="47" t="s">
        <v>271</v>
      </c>
      <c r="G87" s="45" t="s">
        <v>375</v>
      </c>
      <c r="H87" s="45" t="s">
        <v>277</v>
      </c>
      <c r="I87" s="45" t="s">
        <v>278</v>
      </c>
      <c r="J87" s="45"/>
      <c r="K87" s="69">
        <v>0.1</v>
      </c>
      <c r="L87" s="45"/>
    </row>
    <row r="88" ht="38" customHeight="1" spans="1:12">
      <c r="A88" s="54"/>
      <c r="B88" s="54"/>
      <c r="C88" s="56"/>
      <c r="D88" s="54"/>
      <c r="E88" s="47" t="s">
        <v>269</v>
      </c>
      <c r="F88" s="47" t="s">
        <v>279</v>
      </c>
      <c r="G88" s="45" t="s">
        <v>376</v>
      </c>
      <c r="H88" s="45" t="s">
        <v>263</v>
      </c>
      <c r="I88" s="45">
        <v>1</v>
      </c>
      <c r="J88" s="45" t="s">
        <v>265</v>
      </c>
      <c r="K88" s="69">
        <v>0.15</v>
      </c>
      <c r="L88" s="45"/>
    </row>
    <row r="89" ht="38" customHeight="1" spans="1:12">
      <c r="A89" s="54"/>
      <c r="B89" s="54"/>
      <c r="C89" s="56"/>
      <c r="D89" s="54"/>
      <c r="E89" s="47" t="s">
        <v>281</v>
      </c>
      <c r="F89" s="47" t="s">
        <v>282</v>
      </c>
      <c r="G89" s="45" t="s">
        <v>377</v>
      </c>
      <c r="H89" s="45" t="s">
        <v>273</v>
      </c>
      <c r="I89" s="45">
        <v>90</v>
      </c>
      <c r="J89" s="45" t="s">
        <v>274</v>
      </c>
      <c r="K89" s="69">
        <v>0.1</v>
      </c>
      <c r="L89" s="45"/>
    </row>
    <row r="90" ht="38" customHeight="1" spans="1:12">
      <c r="A90" s="54" t="s">
        <v>230</v>
      </c>
      <c r="B90" s="54" t="s">
        <v>378</v>
      </c>
      <c r="C90" s="56">
        <v>46.08</v>
      </c>
      <c r="D90" s="54" t="s">
        <v>379</v>
      </c>
      <c r="E90" s="47" t="s">
        <v>255</v>
      </c>
      <c r="F90" s="47" t="s">
        <v>256</v>
      </c>
      <c r="G90" s="45" t="s">
        <v>380</v>
      </c>
      <c r="H90" s="45" t="s">
        <v>263</v>
      </c>
      <c r="I90" s="45">
        <v>28</v>
      </c>
      <c r="J90" s="45" t="s">
        <v>358</v>
      </c>
      <c r="K90" s="69">
        <v>0.2</v>
      </c>
      <c r="L90" s="45"/>
    </row>
    <row r="91" ht="82" customHeight="1" spans="1:12">
      <c r="A91" s="54"/>
      <c r="B91" s="54"/>
      <c r="C91" s="56"/>
      <c r="D91" s="54"/>
      <c r="E91" s="47" t="s">
        <v>255</v>
      </c>
      <c r="F91" s="47" t="s">
        <v>260</v>
      </c>
      <c r="G91" s="45" t="s">
        <v>351</v>
      </c>
      <c r="H91" s="45" t="s">
        <v>277</v>
      </c>
      <c r="I91" s="45" t="s">
        <v>381</v>
      </c>
      <c r="J91" s="45"/>
      <c r="K91" s="69">
        <v>0.1</v>
      </c>
      <c r="L91" s="45"/>
    </row>
    <row r="92" ht="38" customHeight="1" spans="1:12">
      <c r="A92" s="54"/>
      <c r="B92" s="54"/>
      <c r="C92" s="56"/>
      <c r="D92" s="54"/>
      <c r="E92" s="47" t="s">
        <v>255</v>
      </c>
      <c r="F92" s="47" t="s">
        <v>261</v>
      </c>
      <c r="G92" s="45" t="s">
        <v>289</v>
      </c>
      <c r="H92" s="45" t="s">
        <v>267</v>
      </c>
      <c r="I92" s="45">
        <v>2025</v>
      </c>
      <c r="J92" s="45" t="s">
        <v>265</v>
      </c>
      <c r="K92" s="69">
        <v>0.15</v>
      </c>
      <c r="L92" s="45"/>
    </row>
    <row r="93" ht="38" customHeight="1" spans="1:12">
      <c r="A93" s="54"/>
      <c r="B93" s="54"/>
      <c r="C93" s="56"/>
      <c r="D93" s="54"/>
      <c r="E93" s="47" t="s">
        <v>255</v>
      </c>
      <c r="F93" s="47" t="s">
        <v>266</v>
      </c>
      <c r="G93" s="45" t="s">
        <v>378</v>
      </c>
      <c r="H93" s="45" t="s">
        <v>267</v>
      </c>
      <c r="I93" s="45">
        <v>46.08</v>
      </c>
      <c r="J93" s="45" t="s">
        <v>268</v>
      </c>
      <c r="K93" s="69">
        <v>0.15</v>
      </c>
      <c r="L93" s="45"/>
    </row>
    <row r="94" ht="38" customHeight="1" spans="1:12">
      <c r="A94" s="54"/>
      <c r="B94" s="54"/>
      <c r="C94" s="56"/>
      <c r="D94" s="54"/>
      <c r="E94" s="47" t="s">
        <v>269</v>
      </c>
      <c r="F94" s="47" t="s">
        <v>279</v>
      </c>
      <c r="G94" s="45" t="s">
        <v>353</v>
      </c>
      <c r="H94" s="45" t="s">
        <v>263</v>
      </c>
      <c r="I94" s="45">
        <v>1</v>
      </c>
      <c r="J94" s="45" t="s">
        <v>265</v>
      </c>
      <c r="K94" s="69">
        <v>0.2</v>
      </c>
      <c r="L94" s="45"/>
    </row>
    <row r="95" ht="38" customHeight="1" spans="1:12">
      <c r="A95" s="54"/>
      <c r="B95" s="54"/>
      <c r="C95" s="56"/>
      <c r="D95" s="54"/>
      <c r="E95" s="47" t="s">
        <v>281</v>
      </c>
      <c r="F95" s="47" t="s">
        <v>282</v>
      </c>
      <c r="G95" s="45" t="s">
        <v>292</v>
      </c>
      <c r="H95" s="45" t="s">
        <v>273</v>
      </c>
      <c r="I95" s="45">
        <v>90</v>
      </c>
      <c r="J95" s="45" t="s">
        <v>274</v>
      </c>
      <c r="K95" s="69">
        <v>0.1</v>
      </c>
      <c r="L95" s="45"/>
    </row>
    <row r="96" ht="65" customHeight="1" spans="1:12">
      <c r="A96" s="54" t="s">
        <v>230</v>
      </c>
      <c r="B96" s="54" t="s">
        <v>382</v>
      </c>
      <c r="C96" s="56">
        <v>100</v>
      </c>
      <c r="D96" s="54" t="s">
        <v>383</v>
      </c>
      <c r="E96" s="47" t="s">
        <v>255</v>
      </c>
      <c r="F96" s="47" t="s">
        <v>256</v>
      </c>
      <c r="G96" s="45" t="s">
        <v>384</v>
      </c>
      <c r="H96" s="45" t="s">
        <v>267</v>
      </c>
      <c r="I96" s="45" t="s">
        <v>385</v>
      </c>
      <c r="J96" s="45"/>
      <c r="K96" s="69">
        <v>0.2</v>
      </c>
      <c r="L96" s="45"/>
    </row>
    <row r="97" ht="38" customHeight="1" spans="1:12">
      <c r="A97" s="54"/>
      <c r="B97" s="54"/>
      <c r="C97" s="56"/>
      <c r="D97" s="54"/>
      <c r="E97" s="47" t="s">
        <v>255</v>
      </c>
      <c r="F97" s="47" t="s">
        <v>260</v>
      </c>
      <c r="G97" s="45" t="s">
        <v>386</v>
      </c>
      <c r="H97" s="45"/>
      <c r="I97" s="45" t="s">
        <v>387</v>
      </c>
      <c r="J97" s="45"/>
      <c r="K97" s="69">
        <v>0.15</v>
      </c>
      <c r="L97" s="45"/>
    </row>
    <row r="98" ht="38" customHeight="1" spans="1:12">
      <c r="A98" s="54"/>
      <c r="B98" s="54"/>
      <c r="C98" s="56"/>
      <c r="D98" s="54"/>
      <c r="E98" s="47" t="s">
        <v>255</v>
      </c>
      <c r="F98" s="47" t="s">
        <v>261</v>
      </c>
      <c r="G98" s="45" t="s">
        <v>289</v>
      </c>
      <c r="H98" s="45" t="s">
        <v>267</v>
      </c>
      <c r="I98" s="45">
        <v>2025</v>
      </c>
      <c r="J98" s="45" t="s">
        <v>265</v>
      </c>
      <c r="K98" s="69">
        <v>0.1</v>
      </c>
      <c r="L98" s="45"/>
    </row>
    <row r="99" ht="38" customHeight="1" spans="1:12">
      <c r="A99" s="54"/>
      <c r="B99" s="54"/>
      <c r="C99" s="56"/>
      <c r="D99" s="54"/>
      <c r="E99" s="47" t="s">
        <v>255</v>
      </c>
      <c r="F99" s="47" t="s">
        <v>266</v>
      </c>
      <c r="G99" s="45" t="s">
        <v>382</v>
      </c>
      <c r="H99" s="45" t="s">
        <v>267</v>
      </c>
      <c r="I99" s="45">
        <v>100</v>
      </c>
      <c r="J99" s="45" t="s">
        <v>268</v>
      </c>
      <c r="K99" s="69">
        <v>0.1</v>
      </c>
      <c r="L99" s="45"/>
    </row>
    <row r="100" ht="102" customHeight="1" spans="1:12">
      <c r="A100" s="54"/>
      <c r="B100" s="54"/>
      <c r="C100" s="56"/>
      <c r="D100" s="54"/>
      <c r="E100" s="47" t="s">
        <v>269</v>
      </c>
      <c r="F100" s="72" t="s">
        <v>271</v>
      </c>
      <c r="G100" s="73" t="s">
        <v>388</v>
      </c>
      <c r="H100" s="74"/>
      <c r="I100" s="45" t="s">
        <v>389</v>
      </c>
      <c r="J100" s="45"/>
      <c r="K100" s="69">
        <v>0.1</v>
      </c>
      <c r="L100" s="45"/>
    </row>
    <row r="101" ht="93" customHeight="1" spans="1:12">
      <c r="A101" s="54"/>
      <c r="B101" s="54"/>
      <c r="C101" s="56"/>
      <c r="D101" s="54"/>
      <c r="E101" s="47" t="s">
        <v>269</v>
      </c>
      <c r="F101" s="72" t="s">
        <v>279</v>
      </c>
      <c r="G101" s="73" t="s">
        <v>390</v>
      </c>
      <c r="H101" s="74"/>
      <c r="I101" s="75" t="s">
        <v>391</v>
      </c>
      <c r="J101" s="45"/>
      <c r="K101" s="69">
        <v>0.1</v>
      </c>
      <c r="L101" s="45"/>
    </row>
    <row r="102" ht="60" customHeight="1" spans="1:12">
      <c r="A102" s="54"/>
      <c r="B102" s="54"/>
      <c r="C102" s="56"/>
      <c r="D102" s="54"/>
      <c r="E102" s="47" t="s">
        <v>269</v>
      </c>
      <c r="F102" s="47" t="s">
        <v>279</v>
      </c>
      <c r="G102" s="45" t="s">
        <v>392</v>
      </c>
      <c r="H102" s="45" t="s">
        <v>277</v>
      </c>
      <c r="I102" s="45" t="s">
        <v>278</v>
      </c>
      <c r="J102" s="45"/>
      <c r="K102" s="69">
        <v>0.15</v>
      </c>
      <c r="L102" s="45"/>
    </row>
    <row r="103" ht="175" customHeight="1" spans="1:12">
      <c r="A103" s="54" t="s">
        <v>230</v>
      </c>
      <c r="B103" s="54" t="s">
        <v>393</v>
      </c>
      <c r="C103" s="56">
        <v>54.04</v>
      </c>
      <c r="D103" s="54" t="s">
        <v>394</v>
      </c>
      <c r="E103" s="47" t="s">
        <v>255</v>
      </c>
      <c r="F103" s="47" t="s">
        <v>256</v>
      </c>
      <c r="G103" s="45" t="s">
        <v>395</v>
      </c>
      <c r="H103" s="45"/>
      <c r="I103" s="45" t="s">
        <v>396</v>
      </c>
      <c r="J103" s="45"/>
      <c r="K103" s="69">
        <v>0.1</v>
      </c>
      <c r="L103" s="45"/>
    </row>
    <row r="104" ht="87" customHeight="1" spans="1:12">
      <c r="A104" s="54"/>
      <c r="B104" s="54"/>
      <c r="C104" s="56"/>
      <c r="D104" s="54"/>
      <c r="E104" s="47" t="s">
        <v>255</v>
      </c>
      <c r="F104" s="47" t="s">
        <v>260</v>
      </c>
      <c r="G104" s="45" t="s">
        <v>397</v>
      </c>
      <c r="H104" s="45"/>
      <c r="I104" s="45" t="s">
        <v>398</v>
      </c>
      <c r="J104" s="45"/>
      <c r="K104" s="69">
        <v>0.1</v>
      </c>
      <c r="L104" s="45"/>
    </row>
    <row r="105" ht="38" customHeight="1" spans="1:12">
      <c r="A105" s="54"/>
      <c r="B105" s="54"/>
      <c r="C105" s="56"/>
      <c r="D105" s="54"/>
      <c r="E105" s="47" t="s">
        <v>255</v>
      </c>
      <c r="F105" s="47" t="s">
        <v>261</v>
      </c>
      <c r="G105" s="45" t="s">
        <v>262</v>
      </c>
      <c r="H105" s="45" t="s">
        <v>263</v>
      </c>
      <c r="I105" s="45" t="s">
        <v>264</v>
      </c>
      <c r="J105" s="45" t="s">
        <v>265</v>
      </c>
      <c r="K105" s="69">
        <v>0.1</v>
      </c>
      <c r="L105" s="45"/>
    </row>
    <row r="106" ht="38" customHeight="1" spans="1:12">
      <c r="A106" s="54"/>
      <c r="B106" s="54"/>
      <c r="C106" s="56"/>
      <c r="D106" s="54"/>
      <c r="E106" s="47" t="s">
        <v>255</v>
      </c>
      <c r="F106" s="47" t="s">
        <v>266</v>
      </c>
      <c r="G106" s="45" t="s">
        <v>399</v>
      </c>
      <c r="H106" s="45" t="s">
        <v>267</v>
      </c>
      <c r="I106" s="45">
        <v>51.04</v>
      </c>
      <c r="J106" s="45" t="s">
        <v>268</v>
      </c>
      <c r="K106" s="69">
        <v>0.1</v>
      </c>
      <c r="L106" s="45"/>
    </row>
    <row r="107" ht="114" customHeight="1" spans="1:12">
      <c r="A107" s="54"/>
      <c r="B107" s="54"/>
      <c r="C107" s="56"/>
      <c r="D107" s="54"/>
      <c r="E107" s="47" t="s">
        <v>269</v>
      </c>
      <c r="F107" s="47" t="s">
        <v>270</v>
      </c>
      <c r="G107" s="45" t="s">
        <v>400</v>
      </c>
      <c r="H107" s="45" t="s">
        <v>277</v>
      </c>
      <c r="I107" s="45" t="s">
        <v>401</v>
      </c>
      <c r="J107" s="45"/>
      <c r="K107" s="69">
        <v>0.1</v>
      </c>
      <c r="L107" s="45"/>
    </row>
    <row r="108" ht="128" customHeight="1" spans="1:12">
      <c r="A108" s="54"/>
      <c r="B108" s="54"/>
      <c r="C108" s="56"/>
      <c r="D108" s="54"/>
      <c r="E108" s="47" t="s">
        <v>269</v>
      </c>
      <c r="F108" s="47" t="s">
        <v>271</v>
      </c>
      <c r="G108" s="45" t="s">
        <v>402</v>
      </c>
      <c r="H108" s="45" t="s">
        <v>277</v>
      </c>
      <c r="I108" s="45" t="s">
        <v>403</v>
      </c>
      <c r="J108" s="45" t="s">
        <v>274</v>
      </c>
      <c r="K108" s="69">
        <v>0.1</v>
      </c>
      <c r="L108" s="45"/>
    </row>
    <row r="109" ht="86" customHeight="1" spans="1:12">
      <c r="A109" s="54"/>
      <c r="B109" s="54"/>
      <c r="C109" s="56"/>
      <c r="D109" s="54"/>
      <c r="E109" s="47" t="s">
        <v>269</v>
      </c>
      <c r="F109" s="47" t="s">
        <v>275</v>
      </c>
      <c r="G109" s="45" t="s">
        <v>404</v>
      </c>
      <c r="H109" s="45" t="s">
        <v>277</v>
      </c>
      <c r="I109" s="45" t="s">
        <v>405</v>
      </c>
      <c r="J109" s="45"/>
      <c r="K109" s="69">
        <v>0.1</v>
      </c>
      <c r="L109" s="45"/>
    </row>
    <row r="110" ht="85" customHeight="1" spans="1:12">
      <c r="A110" s="54"/>
      <c r="B110" s="54"/>
      <c r="C110" s="56"/>
      <c r="D110" s="54"/>
      <c r="E110" s="47" t="s">
        <v>269</v>
      </c>
      <c r="F110" s="47" t="s">
        <v>279</v>
      </c>
      <c r="G110" s="45" t="s">
        <v>406</v>
      </c>
      <c r="H110" s="45" t="s">
        <v>277</v>
      </c>
      <c r="I110" s="45" t="s">
        <v>407</v>
      </c>
      <c r="J110" s="45"/>
      <c r="K110" s="69">
        <v>0.1</v>
      </c>
      <c r="L110" s="45"/>
    </row>
    <row r="111" ht="38" customHeight="1" spans="1:12">
      <c r="A111" s="54"/>
      <c r="B111" s="54"/>
      <c r="C111" s="56"/>
      <c r="D111" s="54"/>
      <c r="E111" s="47" t="s">
        <v>281</v>
      </c>
      <c r="F111" s="47" t="s">
        <v>282</v>
      </c>
      <c r="G111" s="45" t="s">
        <v>283</v>
      </c>
      <c r="H111" s="45" t="s">
        <v>273</v>
      </c>
      <c r="I111" s="45">
        <v>90</v>
      </c>
      <c r="J111" s="45" t="s">
        <v>274</v>
      </c>
      <c r="K111" s="69">
        <v>0.1</v>
      </c>
      <c r="L111" s="45"/>
    </row>
    <row r="112" ht="38" customHeight="1" spans="1:12">
      <c r="A112" s="54" t="s">
        <v>230</v>
      </c>
      <c r="B112" s="54" t="s">
        <v>408</v>
      </c>
      <c r="C112" s="56">
        <v>12.08</v>
      </c>
      <c r="D112" s="54" t="s">
        <v>409</v>
      </c>
      <c r="E112" s="47" t="s">
        <v>255</v>
      </c>
      <c r="F112" s="47" t="s">
        <v>256</v>
      </c>
      <c r="G112" s="47" t="s">
        <v>410</v>
      </c>
      <c r="H112" s="45" t="s">
        <v>267</v>
      </c>
      <c r="I112" s="47" t="s">
        <v>411</v>
      </c>
      <c r="J112" s="47" t="s">
        <v>412</v>
      </c>
      <c r="K112" s="69">
        <v>0.1</v>
      </c>
      <c r="L112" s="47"/>
    </row>
    <row r="113" ht="38" customHeight="1" spans="1:12">
      <c r="A113" s="54"/>
      <c r="B113" s="54"/>
      <c r="C113" s="56"/>
      <c r="D113" s="54"/>
      <c r="E113" s="47" t="s">
        <v>255</v>
      </c>
      <c r="F113" s="47" t="s">
        <v>260</v>
      </c>
      <c r="G113" s="50" t="s">
        <v>413</v>
      </c>
      <c r="H113" s="45" t="s">
        <v>277</v>
      </c>
      <c r="I113" s="50" t="s">
        <v>414</v>
      </c>
      <c r="J113" s="47"/>
      <c r="K113" s="69">
        <v>0.15</v>
      </c>
      <c r="L113" s="47"/>
    </row>
    <row r="114" ht="38" customHeight="1" spans="1:12">
      <c r="A114" s="54"/>
      <c r="B114" s="54"/>
      <c r="C114" s="56"/>
      <c r="D114" s="54"/>
      <c r="E114" s="47" t="s">
        <v>255</v>
      </c>
      <c r="F114" s="47" t="s">
        <v>261</v>
      </c>
      <c r="G114" s="45" t="s">
        <v>262</v>
      </c>
      <c r="H114" s="45" t="s">
        <v>263</v>
      </c>
      <c r="I114" s="45" t="s">
        <v>264</v>
      </c>
      <c r="J114" s="45" t="s">
        <v>265</v>
      </c>
      <c r="K114" s="69">
        <v>0.15</v>
      </c>
      <c r="L114" s="47"/>
    </row>
    <row r="115" ht="38" customHeight="1" spans="1:12">
      <c r="A115" s="54"/>
      <c r="B115" s="54"/>
      <c r="C115" s="56"/>
      <c r="D115" s="54"/>
      <c r="E115" s="47" t="s">
        <v>255</v>
      </c>
      <c r="F115" s="47" t="s">
        <v>266</v>
      </c>
      <c r="G115" s="47" t="s">
        <v>415</v>
      </c>
      <c r="H115" s="45" t="s">
        <v>263</v>
      </c>
      <c r="I115" s="47">
        <v>12.08</v>
      </c>
      <c r="J115" s="47" t="s">
        <v>268</v>
      </c>
      <c r="K115" s="76">
        <v>0.2</v>
      </c>
      <c r="L115" s="47"/>
    </row>
    <row r="116" ht="78" customHeight="1" spans="1:12">
      <c r="A116" s="54"/>
      <c r="B116" s="54"/>
      <c r="C116" s="56"/>
      <c r="D116" s="54"/>
      <c r="E116" s="47" t="s">
        <v>269</v>
      </c>
      <c r="F116" s="47" t="s">
        <v>275</v>
      </c>
      <c r="G116" s="50" t="s">
        <v>416</v>
      </c>
      <c r="H116" s="45" t="s">
        <v>277</v>
      </c>
      <c r="I116" s="50" t="s">
        <v>417</v>
      </c>
      <c r="J116" s="47"/>
      <c r="K116" s="69">
        <v>0.1</v>
      </c>
      <c r="L116" s="47"/>
    </row>
    <row r="117" ht="38" customHeight="1" spans="1:12">
      <c r="A117" s="54"/>
      <c r="B117" s="54"/>
      <c r="C117" s="56"/>
      <c r="D117" s="54"/>
      <c r="E117" s="47" t="s">
        <v>269</v>
      </c>
      <c r="F117" s="47" t="s">
        <v>279</v>
      </c>
      <c r="G117" s="50" t="s">
        <v>418</v>
      </c>
      <c r="H117" s="45" t="s">
        <v>277</v>
      </c>
      <c r="I117" s="50" t="s">
        <v>419</v>
      </c>
      <c r="J117" s="47"/>
      <c r="K117" s="69">
        <v>0.1</v>
      </c>
      <c r="L117" s="47"/>
    </row>
    <row r="118" ht="38" customHeight="1" spans="1:12">
      <c r="A118" s="54"/>
      <c r="B118" s="54"/>
      <c r="C118" s="56"/>
      <c r="D118" s="54"/>
      <c r="E118" s="47" t="s">
        <v>281</v>
      </c>
      <c r="F118" s="47" t="s">
        <v>282</v>
      </c>
      <c r="G118" s="47" t="s">
        <v>420</v>
      </c>
      <c r="H118" s="45" t="s">
        <v>273</v>
      </c>
      <c r="I118" s="45">
        <v>90</v>
      </c>
      <c r="J118" s="45" t="s">
        <v>274</v>
      </c>
      <c r="K118" s="69">
        <v>0.1</v>
      </c>
      <c r="L118" s="47"/>
    </row>
    <row r="119" ht="38" customHeight="1" spans="1:12">
      <c r="A119" s="54" t="s">
        <v>230</v>
      </c>
      <c r="B119" s="54" t="s">
        <v>421</v>
      </c>
      <c r="C119" s="56">
        <v>10.4</v>
      </c>
      <c r="D119" s="54" t="s">
        <v>422</v>
      </c>
      <c r="E119" s="47" t="s">
        <v>255</v>
      </c>
      <c r="F119" s="47" t="s">
        <v>256</v>
      </c>
      <c r="G119" s="47" t="s">
        <v>423</v>
      </c>
      <c r="H119" s="45" t="s">
        <v>263</v>
      </c>
      <c r="I119" s="47">
        <v>392</v>
      </c>
      <c r="J119" s="47" t="s">
        <v>368</v>
      </c>
      <c r="K119" s="69">
        <v>0.1</v>
      </c>
      <c r="L119" s="47"/>
    </row>
    <row r="120" ht="38" customHeight="1" spans="1:12">
      <c r="A120" s="54"/>
      <c r="B120" s="54"/>
      <c r="C120" s="56"/>
      <c r="D120" s="54"/>
      <c r="E120" s="47" t="s">
        <v>255</v>
      </c>
      <c r="F120" s="47" t="s">
        <v>261</v>
      </c>
      <c r="G120" s="45" t="s">
        <v>262</v>
      </c>
      <c r="H120" s="45" t="s">
        <v>263</v>
      </c>
      <c r="I120" s="45" t="s">
        <v>264</v>
      </c>
      <c r="J120" s="45" t="s">
        <v>265</v>
      </c>
      <c r="K120" s="69">
        <v>0.1</v>
      </c>
      <c r="L120" s="47"/>
    </row>
    <row r="121" ht="38" customHeight="1" spans="1:12">
      <c r="A121" s="54"/>
      <c r="B121" s="54"/>
      <c r="C121" s="56"/>
      <c r="D121" s="54"/>
      <c r="E121" s="47" t="s">
        <v>255</v>
      </c>
      <c r="F121" s="47" t="s">
        <v>266</v>
      </c>
      <c r="G121" s="50" t="s">
        <v>424</v>
      </c>
      <c r="H121" s="45" t="s">
        <v>263</v>
      </c>
      <c r="I121" s="47">
        <v>10.4</v>
      </c>
      <c r="J121" s="47" t="s">
        <v>268</v>
      </c>
      <c r="K121" s="69">
        <v>0.2</v>
      </c>
      <c r="L121" s="47"/>
    </row>
    <row r="122" ht="38" customHeight="1" spans="1:12">
      <c r="A122" s="54"/>
      <c r="B122" s="54"/>
      <c r="C122" s="56"/>
      <c r="D122" s="54"/>
      <c r="E122" s="47" t="s">
        <v>269</v>
      </c>
      <c r="F122" s="47" t="s">
        <v>271</v>
      </c>
      <c r="G122" s="50" t="s">
        <v>416</v>
      </c>
      <c r="H122" s="45" t="s">
        <v>277</v>
      </c>
      <c r="I122" s="50" t="s">
        <v>425</v>
      </c>
      <c r="J122" s="47"/>
      <c r="K122" s="76">
        <v>0.15</v>
      </c>
      <c r="L122" s="47"/>
    </row>
    <row r="123" ht="83" customHeight="1" spans="1:12">
      <c r="A123" s="54"/>
      <c r="B123" s="54"/>
      <c r="C123" s="56"/>
      <c r="D123" s="54"/>
      <c r="E123" s="47" t="s">
        <v>269</v>
      </c>
      <c r="F123" s="47" t="s">
        <v>279</v>
      </c>
      <c r="G123" s="50" t="s">
        <v>418</v>
      </c>
      <c r="H123" s="45" t="s">
        <v>277</v>
      </c>
      <c r="I123" s="50" t="s">
        <v>426</v>
      </c>
      <c r="J123" s="47"/>
      <c r="K123" s="76">
        <v>0.15</v>
      </c>
      <c r="L123" s="47"/>
    </row>
    <row r="124" ht="38" customHeight="1" spans="1:12">
      <c r="A124" s="54"/>
      <c r="B124" s="54"/>
      <c r="C124" s="56"/>
      <c r="D124" s="54"/>
      <c r="E124" s="47" t="s">
        <v>281</v>
      </c>
      <c r="F124" s="47" t="s">
        <v>281</v>
      </c>
      <c r="G124" s="45" t="s">
        <v>273</v>
      </c>
      <c r="H124" s="45">
        <v>90</v>
      </c>
      <c r="I124" s="45" t="s">
        <v>274</v>
      </c>
      <c r="J124" s="47"/>
      <c r="K124" s="69">
        <v>0.2</v>
      </c>
      <c r="L124" s="47"/>
    </row>
    <row r="125" ht="38" customHeight="1" spans="1:12">
      <c r="A125" s="45" t="s">
        <v>230</v>
      </c>
      <c r="B125" s="45" t="s">
        <v>427</v>
      </c>
      <c r="C125" s="46">
        <v>28.08</v>
      </c>
      <c r="D125" s="45" t="s">
        <v>428</v>
      </c>
      <c r="E125" s="47" t="s">
        <v>255</v>
      </c>
      <c r="F125" s="47" t="s">
        <v>256</v>
      </c>
      <c r="G125" s="45" t="s">
        <v>429</v>
      </c>
      <c r="H125" s="45" t="s">
        <v>267</v>
      </c>
      <c r="I125" s="45">
        <v>36</v>
      </c>
      <c r="J125" s="45" t="s">
        <v>350</v>
      </c>
      <c r="K125" s="69">
        <v>0.2</v>
      </c>
      <c r="L125" s="45"/>
    </row>
    <row r="126" ht="38" customHeight="1" spans="1:12">
      <c r="A126" s="45"/>
      <c r="B126" s="45"/>
      <c r="C126" s="46"/>
      <c r="D126" s="45"/>
      <c r="E126" s="47" t="s">
        <v>255</v>
      </c>
      <c r="F126" s="47" t="s">
        <v>261</v>
      </c>
      <c r="G126" s="45" t="s">
        <v>289</v>
      </c>
      <c r="H126" s="45" t="s">
        <v>267</v>
      </c>
      <c r="I126" s="45">
        <v>2025</v>
      </c>
      <c r="J126" s="45" t="s">
        <v>265</v>
      </c>
      <c r="K126" s="69">
        <v>0.2</v>
      </c>
      <c r="L126" s="45"/>
    </row>
    <row r="127" ht="38" customHeight="1" spans="1:12">
      <c r="A127" s="45"/>
      <c r="B127" s="45"/>
      <c r="C127" s="46"/>
      <c r="D127" s="45"/>
      <c r="E127" s="47" t="s">
        <v>255</v>
      </c>
      <c r="F127" s="47" t="s">
        <v>266</v>
      </c>
      <c r="G127" s="45" t="s">
        <v>430</v>
      </c>
      <c r="H127" s="45" t="s">
        <v>334</v>
      </c>
      <c r="I127" s="45" t="s">
        <v>431</v>
      </c>
      <c r="J127" s="45"/>
      <c r="K127" s="69">
        <v>0.1</v>
      </c>
      <c r="L127" s="45"/>
    </row>
    <row r="128" ht="74" customHeight="1" spans="1:12">
      <c r="A128" s="45"/>
      <c r="B128" s="45"/>
      <c r="C128" s="46"/>
      <c r="D128" s="45"/>
      <c r="E128" s="47" t="s">
        <v>269</v>
      </c>
      <c r="F128" s="47" t="s">
        <v>271</v>
      </c>
      <c r="G128" s="45" t="s">
        <v>432</v>
      </c>
      <c r="H128" s="45" t="s">
        <v>334</v>
      </c>
      <c r="I128" s="45" t="s">
        <v>433</v>
      </c>
      <c r="J128" s="67" t="s">
        <v>329</v>
      </c>
      <c r="K128" s="69">
        <v>0.2</v>
      </c>
      <c r="L128" s="45"/>
    </row>
    <row r="129" ht="99" customHeight="1" spans="1:12">
      <c r="A129" s="45"/>
      <c r="B129" s="45"/>
      <c r="C129" s="46"/>
      <c r="D129" s="45"/>
      <c r="E129" s="47" t="s">
        <v>269</v>
      </c>
      <c r="F129" s="47" t="s">
        <v>279</v>
      </c>
      <c r="G129" s="45" t="s">
        <v>434</v>
      </c>
      <c r="H129" s="45" t="s">
        <v>334</v>
      </c>
      <c r="I129" s="45" t="s">
        <v>435</v>
      </c>
      <c r="J129" s="67" t="s">
        <v>329</v>
      </c>
      <c r="K129" s="69">
        <v>0.1</v>
      </c>
      <c r="L129" s="45"/>
    </row>
    <row r="130" ht="38" customHeight="1" spans="1:12">
      <c r="A130" s="45"/>
      <c r="B130" s="45"/>
      <c r="C130" s="46"/>
      <c r="D130" s="45"/>
      <c r="E130" s="47" t="s">
        <v>281</v>
      </c>
      <c r="F130" s="47" t="s">
        <v>282</v>
      </c>
      <c r="G130" s="45" t="s">
        <v>436</v>
      </c>
      <c r="H130" s="45" t="s">
        <v>273</v>
      </c>
      <c r="I130" s="45">
        <v>90</v>
      </c>
      <c r="J130" s="45" t="s">
        <v>274</v>
      </c>
      <c r="K130" s="69">
        <v>0.1</v>
      </c>
      <c r="L130" s="45"/>
    </row>
    <row r="131" ht="165" customHeight="1" spans="1:12">
      <c r="A131" s="54" t="s">
        <v>230</v>
      </c>
      <c r="B131" s="54" t="s">
        <v>437</v>
      </c>
      <c r="C131" s="56">
        <v>159.84</v>
      </c>
      <c r="D131" s="54" t="s">
        <v>438</v>
      </c>
      <c r="E131" s="47" t="s">
        <v>255</v>
      </c>
      <c r="F131" s="47" t="s">
        <v>256</v>
      </c>
      <c r="G131" s="50" t="s">
        <v>437</v>
      </c>
      <c r="H131" s="47"/>
      <c r="I131" s="50" t="s">
        <v>439</v>
      </c>
      <c r="J131" s="47"/>
      <c r="K131" s="69">
        <v>0.1</v>
      </c>
      <c r="L131" s="47"/>
    </row>
    <row r="132" ht="38" customHeight="1" spans="1:12">
      <c r="A132" s="54"/>
      <c r="B132" s="54"/>
      <c r="C132" s="56"/>
      <c r="D132" s="54"/>
      <c r="E132" s="47" t="s">
        <v>255</v>
      </c>
      <c r="F132" s="47" t="s">
        <v>260</v>
      </c>
      <c r="G132" s="50" t="s">
        <v>440</v>
      </c>
      <c r="H132" s="45" t="s">
        <v>334</v>
      </c>
      <c r="I132" s="50" t="s">
        <v>441</v>
      </c>
      <c r="J132" s="47"/>
      <c r="K132" s="76">
        <v>0.15</v>
      </c>
      <c r="L132" s="47"/>
    </row>
    <row r="133" ht="38" customHeight="1" spans="1:12">
      <c r="A133" s="54"/>
      <c r="B133" s="54"/>
      <c r="C133" s="56"/>
      <c r="D133" s="54"/>
      <c r="E133" s="47" t="s">
        <v>255</v>
      </c>
      <c r="F133" s="47" t="s">
        <v>261</v>
      </c>
      <c r="G133" s="45" t="s">
        <v>289</v>
      </c>
      <c r="H133" s="45" t="s">
        <v>267</v>
      </c>
      <c r="I133" s="45">
        <v>2025</v>
      </c>
      <c r="J133" s="45" t="s">
        <v>265</v>
      </c>
      <c r="K133" s="76">
        <v>0.15</v>
      </c>
      <c r="L133" s="47"/>
    </row>
    <row r="134" ht="38" customHeight="1" spans="1:12">
      <c r="A134" s="54"/>
      <c r="B134" s="54"/>
      <c r="C134" s="56"/>
      <c r="D134" s="54"/>
      <c r="E134" s="47" t="s">
        <v>255</v>
      </c>
      <c r="F134" s="47" t="s">
        <v>266</v>
      </c>
      <c r="G134" s="50" t="s">
        <v>442</v>
      </c>
      <c r="H134" s="45" t="s">
        <v>267</v>
      </c>
      <c r="I134" s="47">
        <v>159.84</v>
      </c>
      <c r="J134" s="47" t="s">
        <v>268</v>
      </c>
      <c r="K134" s="69">
        <v>0.1</v>
      </c>
      <c r="L134" s="47"/>
    </row>
    <row r="135" ht="93" customHeight="1" spans="1:12">
      <c r="A135" s="54"/>
      <c r="B135" s="54"/>
      <c r="C135" s="56"/>
      <c r="D135" s="54"/>
      <c r="E135" s="47" t="s">
        <v>269</v>
      </c>
      <c r="F135" s="77" t="s">
        <v>271</v>
      </c>
      <c r="G135" s="75" t="s">
        <v>432</v>
      </c>
      <c r="H135" s="45" t="s">
        <v>334</v>
      </c>
      <c r="I135" s="50" t="s">
        <v>443</v>
      </c>
      <c r="J135" s="47"/>
      <c r="K135" s="76">
        <v>0.15</v>
      </c>
      <c r="L135" s="47"/>
    </row>
    <row r="136" ht="54" customHeight="1" spans="1:12">
      <c r="A136" s="54"/>
      <c r="B136" s="54"/>
      <c r="C136" s="56"/>
      <c r="D136" s="54"/>
      <c r="E136" s="47" t="s">
        <v>269</v>
      </c>
      <c r="F136" s="77" t="s">
        <v>279</v>
      </c>
      <c r="G136" s="75" t="s">
        <v>434</v>
      </c>
      <c r="H136" s="45" t="s">
        <v>334</v>
      </c>
      <c r="I136" s="50" t="s">
        <v>444</v>
      </c>
      <c r="J136" s="47"/>
      <c r="K136" s="76">
        <v>0.15</v>
      </c>
      <c r="L136" s="47"/>
    </row>
    <row r="137" ht="38" customHeight="1" spans="1:12">
      <c r="A137" s="54"/>
      <c r="B137" s="54"/>
      <c r="C137" s="56"/>
      <c r="D137" s="54"/>
      <c r="E137" s="47" t="s">
        <v>281</v>
      </c>
      <c r="F137" s="47" t="s">
        <v>282</v>
      </c>
      <c r="G137" s="47" t="s">
        <v>292</v>
      </c>
      <c r="H137" s="45" t="s">
        <v>273</v>
      </c>
      <c r="I137" s="45">
        <v>90</v>
      </c>
      <c r="J137" s="45" t="s">
        <v>274</v>
      </c>
      <c r="K137" s="69">
        <v>0.1</v>
      </c>
      <c r="L137" s="47"/>
    </row>
    <row r="138" ht="83" customHeight="1" spans="1:12">
      <c r="A138" s="54" t="s">
        <v>230</v>
      </c>
      <c r="B138" s="54" t="s">
        <v>445</v>
      </c>
      <c r="C138" s="56">
        <v>19</v>
      </c>
      <c r="D138" s="54" t="s">
        <v>446</v>
      </c>
      <c r="E138" s="47" t="s">
        <v>255</v>
      </c>
      <c r="F138" s="47" t="s">
        <v>256</v>
      </c>
      <c r="G138" s="50" t="s">
        <v>447</v>
      </c>
      <c r="H138" s="47"/>
      <c r="I138" s="50" t="s">
        <v>448</v>
      </c>
      <c r="J138" s="47"/>
      <c r="K138" s="69">
        <v>0.1</v>
      </c>
      <c r="L138" s="47"/>
    </row>
    <row r="139" ht="75" customHeight="1" spans="1:12">
      <c r="A139" s="54"/>
      <c r="B139" s="54"/>
      <c r="C139" s="56"/>
      <c r="D139" s="54"/>
      <c r="E139" s="47" t="s">
        <v>255</v>
      </c>
      <c r="F139" s="47" t="s">
        <v>260</v>
      </c>
      <c r="G139" s="50" t="s">
        <v>449</v>
      </c>
      <c r="H139" s="47"/>
      <c r="I139" s="50" t="s">
        <v>450</v>
      </c>
      <c r="J139" s="47"/>
      <c r="K139" s="76">
        <v>0.15</v>
      </c>
      <c r="L139" s="47"/>
    </row>
    <row r="140" ht="38" customHeight="1" spans="1:12">
      <c r="A140" s="54"/>
      <c r="B140" s="54"/>
      <c r="C140" s="56"/>
      <c r="D140" s="54"/>
      <c r="E140" s="47" t="s">
        <v>255</v>
      </c>
      <c r="F140" s="47" t="s">
        <v>261</v>
      </c>
      <c r="G140" s="45" t="s">
        <v>289</v>
      </c>
      <c r="H140" s="45" t="s">
        <v>267</v>
      </c>
      <c r="I140" s="45">
        <v>2025</v>
      </c>
      <c r="J140" s="45" t="s">
        <v>265</v>
      </c>
      <c r="K140" s="76">
        <v>0.15</v>
      </c>
      <c r="L140" s="47"/>
    </row>
    <row r="141" ht="38" customHeight="1" spans="1:12">
      <c r="A141" s="54"/>
      <c r="B141" s="54"/>
      <c r="C141" s="56"/>
      <c r="D141" s="54"/>
      <c r="E141" s="47" t="s">
        <v>255</v>
      </c>
      <c r="F141" s="47" t="s">
        <v>266</v>
      </c>
      <c r="G141" s="50" t="s">
        <v>451</v>
      </c>
      <c r="H141" s="45" t="s">
        <v>267</v>
      </c>
      <c r="I141" s="47">
        <v>19</v>
      </c>
      <c r="J141" s="47" t="s">
        <v>268</v>
      </c>
      <c r="K141" s="69">
        <v>0.1</v>
      </c>
      <c r="L141" s="47"/>
    </row>
    <row r="142" ht="65" customHeight="1" spans="1:12">
      <c r="A142" s="54"/>
      <c r="B142" s="54"/>
      <c r="C142" s="56"/>
      <c r="D142" s="54"/>
      <c r="E142" s="47" t="s">
        <v>269</v>
      </c>
      <c r="F142" s="72" t="s">
        <v>271</v>
      </c>
      <c r="G142" s="50" t="s">
        <v>452</v>
      </c>
      <c r="H142" s="45" t="s">
        <v>334</v>
      </c>
      <c r="I142" s="50" t="s">
        <v>453</v>
      </c>
      <c r="J142" s="47"/>
      <c r="K142" s="76">
        <v>0.15</v>
      </c>
      <c r="L142" s="47"/>
    </row>
    <row r="143" ht="38" customHeight="1" spans="1:12">
      <c r="A143" s="54"/>
      <c r="B143" s="54"/>
      <c r="C143" s="56"/>
      <c r="D143" s="54"/>
      <c r="E143" s="47" t="s">
        <v>269</v>
      </c>
      <c r="F143" s="72" t="s">
        <v>279</v>
      </c>
      <c r="G143" s="50" t="s">
        <v>454</v>
      </c>
      <c r="H143" s="45" t="s">
        <v>334</v>
      </c>
      <c r="I143" s="50" t="s">
        <v>455</v>
      </c>
      <c r="J143" s="47"/>
      <c r="K143" s="76">
        <v>0.15</v>
      </c>
      <c r="L143" s="47"/>
    </row>
    <row r="144" ht="38" customHeight="1" spans="1:12">
      <c r="A144" s="54"/>
      <c r="B144" s="54"/>
      <c r="C144" s="56"/>
      <c r="D144" s="54"/>
      <c r="E144" s="47" t="s">
        <v>281</v>
      </c>
      <c r="F144" s="47" t="s">
        <v>282</v>
      </c>
      <c r="G144" s="47" t="s">
        <v>292</v>
      </c>
      <c r="H144" s="45" t="s">
        <v>273</v>
      </c>
      <c r="I144" s="45">
        <v>90</v>
      </c>
      <c r="J144" s="45" t="s">
        <v>274</v>
      </c>
      <c r="K144" s="69">
        <v>0.1</v>
      </c>
      <c r="L144" s="47"/>
    </row>
    <row r="145" ht="38" customHeight="1" spans="1:12">
      <c r="A145" s="45" t="s">
        <v>230</v>
      </c>
      <c r="B145" s="45" t="s">
        <v>456</v>
      </c>
      <c r="C145" s="46">
        <v>150</v>
      </c>
      <c r="D145" s="45" t="s">
        <v>457</v>
      </c>
      <c r="E145" s="47" t="s">
        <v>255</v>
      </c>
      <c r="F145" s="47" t="s">
        <v>256</v>
      </c>
      <c r="G145" s="45" t="s">
        <v>458</v>
      </c>
      <c r="H145" s="45" t="s">
        <v>267</v>
      </c>
      <c r="I145" s="45" t="s">
        <v>459</v>
      </c>
      <c r="J145" s="45"/>
      <c r="K145" s="69">
        <v>0.1</v>
      </c>
      <c r="L145" s="45"/>
    </row>
    <row r="146" ht="38" customHeight="1" spans="1:12">
      <c r="A146" s="45"/>
      <c r="B146" s="45"/>
      <c r="C146" s="46"/>
      <c r="D146" s="45"/>
      <c r="E146" s="47" t="s">
        <v>255</v>
      </c>
      <c r="F146" s="47" t="s">
        <v>260</v>
      </c>
      <c r="G146" s="45" t="s">
        <v>460</v>
      </c>
      <c r="H146" s="45" t="s">
        <v>334</v>
      </c>
      <c r="I146" s="45" t="s">
        <v>461</v>
      </c>
      <c r="J146" s="45"/>
      <c r="K146" s="69" t="s">
        <v>462</v>
      </c>
      <c r="L146" s="45"/>
    </row>
    <row r="147" ht="38" customHeight="1" spans="1:12">
      <c r="A147" s="45"/>
      <c r="B147" s="45"/>
      <c r="C147" s="46"/>
      <c r="D147" s="45"/>
      <c r="E147" s="47" t="s">
        <v>255</v>
      </c>
      <c r="F147" s="47" t="s">
        <v>261</v>
      </c>
      <c r="G147" s="45" t="s">
        <v>289</v>
      </c>
      <c r="H147" s="45" t="s">
        <v>267</v>
      </c>
      <c r="I147" s="45">
        <v>2025</v>
      </c>
      <c r="J147" s="45" t="s">
        <v>265</v>
      </c>
      <c r="K147" s="69">
        <v>0.1</v>
      </c>
      <c r="L147" s="45"/>
    </row>
    <row r="148" ht="38" customHeight="1" spans="1:12">
      <c r="A148" s="45"/>
      <c r="B148" s="45"/>
      <c r="C148" s="46"/>
      <c r="D148" s="45"/>
      <c r="E148" s="47" t="s">
        <v>255</v>
      </c>
      <c r="F148" s="47" t="s">
        <v>266</v>
      </c>
      <c r="G148" s="45" t="s">
        <v>463</v>
      </c>
      <c r="H148" s="45" t="s">
        <v>267</v>
      </c>
      <c r="I148" s="45">
        <v>150</v>
      </c>
      <c r="J148" s="45" t="s">
        <v>268</v>
      </c>
      <c r="K148" s="69">
        <v>0.15</v>
      </c>
      <c r="L148" s="45"/>
    </row>
    <row r="149" ht="38" customHeight="1" spans="1:12">
      <c r="A149" s="45"/>
      <c r="B149" s="45"/>
      <c r="C149" s="46"/>
      <c r="D149" s="45"/>
      <c r="E149" s="47" t="s">
        <v>269</v>
      </c>
      <c r="F149" s="72" t="s">
        <v>271</v>
      </c>
      <c r="G149" s="45" t="s">
        <v>464</v>
      </c>
      <c r="H149" s="45" t="s">
        <v>334</v>
      </c>
      <c r="I149" s="45" t="s">
        <v>465</v>
      </c>
      <c r="J149" s="45"/>
      <c r="K149" s="69">
        <v>0.1</v>
      </c>
      <c r="L149" s="45"/>
    </row>
    <row r="150" ht="38" customHeight="1" spans="1:12">
      <c r="A150" s="45"/>
      <c r="B150" s="45"/>
      <c r="C150" s="46"/>
      <c r="D150" s="45"/>
      <c r="E150" s="47" t="s">
        <v>269</v>
      </c>
      <c r="F150" s="72" t="s">
        <v>279</v>
      </c>
      <c r="G150" s="45" t="s">
        <v>466</v>
      </c>
      <c r="H150" s="45" t="s">
        <v>334</v>
      </c>
      <c r="I150" s="45" t="s">
        <v>467</v>
      </c>
      <c r="J150" s="45"/>
      <c r="K150" s="69">
        <v>0.1</v>
      </c>
      <c r="L150" s="45"/>
    </row>
    <row r="151" ht="38" customHeight="1" spans="1:12">
      <c r="A151" s="45"/>
      <c r="B151" s="45"/>
      <c r="C151" s="46"/>
      <c r="D151" s="45"/>
      <c r="E151" s="47" t="s">
        <v>281</v>
      </c>
      <c r="F151" s="47" t="s">
        <v>282</v>
      </c>
      <c r="G151" s="45" t="s">
        <v>468</v>
      </c>
      <c r="H151" s="45" t="s">
        <v>273</v>
      </c>
      <c r="I151" s="45">
        <v>90</v>
      </c>
      <c r="J151" s="45" t="s">
        <v>274</v>
      </c>
      <c r="K151" s="69">
        <v>0.2</v>
      </c>
      <c r="L151" s="45"/>
    </row>
    <row r="152" ht="38" customHeight="1" spans="1:12">
      <c r="A152" s="54" t="s">
        <v>230</v>
      </c>
      <c r="B152" s="54" t="s">
        <v>469</v>
      </c>
      <c r="C152" s="56">
        <v>8.4</v>
      </c>
      <c r="D152" s="54" t="s">
        <v>470</v>
      </c>
      <c r="E152" s="47" t="s">
        <v>255</v>
      </c>
      <c r="F152" s="47" t="s">
        <v>256</v>
      </c>
      <c r="G152" s="47" t="s">
        <v>471</v>
      </c>
      <c r="H152" s="45" t="s">
        <v>267</v>
      </c>
      <c r="I152" s="47">
        <v>4</v>
      </c>
      <c r="J152" s="47" t="s">
        <v>358</v>
      </c>
      <c r="K152" s="69">
        <v>0.1</v>
      </c>
      <c r="L152" s="47"/>
    </row>
    <row r="153" ht="63" customHeight="1" spans="1:12">
      <c r="A153" s="54"/>
      <c r="B153" s="54"/>
      <c r="C153" s="56"/>
      <c r="D153" s="54"/>
      <c r="E153" s="47" t="s">
        <v>255</v>
      </c>
      <c r="F153" s="47" t="s">
        <v>260</v>
      </c>
      <c r="G153" s="47" t="s">
        <v>472</v>
      </c>
      <c r="H153" s="47"/>
      <c r="I153" s="50" t="s">
        <v>473</v>
      </c>
      <c r="J153" s="47"/>
      <c r="K153" s="69">
        <v>0.1</v>
      </c>
      <c r="L153" s="47"/>
    </row>
    <row r="154" ht="38" customHeight="1" spans="1:12">
      <c r="A154" s="54"/>
      <c r="B154" s="54"/>
      <c r="C154" s="56"/>
      <c r="D154" s="54"/>
      <c r="E154" s="47" t="s">
        <v>255</v>
      </c>
      <c r="F154" s="47" t="s">
        <v>261</v>
      </c>
      <c r="G154" s="45" t="s">
        <v>289</v>
      </c>
      <c r="H154" s="45" t="s">
        <v>267</v>
      </c>
      <c r="I154" s="45">
        <v>2025</v>
      </c>
      <c r="J154" s="45" t="s">
        <v>265</v>
      </c>
      <c r="K154" s="69">
        <v>0.1</v>
      </c>
      <c r="L154" s="47"/>
    </row>
    <row r="155" ht="54" customHeight="1" spans="1:12">
      <c r="A155" s="54"/>
      <c r="B155" s="54"/>
      <c r="C155" s="56"/>
      <c r="D155" s="54"/>
      <c r="E155" s="47" t="s">
        <v>255</v>
      </c>
      <c r="F155" s="47" t="s">
        <v>266</v>
      </c>
      <c r="G155" s="50" t="s">
        <v>474</v>
      </c>
      <c r="H155" s="45" t="s">
        <v>267</v>
      </c>
      <c r="I155" s="47">
        <v>8.4</v>
      </c>
      <c r="J155" s="47" t="s">
        <v>268</v>
      </c>
      <c r="K155" s="69">
        <v>0.2</v>
      </c>
      <c r="L155" s="47"/>
    </row>
    <row r="156" ht="38" customHeight="1" spans="1:12">
      <c r="A156" s="54"/>
      <c r="B156" s="54"/>
      <c r="C156" s="56"/>
      <c r="D156" s="54"/>
      <c r="E156" s="47" t="s">
        <v>269</v>
      </c>
      <c r="F156" s="72" t="s">
        <v>275</v>
      </c>
      <c r="G156" s="50" t="s">
        <v>475</v>
      </c>
      <c r="H156" s="45" t="s">
        <v>334</v>
      </c>
      <c r="I156" s="47" t="s">
        <v>476</v>
      </c>
      <c r="J156" s="47"/>
      <c r="K156" s="69">
        <v>0.1</v>
      </c>
      <c r="L156" s="47"/>
    </row>
    <row r="157" ht="38" customHeight="1" spans="1:12">
      <c r="A157" s="54"/>
      <c r="B157" s="54"/>
      <c r="C157" s="56"/>
      <c r="D157" s="54"/>
      <c r="E157" s="47" t="s">
        <v>269</v>
      </c>
      <c r="F157" s="78" t="s">
        <v>271</v>
      </c>
      <c r="G157" s="50" t="s">
        <v>477</v>
      </c>
      <c r="H157" s="45" t="s">
        <v>334</v>
      </c>
      <c r="I157" s="47" t="s">
        <v>478</v>
      </c>
      <c r="J157" s="47"/>
      <c r="K157" s="69">
        <v>0.1</v>
      </c>
      <c r="L157" s="47"/>
    </row>
    <row r="158" ht="38" customHeight="1" spans="1:12">
      <c r="A158" s="54"/>
      <c r="B158" s="54"/>
      <c r="C158" s="56"/>
      <c r="D158" s="54"/>
      <c r="E158" s="47" t="s">
        <v>269</v>
      </c>
      <c r="F158" s="78" t="s">
        <v>279</v>
      </c>
      <c r="G158" s="50" t="s">
        <v>479</v>
      </c>
      <c r="H158" s="45" t="s">
        <v>334</v>
      </c>
      <c r="I158" s="50" t="s">
        <v>480</v>
      </c>
      <c r="J158" s="47"/>
      <c r="K158" s="69">
        <v>0.1</v>
      </c>
      <c r="L158" s="47"/>
    </row>
    <row r="159" ht="38" customHeight="1" spans="1:12">
      <c r="A159" s="54"/>
      <c r="B159" s="54"/>
      <c r="C159" s="56"/>
      <c r="D159" s="54"/>
      <c r="E159" s="47" t="s">
        <v>281</v>
      </c>
      <c r="F159" s="47" t="s">
        <v>282</v>
      </c>
      <c r="G159" s="45" t="s">
        <v>468</v>
      </c>
      <c r="H159" s="45" t="s">
        <v>273</v>
      </c>
      <c r="I159" s="45">
        <v>90</v>
      </c>
      <c r="J159" s="45" t="s">
        <v>274</v>
      </c>
      <c r="K159" s="69">
        <v>0.1</v>
      </c>
      <c r="L159" s="47"/>
    </row>
    <row r="160" ht="38" customHeight="1" spans="1:12">
      <c r="A160" s="54" t="s">
        <v>230</v>
      </c>
      <c r="B160" s="54" t="s">
        <v>481</v>
      </c>
      <c r="C160" s="56">
        <v>383</v>
      </c>
      <c r="D160" s="54" t="s">
        <v>482</v>
      </c>
      <c r="E160" s="47" t="s">
        <v>255</v>
      </c>
      <c r="F160" s="47" t="s">
        <v>256</v>
      </c>
      <c r="G160" s="45" t="s">
        <v>483</v>
      </c>
      <c r="H160" s="45" t="s">
        <v>267</v>
      </c>
      <c r="I160" s="45">
        <v>22</v>
      </c>
      <c r="J160" s="47" t="s">
        <v>358</v>
      </c>
      <c r="K160" s="69">
        <v>0.1</v>
      </c>
      <c r="L160" s="47"/>
    </row>
    <row r="161" ht="38" customHeight="1" spans="1:12">
      <c r="A161" s="54"/>
      <c r="B161" s="54"/>
      <c r="C161" s="56"/>
      <c r="D161" s="54"/>
      <c r="E161" s="47" t="s">
        <v>255</v>
      </c>
      <c r="F161" s="47" t="s">
        <v>260</v>
      </c>
      <c r="G161" s="45" t="s">
        <v>484</v>
      </c>
      <c r="H161" s="45"/>
      <c r="I161" s="45" t="s">
        <v>485</v>
      </c>
      <c r="J161" s="45"/>
      <c r="K161" s="69">
        <v>0.15</v>
      </c>
      <c r="L161" s="47"/>
    </row>
    <row r="162" ht="38" customHeight="1" spans="1:12">
      <c r="A162" s="54"/>
      <c r="B162" s="54"/>
      <c r="C162" s="56"/>
      <c r="D162" s="54"/>
      <c r="E162" s="47" t="s">
        <v>255</v>
      </c>
      <c r="F162" s="47" t="s">
        <v>261</v>
      </c>
      <c r="G162" s="45" t="s">
        <v>289</v>
      </c>
      <c r="H162" s="45" t="s">
        <v>267</v>
      </c>
      <c r="I162" s="45">
        <v>2025</v>
      </c>
      <c r="J162" s="45" t="s">
        <v>265</v>
      </c>
      <c r="K162" s="69">
        <v>0.15</v>
      </c>
      <c r="L162" s="47"/>
    </row>
    <row r="163" ht="57" customHeight="1" spans="1:12">
      <c r="A163" s="54"/>
      <c r="B163" s="54"/>
      <c r="C163" s="56"/>
      <c r="D163" s="54"/>
      <c r="E163" s="47" t="s">
        <v>255</v>
      </c>
      <c r="F163" s="47" t="s">
        <v>266</v>
      </c>
      <c r="G163" s="45" t="s">
        <v>481</v>
      </c>
      <c r="H163" s="45" t="s">
        <v>267</v>
      </c>
      <c r="I163" s="45">
        <v>383</v>
      </c>
      <c r="J163" s="45" t="s">
        <v>268</v>
      </c>
      <c r="K163" s="69">
        <v>0.2</v>
      </c>
      <c r="L163" s="47"/>
    </row>
    <row r="164" ht="62" customHeight="1" spans="1:12">
      <c r="A164" s="54"/>
      <c r="B164" s="54"/>
      <c r="C164" s="56"/>
      <c r="D164" s="54"/>
      <c r="E164" s="47" t="s">
        <v>269</v>
      </c>
      <c r="F164" s="79" t="s">
        <v>271</v>
      </c>
      <c r="G164" s="45" t="s">
        <v>486</v>
      </c>
      <c r="H164" s="45" t="s">
        <v>334</v>
      </c>
      <c r="I164" s="45" t="s">
        <v>487</v>
      </c>
      <c r="J164" s="45"/>
      <c r="K164" s="69">
        <v>0.1</v>
      </c>
      <c r="L164" s="47"/>
    </row>
    <row r="165" ht="65" customHeight="1" spans="1:12">
      <c r="A165" s="54"/>
      <c r="B165" s="54"/>
      <c r="C165" s="56"/>
      <c r="D165" s="54"/>
      <c r="E165" s="47" t="s">
        <v>269</v>
      </c>
      <c r="F165" s="79" t="s">
        <v>279</v>
      </c>
      <c r="G165" s="45" t="s">
        <v>488</v>
      </c>
      <c r="H165" s="45" t="s">
        <v>334</v>
      </c>
      <c r="I165" s="45" t="s">
        <v>489</v>
      </c>
      <c r="J165" s="45"/>
      <c r="K165" s="69">
        <v>0.1</v>
      </c>
      <c r="L165" s="47"/>
    </row>
    <row r="166" ht="38" customHeight="1" spans="1:12">
      <c r="A166" s="54"/>
      <c r="B166" s="54"/>
      <c r="C166" s="56"/>
      <c r="D166" s="54"/>
      <c r="E166" s="47" t="s">
        <v>281</v>
      </c>
      <c r="F166" s="80" t="s">
        <v>282</v>
      </c>
      <c r="G166" s="45" t="s">
        <v>490</v>
      </c>
      <c r="H166" s="45" t="s">
        <v>273</v>
      </c>
      <c r="I166" s="45">
        <v>90</v>
      </c>
      <c r="J166" s="45" t="s">
        <v>274</v>
      </c>
      <c r="K166" s="69">
        <v>0.1</v>
      </c>
      <c r="L166" s="47"/>
    </row>
    <row r="167" ht="38" customHeight="1" spans="1:12">
      <c r="A167" s="54" t="s">
        <v>230</v>
      </c>
      <c r="B167" s="54" t="s">
        <v>491</v>
      </c>
      <c r="C167" s="56">
        <v>96.34</v>
      </c>
      <c r="D167" s="54" t="s">
        <v>492</v>
      </c>
      <c r="E167" s="47" t="s">
        <v>255</v>
      </c>
      <c r="F167" s="80" t="s">
        <v>256</v>
      </c>
      <c r="G167" s="80" t="s">
        <v>493</v>
      </c>
      <c r="H167" s="45" t="s">
        <v>267</v>
      </c>
      <c r="I167" s="45">
        <v>902.7</v>
      </c>
      <c r="J167" s="45" t="s">
        <v>321</v>
      </c>
      <c r="K167" s="69">
        <v>0.15</v>
      </c>
      <c r="L167" s="47"/>
    </row>
    <row r="168" ht="38" customHeight="1" spans="1:12">
      <c r="A168" s="54"/>
      <c r="B168" s="54"/>
      <c r="C168" s="56"/>
      <c r="D168" s="54"/>
      <c r="E168" s="47" t="s">
        <v>255</v>
      </c>
      <c r="F168" s="47" t="s">
        <v>261</v>
      </c>
      <c r="G168" s="45" t="s">
        <v>289</v>
      </c>
      <c r="H168" s="45" t="s">
        <v>267</v>
      </c>
      <c r="I168" s="45">
        <v>2025</v>
      </c>
      <c r="J168" s="45" t="s">
        <v>265</v>
      </c>
      <c r="K168" s="69">
        <v>0.1</v>
      </c>
      <c r="L168" s="47"/>
    </row>
    <row r="169" ht="38" customHeight="1" spans="1:12">
      <c r="A169" s="54"/>
      <c r="B169" s="54"/>
      <c r="C169" s="56"/>
      <c r="D169" s="54"/>
      <c r="E169" s="47" t="s">
        <v>255</v>
      </c>
      <c r="F169" s="47" t="s">
        <v>266</v>
      </c>
      <c r="G169" s="45" t="s">
        <v>494</v>
      </c>
      <c r="H169" s="45" t="s">
        <v>267</v>
      </c>
      <c r="I169" s="45">
        <v>96.34</v>
      </c>
      <c r="J169" s="45" t="s">
        <v>268</v>
      </c>
      <c r="K169" s="69">
        <v>0.15</v>
      </c>
      <c r="L169" s="47"/>
    </row>
    <row r="170" ht="63" customHeight="1" spans="1:12">
      <c r="A170" s="54"/>
      <c r="B170" s="54"/>
      <c r="C170" s="56"/>
      <c r="D170" s="54"/>
      <c r="E170" s="47" t="s">
        <v>269</v>
      </c>
      <c r="F170" s="79" t="s">
        <v>271</v>
      </c>
      <c r="G170" s="45" t="s">
        <v>495</v>
      </c>
      <c r="H170" s="45" t="s">
        <v>334</v>
      </c>
      <c r="I170" s="45" t="s">
        <v>496</v>
      </c>
      <c r="J170" s="45"/>
      <c r="K170" s="69">
        <v>0.1</v>
      </c>
      <c r="L170" s="47"/>
    </row>
    <row r="171" ht="38" customHeight="1" spans="1:12">
      <c r="A171" s="54"/>
      <c r="B171" s="54"/>
      <c r="C171" s="56"/>
      <c r="D171" s="54"/>
      <c r="E171" s="47" t="s">
        <v>269</v>
      </c>
      <c r="F171" s="79" t="s">
        <v>279</v>
      </c>
      <c r="G171" s="45" t="s">
        <v>497</v>
      </c>
      <c r="H171" s="45" t="s">
        <v>334</v>
      </c>
      <c r="I171" s="45" t="s">
        <v>498</v>
      </c>
      <c r="J171" s="45"/>
      <c r="K171" s="69">
        <v>0.2</v>
      </c>
      <c r="L171" s="47"/>
    </row>
    <row r="172" ht="38" customHeight="1" spans="1:12">
      <c r="A172" s="54"/>
      <c r="B172" s="54"/>
      <c r="C172" s="56"/>
      <c r="D172" s="54"/>
      <c r="E172" s="47" t="s">
        <v>281</v>
      </c>
      <c r="F172" s="80" t="s">
        <v>282</v>
      </c>
      <c r="G172" s="45" t="s">
        <v>490</v>
      </c>
      <c r="H172" s="45" t="s">
        <v>273</v>
      </c>
      <c r="I172" s="45">
        <v>90</v>
      </c>
      <c r="J172" s="45" t="s">
        <v>274</v>
      </c>
      <c r="K172" s="69">
        <v>0.1</v>
      </c>
      <c r="L172" s="47"/>
    </row>
    <row r="173" ht="38" customHeight="1" spans="1:12">
      <c r="A173" s="81" t="s">
        <v>499</v>
      </c>
      <c r="B173" s="81"/>
      <c r="C173" s="38"/>
      <c r="D173" s="38"/>
      <c r="E173" s="38"/>
      <c r="F173" s="38"/>
      <c r="G173" s="38"/>
      <c r="H173" s="38"/>
      <c r="I173" s="38"/>
      <c r="J173" s="38"/>
      <c r="K173" s="38"/>
      <c r="L173" s="38"/>
    </row>
  </sheetData>
  <mergeCells count="100">
    <mergeCell ref="A2:L2"/>
    <mergeCell ref="A3:D3"/>
    <mergeCell ref="J3:L3"/>
    <mergeCell ref="A173:L173"/>
    <mergeCell ref="A5:A13"/>
    <mergeCell ref="A14:A19"/>
    <mergeCell ref="A20:A26"/>
    <mergeCell ref="A27:A34"/>
    <mergeCell ref="A35:A41"/>
    <mergeCell ref="A42:A48"/>
    <mergeCell ref="A49:A55"/>
    <mergeCell ref="A56:A63"/>
    <mergeCell ref="A64:A69"/>
    <mergeCell ref="A70:A76"/>
    <mergeCell ref="A77:A82"/>
    <mergeCell ref="A83:A89"/>
    <mergeCell ref="A90:A95"/>
    <mergeCell ref="A96:A102"/>
    <mergeCell ref="A103:A111"/>
    <mergeCell ref="A112:A118"/>
    <mergeCell ref="A119:A124"/>
    <mergeCell ref="A125:A130"/>
    <mergeCell ref="A131:A137"/>
    <mergeCell ref="A138:A144"/>
    <mergeCell ref="A145:A151"/>
    <mergeCell ref="A152:A159"/>
    <mergeCell ref="A160:A166"/>
    <mergeCell ref="A167:A172"/>
    <mergeCell ref="B5:B13"/>
    <mergeCell ref="B14:B19"/>
    <mergeCell ref="B20:B26"/>
    <mergeCell ref="B27:B34"/>
    <mergeCell ref="B35:B41"/>
    <mergeCell ref="B42:B48"/>
    <mergeCell ref="B49:B55"/>
    <mergeCell ref="B56:B63"/>
    <mergeCell ref="B64:B69"/>
    <mergeCell ref="B70:B76"/>
    <mergeCell ref="B77:B82"/>
    <mergeCell ref="B83:B89"/>
    <mergeCell ref="B90:B95"/>
    <mergeCell ref="B96:B102"/>
    <mergeCell ref="B103:B111"/>
    <mergeCell ref="B112:B118"/>
    <mergeCell ref="B119:B124"/>
    <mergeCell ref="B125:B130"/>
    <mergeCell ref="B131:B137"/>
    <mergeCell ref="B138:B144"/>
    <mergeCell ref="B145:B151"/>
    <mergeCell ref="B152:B159"/>
    <mergeCell ref="B160:B166"/>
    <mergeCell ref="B167:B172"/>
    <mergeCell ref="C5:C13"/>
    <mergeCell ref="C14:C19"/>
    <mergeCell ref="C20:C26"/>
    <mergeCell ref="C27:C34"/>
    <mergeCell ref="C35:C41"/>
    <mergeCell ref="C42:C48"/>
    <mergeCell ref="C49:C55"/>
    <mergeCell ref="C56:C63"/>
    <mergeCell ref="C64:C69"/>
    <mergeCell ref="C70:C76"/>
    <mergeCell ref="C77:C82"/>
    <mergeCell ref="C83:C89"/>
    <mergeCell ref="C90:C95"/>
    <mergeCell ref="C96:C102"/>
    <mergeCell ref="C103:C111"/>
    <mergeCell ref="C112:C118"/>
    <mergeCell ref="C119:C124"/>
    <mergeCell ref="C125:C130"/>
    <mergeCell ref="C131:C137"/>
    <mergeCell ref="C138:C144"/>
    <mergeCell ref="C145:C151"/>
    <mergeCell ref="C152:C159"/>
    <mergeCell ref="C160:C166"/>
    <mergeCell ref="C167:C172"/>
    <mergeCell ref="D5:D13"/>
    <mergeCell ref="D14:D19"/>
    <mergeCell ref="D20:D26"/>
    <mergeCell ref="D27:D34"/>
    <mergeCell ref="D35:D41"/>
    <mergeCell ref="D42:D48"/>
    <mergeCell ref="D49:D55"/>
    <mergeCell ref="D56:D63"/>
    <mergeCell ref="D64:D69"/>
    <mergeCell ref="D70:D76"/>
    <mergeCell ref="D77:D82"/>
    <mergeCell ref="D83:D89"/>
    <mergeCell ref="D90:D95"/>
    <mergeCell ref="D96:D102"/>
    <mergeCell ref="D103:D111"/>
    <mergeCell ref="D112:D118"/>
    <mergeCell ref="D119:D124"/>
    <mergeCell ref="D125:D130"/>
    <mergeCell ref="D131:D137"/>
    <mergeCell ref="D138:D144"/>
    <mergeCell ref="D145:D151"/>
    <mergeCell ref="D152:D159"/>
    <mergeCell ref="D160:D166"/>
    <mergeCell ref="D167:D172"/>
  </mergeCells>
  <dataValidations count="1">
    <dataValidation type="list" allowBlank="1" showInputMessage="1" showErrorMessage="1" sqref="L5 L14 L20 L27 L35 L42 L49 L56 L64 L70 L77 L83 L90 L96 L103 L125 L145 L14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selection activeCell="B6" sqref="B6:C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500</v>
      </c>
    </row>
    <row r="2" ht="27" customHeight="1" spans="1:8">
      <c r="A2" s="4" t="s">
        <v>501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502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503</v>
      </c>
      <c r="B4" s="6"/>
      <c r="C4" s="6"/>
      <c r="D4" s="6" t="s">
        <v>230</v>
      </c>
      <c r="E4" s="6"/>
      <c r="F4" s="6"/>
      <c r="G4" s="6"/>
      <c r="H4" s="6"/>
    </row>
    <row r="5" ht="26.5" customHeight="1" spans="1:8">
      <c r="A5" s="6" t="s">
        <v>504</v>
      </c>
      <c r="B5" s="6" t="s">
        <v>505</v>
      </c>
      <c r="C5" s="6"/>
      <c r="D5" s="6" t="s">
        <v>506</v>
      </c>
      <c r="E5" s="6"/>
      <c r="F5" s="6"/>
      <c r="G5" s="6"/>
      <c r="H5" s="6"/>
    </row>
    <row r="6" ht="26.5" customHeight="1" spans="1:8">
      <c r="A6" s="6"/>
      <c r="B6" s="6" t="s">
        <v>74</v>
      </c>
      <c r="C6" s="6"/>
      <c r="D6" s="7" t="s">
        <v>507</v>
      </c>
      <c r="E6" s="7"/>
      <c r="F6" s="7"/>
      <c r="G6" s="7"/>
      <c r="H6" s="7"/>
    </row>
    <row r="7" ht="26.5" customHeight="1" spans="1:8">
      <c r="A7" s="6"/>
      <c r="B7" s="6" t="s">
        <v>508</v>
      </c>
      <c r="C7" s="6"/>
      <c r="D7" s="7" t="s">
        <v>509</v>
      </c>
      <c r="E7" s="7"/>
      <c r="F7" s="7"/>
      <c r="G7" s="7"/>
      <c r="H7" s="7"/>
    </row>
    <row r="8" ht="26.5" customHeight="1" spans="1:8">
      <c r="A8" s="6"/>
      <c r="B8" s="6" t="s">
        <v>75</v>
      </c>
      <c r="C8" s="6"/>
      <c r="D8" s="7" t="s">
        <v>510</v>
      </c>
      <c r="E8" s="7"/>
      <c r="F8" s="7"/>
      <c r="G8" s="7"/>
      <c r="H8" s="7"/>
    </row>
    <row r="9" ht="26.5" customHeight="1" spans="1:8">
      <c r="A9" s="6"/>
      <c r="B9" s="8" t="s">
        <v>511</v>
      </c>
      <c r="C9" s="9"/>
      <c r="D9" s="9"/>
      <c r="E9" s="10"/>
      <c r="F9" s="11" t="s">
        <v>512</v>
      </c>
      <c r="G9" s="11" t="s">
        <v>513</v>
      </c>
      <c r="H9" s="11" t="s">
        <v>514</v>
      </c>
    </row>
    <row r="10" ht="12" customHeight="1" spans="1:8">
      <c r="A10" s="6"/>
      <c r="B10" s="12"/>
      <c r="C10" s="13"/>
      <c r="D10" s="13"/>
      <c r="E10" s="14"/>
      <c r="F10" s="15"/>
      <c r="G10" s="15"/>
      <c r="H10" s="15"/>
    </row>
    <row r="11" ht="17" customHeight="1" spans="1:8">
      <c r="A11" s="6"/>
      <c r="B11" s="16"/>
      <c r="C11" s="17"/>
      <c r="D11" s="17"/>
      <c r="E11" s="18"/>
      <c r="F11" s="19">
        <v>2913.51</v>
      </c>
      <c r="G11" s="19">
        <v>2913.51</v>
      </c>
      <c r="H11" s="19"/>
    </row>
    <row r="12" ht="26.5" customHeight="1" spans="1:8">
      <c r="A12" s="11" t="s">
        <v>515</v>
      </c>
      <c r="B12" s="20" t="s">
        <v>516</v>
      </c>
      <c r="C12" s="20"/>
      <c r="D12" s="20"/>
      <c r="E12" s="20"/>
      <c r="F12" s="20"/>
      <c r="G12" s="20"/>
      <c r="H12" s="20"/>
    </row>
    <row r="13" ht="26.5" customHeight="1" spans="1:8">
      <c r="A13" s="21" t="s">
        <v>517</v>
      </c>
      <c r="B13" s="22" t="s">
        <v>245</v>
      </c>
      <c r="C13" s="22" t="s">
        <v>246</v>
      </c>
      <c r="D13" s="22"/>
      <c r="E13" s="22" t="s">
        <v>247</v>
      </c>
      <c r="F13" s="22"/>
      <c r="G13" s="22" t="s">
        <v>518</v>
      </c>
      <c r="H13" s="22"/>
    </row>
    <row r="14" ht="26.5" customHeight="1" spans="1:8">
      <c r="A14" s="13"/>
      <c r="B14" s="23" t="s">
        <v>255</v>
      </c>
      <c r="C14" s="24" t="s">
        <v>256</v>
      </c>
      <c r="D14" s="25"/>
      <c r="E14" s="26" t="s">
        <v>519</v>
      </c>
      <c r="F14" s="26"/>
      <c r="G14" s="26" t="s">
        <v>520</v>
      </c>
      <c r="H14" s="26"/>
    </row>
    <row r="15" ht="26.5" customHeight="1" spans="1:8">
      <c r="A15" s="13"/>
      <c r="B15" s="27"/>
      <c r="C15" s="28"/>
      <c r="D15" s="29"/>
      <c r="E15" s="26" t="s">
        <v>521</v>
      </c>
      <c r="F15" s="26"/>
      <c r="G15" s="26" t="s">
        <v>522</v>
      </c>
      <c r="H15" s="26"/>
    </row>
    <row r="16" ht="26.5" customHeight="1" spans="1:8">
      <c r="A16" s="13"/>
      <c r="B16" s="27"/>
      <c r="C16" s="28"/>
      <c r="D16" s="29"/>
      <c r="E16" s="30" t="s">
        <v>523</v>
      </c>
      <c r="F16" s="31"/>
      <c r="G16" s="30" t="s">
        <v>524</v>
      </c>
      <c r="H16" s="31"/>
    </row>
    <row r="17" ht="26.5" customHeight="1" spans="1:8">
      <c r="A17" s="13"/>
      <c r="B17" s="27"/>
      <c r="C17" s="32"/>
      <c r="D17" s="33"/>
      <c r="E17" s="30" t="s">
        <v>525</v>
      </c>
      <c r="F17" s="31"/>
      <c r="G17" s="30" t="s">
        <v>526</v>
      </c>
      <c r="H17" s="31"/>
    </row>
    <row r="18" ht="26.5" customHeight="1" spans="1:8">
      <c r="A18" s="13"/>
      <c r="B18" s="27"/>
      <c r="C18" s="24" t="s">
        <v>260</v>
      </c>
      <c r="D18" s="25"/>
      <c r="E18" s="26" t="s">
        <v>74</v>
      </c>
      <c r="F18" s="26"/>
      <c r="G18" s="26" t="s">
        <v>527</v>
      </c>
      <c r="H18" s="26"/>
    </row>
    <row r="19" ht="26.5" customHeight="1" spans="1:8">
      <c r="A19" s="13"/>
      <c r="B19" s="27"/>
      <c r="C19" s="28"/>
      <c r="D19" s="29"/>
      <c r="E19" s="26" t="s">
        <v>508</v>
      </c>
      <c r="F19" s="26"/>
      <c r="G19" s="26" t="s">
        <v>528</v>
      </c>
      <c r="H19" s="26"/>
    </row>
    <row r="20" ht="91" customHeight="1" spans="1:8">
      <c r="A20" s="13"/>
      <c r="B20" s="27"/>
      <c r="C20" s="32"/>
      <c r="D20" s="33"/>
      <c r="E20" s="30" t="s">
        <v>529</v>
      </c>
      <c r="F20" s="31"/>
      <c r="G20" s="30" t="s">
        <v>530</v>
      </c>
      <c r="H20" s="31"/>
    </row>
    <row r="21" ht="26.5" customHeight="1" spans="1:8">
      <c r="A21" s="13"/>
      <c r="B21" s="27"/>
      <c r="C21" s="26" t="s">
        <v>261</v>
      </c>
      <c r="D21" s="26"/>
      <c r="E21" s="26" t="s">
        <v>531</v>
      </c>
      <c r="F21" s="26"/>
      <c r="G21" s="26" t="s">
        <v>532</v>
      </c>
      <c r="H21" s="26"/>
    </row>
    <row r="22" ht="26.5" customHeight="1" spans="1:8">
      <c r="A22" s="13"/>
      <c r="B22" s="27"/>
      <c r="C22" s="24" t="s">
        <v>266</v>
      </c>
      <c r="D22" s="25"/>
      <c r="E22" s="26" t="s">
        <v>533</v>
      </c>
      <c r="F22" s="26"/>
      <c r="G22" s="26">
        <v>1278.11</v>
      </c>
      <c r="H22" s="26"/>
    </row>
    <row r="23" ht="26.5" customHeight="1" spans="1:8">
      <c r="A23" s="13"/>
      <c r="B23" s="27"/>
      <c r="C23" s="28"/>
      <c r="D23" s="29"/>
      <c r="E23" s="26" t="s">
        <v>534</v>
      </c>
      <c r="F23" s="26"/>
      <c r="G23" s="26">
        <v>90.91</v>
      </c>
      <c r="H23" s="26"/>
    </row>
    <row r="24" ht="26.5" customHeight="1" spans="1:8">
      <c r="A24" s="13"/>
      <c r="B24" s="34"/>
      <c r="C24" s="32"/>
      <c r="D24" s="33"/>
      <c r="E24" s="30" t="s">
        <v>535</v>
      </c>
      <c r="F24" s="31"/>
      <c r="G24" s="30">
        <v>1544.49</v>
      </c>
      <c r="H24" s="31"/>
    </row>
    <row r="25" ht="62" customHeight="1" spans="1:8">
      <c r="A25" s="13"/>
      <c r="B25" s="22" t="s">
        <v>269</v>
      </c>
      <c r="C25" s="26" t="s">
        <v>270</v>
      </c>
      <c r="D25" s="26"/>
      <c r="E25" s="26" t="s">
        <v>536</v>
      </c>
      <c r="F25" s="26"/>
      <c r="G25" s="26" t="s">
        <v>537</v>
      </c>
      <c r="H25" s="26"/>
    </row>
    <row r="26" ht="87" customHeight="1" spans="1:8">
      <c r="A26" s="13"/>
      <c r="B26" s="22"/>
      <c r="C26" s="26" t="s">
        <v>271</v>
      </c>
      <c r="D26" s="26"/>
      <c r="E26" s="26" t="s">
        <v>538</v>
      </c>
      <c r="F26" s="26"/>
      <c r="G26" s="26" t="s">
        <v>539</v>
      </c>
      <c r="H26" s="26"/>
    </row>
    <row r="27" ht="57" customHeight="1" spans="1:8">
      <c r="A27" s="13"/>
      <c r="B27" s="22"/>
      <c r="C27" s="26" t="s">
        <v>275</v>
      </c>
      <c r="D27" s="26"/>
      <c r="E27" s="26" t="s">
        <v>540</v>
      </c>
      <c r="F27" s="26"/>
      <c r="G27" s="26" t="s">
        <v>541</v>
      </c>
      <c r="H27" s="26"/>
    </row>
    <row r="28" ht="51" customHeight="1" spans="1:8">
      <c r="A28" s="13"/>
      <c r="B28" s="22"/>
      <c r="C28" s="26" t="s">
        <v>279</v>
      </c>
      <c r="D28" s="26"/>
      <c r="E28" s="26" t="s">
        <v>542</v>
      </c>
      <c r="F28" s="26"/>
      <c r="G28" s="26" t="s">
        <v>543</v>
      </c>
      <c r="H28" s="26"/>
    </row>
    <row r="29" ht="26.5" customHeight="1" spans="1:8">
      <c r="A29" s="13"/>
      <c r="B29" s="22" t="s">
        <v>281</v>
      </c>
      <c r="C29" s="22" t="s">
        <v>282</v>
      </c>
      <c r="D29" s="22"/>
      <c r="E29" s="26" t="s">
        <v>544</v>
      </c>
      <c r="F29" s="26"/>
      <c r="G29" s="26" t="s">
        <v>545</v>
      </c>
      <c r="H29" s="26"/>
    </row>
    <row r="30" ht="45" customHeight="1" spans="1:8">
      <c r="A30" s="13"/>
      <c r="B30" s="22"/>
      <c r="C30" s="22"/>
      <c r="D30" s="22"/>
      <c r="E30" s="26" t="s">
        <v>546</v>
      </c>
      <c r="F30" s="26"/>
      <c r="G30" s="26" t="s">
        <v>545</v>
      </c>
      <c r="H30" s="26"/>
    </row>
    <row r="31" ht="45" customHeight="1" spans="1:8">
      <c r="A31" s="35" t="s">
        <v>499</v>
      </c>
      <c r="B31" s="35"/>
      <c r="C31" s="35"/>
      <c r="D31" s="35"/>
      <c r="E31" s="35"/>
      <c r="F31" s="35"/>
      <c r="G31" s="35"/>
      <c r="H31" s="35"/>
    </row>
    <row r="32" ht="16.35" customHeight="1" spans="1:2">
      <c r="A32" s="36"/>
      <c r="B32" s="36"/>
    </row>
    <row r="33" ht="16.35" customHeight="1" spans="1:1">
      <c r="A33" s="36"/>
    </row>
    <row r="34" ht="16.35" customHeight="1" spans="1:15">
      <c r="A34" s="36"/>
      <c r="O34" s="37"/>
    </row>
    <row r="35" ht="16.35" customHeight="1" spans="1:1">
      <c r="A35" s="36"/>
    </row>
    <row r="36" ht="16.35" customHeight="1" spans="1:8">
      <c r="A36" s="36"/>
      <c r="B36" s="36"/>
      <c r="C36" s="36"/>
      <c r="D36" s="36"/>
      <c r="E36" s="36"/>
      <c r="F36" s="36"/>
      <c r="G36" s="36"/>
      <c r="H36" s="36"/>
    </row>
    <row r="37" ht="16.35" customHeight="1" spans="1:8">
      <c r="A37" s="36"/>
      <c r="B37" s="36"/>
      <c r="C37" s="36"/>
      <c r="D37" s="36"/>
      <c r="E37" s="36"/>
      <c r="F37" s="36"/>
      <c r="G37" s="36"/>
      <c r="H37" s="36"/>
    </row>
    <row r="38" ht="16.35" customHeight="1" spans="1:8">
      <c r="A38" s="36"/>
      <c r="B38" s="36"/>
      <c r="C38" s="36"/>
      <c r="D38" s="36"/>
      <c r="E38" s="36"/>
      <c r="F38" s="36"/>
      <c r="G38" s="36"/>
      <c r="H38" s="36"/>
    </row>
    <row r="39" ht="16.35" customHeight="1" spans="1:8">
      <c r="A39" s="36"/>
      <c r="B39" s="36"/>
      <c r="C39" s="36"/>
      <c r="D39" s="36"/>
      <c r="E39" s="36"/>
      <c r="F39" s="36"/>
      <c r="G39" s="36"/>
      <c r="H39" s="36"/>
    </row>
  </sheetData>
  <mergeCells count="6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A31:H31"/>
    <mergeCell ref="A5:A11"/>
    <mergeCell ref="A13:A30"/>
    <mergeCell ref="B14:B24"/>
    <mergeCell ref="B25:B28"/>
    <mergeCell ref="B29:B30"/>
    <mergeCell ref="F9:F10"/>
    <mergeCell ref="G9:G10"/>
    <mergeCell ref="H9:H10"/>
    <mergeCell ref="B9:E11"/>
    <mergeCell ref="C14:D17"/>
    <mergeCell ref="C18:D20"/>
    <mergeCell ref="C22:D24"/>
    <mergeCell ref="C29:D3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1" activePane="bottomLeft" state="frozen"/>
      <selection/>
      <selection pane="bottomLeft" activeCell="E28" sqref="E6:E28"/>
    </sheetView>
  </sheetViews>
  <sheetFormatPr defaultColWidth="10" defaultRowHeight="13.5" outlineLevelCol="5"/>
  <cols>
    <col min="1" max="1" width="1.53333333333333" style="108" customWidth="1"/>
    <col min="2" max="2" width="42.6333333333333" style="108" customWidth="1"/>
    <col min="3" max="3" width="16.6333333333333" style="108" customWidth="1"/>
    <col min="4" max="4" width="42.6333333333333" style="108" customWidth="1"/>
    <col min="5" max="5" width="16.6333333333333" style="108" customWidth="1"/>
    <col min="6" max="6" width="1.53333333333333" style="108" customWidth="1"/>
    <col min="7" max="11" width="9.76666666666667" style="108" customWidth="1"/>
    <col min="12" max="16384" width="10" style="108"/>
  </cols>
  <sheetData>
    <row r="1" s="167" customFormat="1" ht="25" customHeight="1" spans="1:6">
      <c r="A1" s="168"/>
      <c r="B1" s="2"/>
      <c r="D1" s="2"/>
      <c r="E1" s="2"/>
      <c r="F1" s="169" t="s">
        <v>2</v>
      </c>
    </row>
    <row r="2" ht="22.8" customHeight="1" spans="1:6">
      <c r="A2" s="155"/>
      <c r="B2" s="156" t="s">
        <v>3</v>
      </c>
      <c r="C2" s="156"/>
      <c r="D2" s="156"/>
      <c r="E2" s="156"/>
      <c r="F2" s="138"/>
    </row>
    <row r="3" ht="19.55" customHeight="1" spans="1:6">
      <c r="A3" s="155"/>
      <c r="B3" s="115" t="s">
        <v>4</v>
      </c>
      <c r="D3" s="110"/>
      <c r="E3" s="170" t="s">
        <v>5</v>
      </c>
      <c r="F3" s="138"/>
    </row>
    <row r="4" ht="26" customHeight="1" spans="1:6">
      <c r="A4" s="155"/>
      <c r="B4" s="88" t="s">
        <v>6</v>
      </c>
      <c r="C4" s="88"/>
      <c r="D4" s="88" t="s">
        <v>7</v>
      </c>
      <c r="E4" s="88"/>
      <c r="F4" s="138"/>
    </row>
    <row r="5" ht="26" customHeight="1" spans="1:6">
      <c r="A5" s="155"/>
      <c r="B5" s="88" t="s">
        <v>8</v>
      </c>
      <c r="C5" s="88" t="s">
        <v>9</v>
      </c>
      <c r="D5" s="88" t="s">
        <v>8</v>
      </c>
      <c r="E5" s="88" t="s">
        <v>9</v>
      </c>
      <c r="F5" s="138"/>
    </row>
    <row r="6" ht="26" customHeight="1" spans="1:6">
      <c r="A6" s="112"/>
      <c r="B6" s="96" t="s">
        <v>10</v>
      </c>
      <c r="C6" s="97">
        <v>2024.29</v>
      </c>
      <c r="D6" s="96" t="s">
        <v>11</v>
      </c>
      <c r="E6" s="97">
        <v>1394.77</v>
      </c>
      <c r="F6" s="120"/>
    </row>
    <row r="7" ht="26" customHeight="1" spans="1:6">
      <c r="A7" s="112"/>
      <c r="B7" s="96" t="s">
        <v>12</v>
      </c>
      <c r="C7" s="97">
        <v>692.84</v>
      </c>
      <c r="D7" s="96" t="s">
        <v>13</v>
      </c>
      <c r="E7" s="97"/>
      <c r="F7" s="120"/>
    </row>
    <row r="8" ht="26" customHeight="1" spans="1:6">
      <c r="A8" s="112"/>
      <c r="B8" s="96" t="s">
        <v>14</v>
      </c>
      <c r="C8" s="97">
        <v>196.38</v>
      </c>
      <c r="D8" s="96" t="s">
        <v>15</v>
      </c>
      <c r="E8" s="97"/>
      <c r="F8" s="120"/>
    </row>
    <row r="9" ht="26" customHeight="1" spans="1:6">
      <c r="A9" s="112"/>
      <c r="B9" s="96" t="s">
        <v>16</v>
      </c>
      <c r="C9" s="97"/>
      <c r="D9" s="96" t="s">
        <v>17</v>
      </c>
      <c r="E9" s="97"/>
      <c r="F9" s="120"/>
    </row>
    <row r="10" ht="26" customHeight="1" spans="1:6">
      <c r="A10" s="112"/>
      <c r="B10" s="96" t="s">
        <v>18</v>
      </c>
      <c r="C10" s="97"/>
      <c r="D10" s="96" t="s">
        <v>19</v>
      </c>
      <c r="E10" s="97"/>
      <c r="F10" s="120"/>
    </row>
    <row r="11" ht="26" customHeight="1" spans="1:6">
      <c r="A11" s="112"/>
      <c r="B11" s="96" t="s">
        <v>20</v>
      </c>
      <c r="C11" s="97"/>
      <c r="D11" s="96" t="s">
        <v>21</v>
      </c>
      <c r="E11" s="97"/>
      <c r="F11" s="120"/>
    </row>
    <row r="12" ht="26" customHeight="1" spans="1:6">
      <c r="A12" s="112"/>
      <c r="B12" s="96" t="s">
        <v>22</v>
      </c>
      <c r="C12" s="97"/>
      <c r="D12" s="96" t="s">
        <v>23</v>
      </c>
      <c r="E12" s="97">
        <v>19</v>
      </c>
      <c r="F12" s="120"/>
    </row>
    <row r="13" ht="26" customHeight="1" spans="1:6">
      <c r="A13" s="112"/>
      <c r="B13" s="96" t="s">
        <v>22</v>
      </c>
      <c r="C13" s="97"/>
      <c r="D13" s="96" t="s">
        <v>24</v>
      </c>
      <c r="E13" s="97">
        <v>140.05</v>
      </c>
      <c r="F13" s="120"/>
    </row>
    <row r="14" ht="26" customHeight="1" spans="1:6">
      <c r="A14" s="112"/>
      <c r="B14" s="96" t="s">
        <v>22</v>
      </c>
      <c r="C14" s="97"/>
      <c r="D14" s="96" t="s">
        <v>25</v>
      </c>
      <c r="E14" s="97"/>
      <c r="F14" s="120"/>
    </row>
    <row r="15" ht="26" customHeight="1" spans="1:6">
      <c r="A15" s="112"/>
      <c r="B15" s="96" t="s">
        <v>22</v>
      </c>
      <c r="C15" s="97"/>
      <c r="D15" s="96" t="s">
        <v>26</v>
      </c>
      <c r="E15" s="97">
        <v>47.12</v>
      </c>
      <c r="F15" s="120"/>
    </row>
    <row r="16" ht="26" customHeight="1" spans="1:6">
      <c r="A16" s="112"/>
      <c r="B16" s="96" t="s">
        <v>22</v>
      </c>
      <c r="C16" s="97"/>
      <c r="D16" s="96" t="s">
        <v>27</v>
      </c>
      <c r="E16" s="97"/>
      <c r="F16" s="120"/>
    </row>
    <row r="17" ht="26" customHeight="1" spans="1:6">
      <c r="A17" s="112"/>
      <c r="B17" s="96" t="s">
        <v>22</v>
      </c>
      <c r="C17" s="97"/>
      <c r="D17" s="96" t="s">
        <v>28</v>
      </c>
      <c r="E17" s="97">
        <v>986.51</v>
      </c>
      <c r="F17" s="120"/>
    </row>
    <row r="18" ht="26" customHeight="1" spans="1:6">
      <c r="A18" s="112"/>
      <c r="B18" s="96" t="s">
        <v>22</v>
      </c>
      <c r="C18" s="97"/>
      <c r="D18" s="96" t="s">
        <v>29</v>
      </c>
      <c r="E18" s="97"/>
      <c r="F18" s="120"/>
    </row>
    <row r="19" ht="26" customHeight="1" spans="1:6">
      <c r="A19" s="112"/>
      <c r="B19" s="96" t="s">
        <v>22</v>
      </c>
      <c r="C19" s="97"/>
      <c r="D19" s="96" t="s">
        <v>30</v>
      </c>
      <c r="E19" s="97"/>
      <c r="F19" s="120"/>
    </row>
    <row r="20" ht="26" customHeight="1" spans="1:6">
      <c r="A20" s="112"/>
      <c r="B20" s="96" t="s">
        <v>22</v>
      </c>
      <c r="C20" s="97"/>
      <c r="D20" s="96" t="s">
        <v>31</v>
      </c>
      <c r="E20" s="97"/>
      <c r="F20" s="120"/>
    </row>
    <row r="21" ht="26" customHeight="1" spans="1:6">
      <c r="A21" s="112"/>
      <c r="B21" s="96" t="s">
        <v>22</v>
      </c>
      <c r="C21" s="97"/>
      <c r="D21" s="96" t="s">
        <v>32</v>
      </c>
      <c r="E21" s="97"/>
      <c r="F21" s="120"/>
    </row>
    <row r="22" ht="26" customHeight="1" spans="1:6">
      <c r="A22" s="112"/>
      <c r="B22" s="96" t="s">
        <v>22</v>
      </c>
      <c r="C22" s="97"/>
      <c r="D22" s="96" t="s">
        <v>33</v>
      </c>
      <c r="E22" s="97"/>
      <c r="F22" s="120"/>
    </row>
    <row r="23" ht="26" customHeight="1" spans="1:6">
      <c r="A23" s="112"/>
      <c r="B23" s="96" t="s">
        <v>22</v>
      </c>
      <c r="C23" s="97"/>
      <c r="D23" s="96" t="s">
        <v>34</v>
      </c>
      <c r="E23" s="97"/>
      <c r="F23" s="120"/>
    </row>
    <row r="24" ht="26" customHeight="1" spans="1:6">
      <c r="A24" s="112"/>
      <c r="B24" s="96" t="s">
        <v>22</v>
      </c>
      <c r="C24" s="97"/>
      <c r="D24" s="96" t="s">
        <v>35</v>
      </c>
      <c r="E24" s="97"/>
      <c r="F24" s="120"/>
    </row>
    <row r="25" ht="26" customHeight="1" spans="1:6">
      <c r="A25" s="112"/>
      <c r="B25" s="96" t="s">
        <v>22</v>
      </c>
      <c r="C25" s="97"/>
      <c r="D25" s="96" t="s">
        <v>36</v>
      </c>
      <c r="E25" s="97">
        <v>93.2</v>
      </c>
      <c r="F25" s="120"/>
    </row>
    <row r="26" ht="26" customHeight="1" spans="1:6">
      <c r="A26" s="112"/>
      <c r="B26" s="96" t="s">
        <v>22</v>
      </c>
      <c r="C26" s="97"/>
      <c r="D26" s="96" t="s">
        <v>37</v>
      </c>
      <c r="E26" s="97"/>
      <c r="F26" s="120"/>
    </row>
    <row r="27" ht="26" customHeight="1" spans="1:6">
      <c r="A27" s="112"/>
      <c r="B27" s="96" t="s">
        <v>22</v>
      </c>
      <c r="C27" s="97"/>
      <c r="D27" s="96" t="s">
        <v>38</v>
      </c>
      <c r="E27" s="97">
        <v>196.38</v>
      </c>
      <c r="F27" s="120"/>
    </row>
    <row r="28" ht="26" customHeight="1" spans="1:6">
      <c r="A28" s="112"/>
      <c r="B28" s="96" t="s">
        <v>22</v>
      </c>
      <c r="C28" s="97"/>
      <c r="D28" s="96" t="s">
        <v>39</v>
      </c>
      <c r="E28" s="97">
        <v>36.48</v>
      </c>
      <c r="F28" s="120"/>
    </row>
    <row r="29" ht="26" customHeight="1" spans="1:6">
      <c r="A29" s="112"/>
      <c r="B29" s="96" t="s">
        <v>22</v>
      </c>
      <c r="C29" s="97"/>
      <c r="D29" s="96" t="s">
        <v>40</v>
      </c>
      <c r="E29" s="97"/>
      <c r="F29" s="120"/>
    </row>
    <row r="30" ht="26" customHeight="1" spans="1:6">
      <c r="A30" s="112"/>
      <c r="B30" s="96" t="s">
        <v>22</v>
      </c>
      <c r="C30" s="97"/>
      <c r="D30" s="96" t="s">
        <v>41</v>
      </c>
      <c r="E30" s="97"/>
      <c r="F30" s="120"/>
    </row>
    <row r="31" ht="26" customHeight="1" spans="1:6">
      <c r="A31" s="112"/>
      <c r="B31" s="96" t="s">
        <v>22</v>
      </c>
      <c r="C31" s="97"/>
      <c r="D31" s="96" t="s">
        <v>42</v>
      </c>
      <c r="E31" s="97"/>
      <c r="F31" s="120"/>
    </row>
    <row r="32" ht="26" customHeight="1" spans="1:6">
      <c r="A32" s="112"/>
      <c r="B32" s="96" t="s">
        <v>22</v>
      </c>
      <c r="C32" s="97"/>
      <c r="D32" s="96" t="s">
        <v>43</v>
      </c>
      <c r="E32" s="97"/>
      <c r="F32" s="120"/>
    </row>
    <row r="33" ht="26" customHeight="1" spans="1:6">
      <c r="A33" s="112"/>
      <c r="B33" s="96" t="s">
        <v>22</v>
      </c>
      <c r="C33" s="97"/>
      <c r="D33" s="96" t="s">
        <v>44</v>
      </c>
      <c r="E33" s="97"/>
      <c r="F33" s="120"/>
    </row>
    <row r="34" ht="26" customHeight="1" spans="1:6">
      <c r="A34" s="112"/>
      <c r="B34" s="96" t="s">
        <v>22</v>
      </c>
      <c r="C34" s="97"/>
      <c r="D34" s="96" t="s">
        <v>45</v>
      </c>
      <c r="E34" s="97"/>
      <c r="F34" s="120"/>
    </row>
    <row r="35" ht="26" customHeight="1" spans="1:6">
      <c r="A35" s="112"/>
      <c r="B35" s="96" t="s">
        <v>22</v>
      </c>
      <c r="C35" s="97"/>
      <c r="D35" s="96" t="s">
        <v>46</v>
      </c>
      <c r="E35" s="97"/>
      <c r="F35" s="120"/>
    </row>
    <row r="36" ht="26" customHeight="1" spans="1:6">
      <c r="A36" s="121"/>
      <c r="B36" s="88" t="s">
        <v>47</v>
      </c>
      <c r="C36" s="92">
        <v>2913.51</v>
      </c>
      <c r="D36" s="88" t="s">
        <v>48</v>
      </c>
      <c r="E36" s="92">
        <v>2913.51</v>
      </c>
      <c r="F36" s="122"/>
    </row>
    <row r="37" ht="26" customHeight="1" spans="1:6">
      <c r="A37" s="112"/>
      <c r="B37" s="96" t="s">
        <v>49</v>
      </c>
      <c r="C37" s="97"/>
      <c r="D37" s="96" t="s">
        <v>50</v>
      </c>
      <c r="E37" s="97"/>
      <c r="F37" s="171"/>
    </row>
    <row r="38" ht="26" customHeight="1" spans="1:6">
      <c r="A38" s="172"/>
      <c r="B38" s="96" t="s">
        <v>51</v>
      </c>
      <c r="C38" s="97"/>
      <c r="D38" s="96" t="s">
        <v>52</v>
      </c>
      <c r="E38" s="97"/>
      <c r="F38" s="171"/>
    </row>
    <row r="39" ht="26" customHeight="1" spans="1:6">
      <c r="A39" s="172"/>
      <c r="B39" s="173"/>
      <c r="C39" s="173"/>
      <c r="D39" s="96" t="s">
        <v>53</v>
      </c>
      <c r="E39" s="97"/>
      <c r="F39" s="171"/>
    </row>
    <row r="40" ht="26" customHeight="1" spans="1:6">
      <c r="A40" s="174"/>
      <c r="B40" s="88" t="s">
        <v>54</v>
      </c>
      <c r="C40" s="92">
        <v>2913.51</v>
      </c>
      <c r="D40" s="88" t="s">
        <v>55</v>
      </c>
      <c r="E40" s="92">
        <v>2913.51</v>
      </c>
      <c r="F40" s="175"/>
    </row>
    <row r="41" ht="9.75" customHeight="1" spans="1:6">
      <c r="A41" s="159"/>
      <c r="B41" s="159"/>
      <c r="C41" s="176"/>
      <c r="D41" s="176"/>
      <c r="E41" s="159"/>
      <c r="F41" s="16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8" customWidth="1"/>
    <col min="2" max="2" width="16.825" style="108" customWidth="1"/>
    <col min="3" max="3" width="31.7833333333333" style="108" customWidth="1"/>
    <col min="4" max="14" width="13" style="108" customWidth="1"/>
    <col min="15" max="15" width="1.53333333333333" style="108" customWidth="1"/>
    <col min="16" max="16" width="9.76666666666667" style="108" customWidth="1"/>
    <col min="17" max="16384" width="10" style="108"/>
  </cols>
  <sheetData>
    <row r="1" ht="25" customHeight="1" spans="1:15">
      <c r="A1" s="109"/>
      <c r="B1" s="2"/>
      <c r="C1" s="110"/>
      <c r="D1" s="164"/>
      <c r="E1" s="164"/>
      <c r="F1" s="164"/>
      <c r="G1" s="110"/>
      <c r="H1" s="110"/>
      <c r="I1" s="110"/>
      <c r="L1" s="110"/>
      <c r="M1" s="110"/>
      <c r="N1" s="111" t="s">
        <v>56</v>
      </c>
      <c r="O1" s="112"/>
    </row>
    <row r="2" ht="22.8" customHeight="1" spans="1:15">
      <c r="A2" s="109"/>
      <c r="B2" s="113" t="s">
        <v>57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2" t="s">
        <v>2</v>
      </c>
    </row>
    <row r="3" ht="19.55" customHeight="1" spans="1:15">
      <c r="A3" s="114"/>
      <c r="B3" s="115" t="s">
        <v>4</v>
      </c>
      <c r="C3" s="115"/>
      <c r="D3" s="114"/>
      <c r="E3" s="114"/>
      <c r="F3" s="149"/>
      <c r="G3" s="114"/>
      <c r="H3" s="149"/>
      <c r="I3" s="149"/>
      <c r="J3" s="149"/>
      <c r="K3" s="149"/>
      <c r="L3" s="149"/>
      <c r="M3" s="149"/>
      <c r="N3" s="116" t="s">
        <v>5</v>
      </c>
      <c r="O3" s="117"/>
    </row>
    <row r="4" ht="24.4" customHeight="1" spans="1:15">
      <c r="A4" s="118"/>
      <c r="B4" s="106" t="s">
        <v>8</v>
      </c>
      <c r="C4" s="106"/>
      <c r="D4" s="106" t="s">
        <v>58</v>
      </c>
      <c r="E4" s="106" t="s">
        <v>59</v>
      </c>
      <c r="F4" s="106" t="s">
        <v>60</v>
      </c>
      <c r="G4" s="106" t="s">
        <v>61</v>
      </c>
      <c r="H4" s="106" t="s">
        <v>62</v>
      </c>
      <c r="I4" s="106" t="s">
        <v>63</v>
      </c>
      <c r="J4" s="106" t="s">
        <v>64</v>
      </c>
      <c r="K4" s="106" t="s">
        <v>65</v>
      </c>
      <c r="L4" s="106" t="s">
        <v>66</v>
      </c>
      <c r="M4" s="106" t="s">
        <v>67</v>
      </c>
      <c r="N4" s="106" t="s">
        <v>68</v>
      </c>
      <c r="O4" s="120"/>
    </row>
    <row r="5" ht="24.4" customHeight="1" spans="1:15">
      <c r="A5" s="118"/>
      <c r="B5" s="106" t="s">
        <v>69</v>
      </c>
      <c r="C5" s="106" t="s">
        <v>70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20"/>
    </row>
    <row r="6" ht="24.4" customHeight="1" spans="1:15">
      <c r="A6" s="118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20"/>
    </row>
    <row r="7" ht="27" customHeight="1" spans="1:15">
      <c r="A7" s="121"/>
      <c r="B7" s="88">
        <v>302001</v>
      </c>
      <c r="C7" s="88" t="s">
        <v>71</v>
      </c>
      <c r="D7" s="92">
        <f>SUM(E7:H7)</f>
        <v>2913.51</v>
      </c>
      <c r="E7" s="92">
        <v>0</v>
      </c>
      <c r="F7" s="92">
        <v>2024.29</v>
      </c>
      <c r="G7" s="92">
        <v>692.84</v>
      </c>
      <c r="H7" s="92">
        <v>196.38</v>
      </c>
      <c r="I7" s="92"/>
      <c r="J7" s="92"/>
      <c r="K7" s="92"/>
      <c r="L7" s="92"/>
      <c r="M7" s="92"/>
      <c r="N7" s="92"/>
      <c r="O7" s="122"/>
    </row>
    <row r="8" ht="27" customHeight="1" spans="1:15">
      <c r="A8" s="121"/>
      <c r="B8" s="88"/>
      <c r="C8" s="88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122"/>
    </row>
    <row r="9" ht="27" customHeight="1" spans="1:15">
      <c r="A9" s="121"/>
      <c r="B9" s="88"/>
      <c r="C9" s="88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122"/>
    </row>
    <row r="10" ht="27" customHeight="1" spans="1:15">
      <c r="A10" s="121"/>
      <c r="B10" s="88"/>
      <c r="C10" s="88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122"/>
    </row>
    <row r="11" ht="27" customHeight="1" spans="1:15">
      <c r="A11" s="121"/>
      <c r="B11" s="88"/>
      <c r="C11" s="88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122"/>
    </row>
    <row r="12" ht="27" customHeight="1" spans="1:15">
      <c r="A12" s="121"/>
      <c r="B12" s="88"/>
      <c r="C12" s="88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122"/>
    </row>
    <row r="13" ht="27" customHeight="1" spans="1:15">
      <c r="A13" s="121"/>
      <c r="B13" s="88"/>
      <c r="C13" s="88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22"/>
    </row>
    <row r="14" ht="27" customHeight="1" spans="1:15">
      <c r="A14" s="121"/>
      <c r="B14" s="88"/>
      <c r="C14" s="88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22"/>
    </row>
    <row r="15" ht="27" customHeight="1" spans="1:15">
      <c r="A15" s="121"/>
      <c r="B15" s="88"/>
      <c r="C15" s="88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122"/>
    </row>
    <row r="16" ht="27" customHeight="1" spans="1:15">
      <c r="A16" s="121"/>
      <c r="B16" s="88"/>
      <c r="C16" s="88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22"/>
    </row>
    <row r="17" ht="27" customHeight="1" spans="1:15">
      <c r="A17" s="121"/>
      <c r="B17" s="88"/>
      <c r="C17" s="88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122"/>
    </row>
    <row r="18" ht="27" customHeight="1" spans="1:15">
      <c r="A18" s="121"/>
      <c r="B18" s="88"/>
      <c r="C18" s="88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122"/>
    </row>
    <row r="19" ht="27" customHeight="1" spans="1:15">
      <c r="A19" s="121"/>
      <c r="B19" s="88"/>
      <c r="C19" s="88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22"/>
    </row>
    <row r="20" ht="27" customHeight="1" spans="1:15">
      <c r="A20" s="121"/>
      <c r="B20" s="88"/>
      <c r="C20" s="88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22"/>
    </row>
    <row r="21" ht="27" customHeight="1" spans="1:15">
      <c r="A21" s="118"/>
      <c r="B21" s="96"/>
      <c r="C21" s="96" t="s">
        <v>22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19"/>
    </row>
    <row r="22" ht="27" customHeight="1" spans="1:15">
      <c r="A22" s="118"/>
      <c r="B22" s="96"/>
      <c r="C22" s="96" t="s">
        <v>22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119"/>
    </row>
    <row r="23" ht="9.75" customHeight="1" spans="1:1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13" activePane="bottomLeft" state="frozen"/>
      <selection/>
      <selection pane="bottomLeft" activeCell="B8" sqref="B8:F29"/>
    </sheetView>
  </sheetViews>
  <sheetFormatPr defaultColWidth="10" defaultRowHeight="13.5"/>
  <cols>
    <col min="1" max="1" width="1.53333333333333" style="108" customWidth="1"/>
    <col min="2" max="4" width="6.15833333333333" style="108" customWidth="1"/>
    <col min="5" max="5" width="16.825" style="108" customWidth="1"/>
    <col min="6" max="6" width="41.025" style="108" customWidth="1"/>
    <col min="7" max="10" width="16.4166666666667" style="108" customWidth="1"/>
    <col min="11" max="11" width="22.9333333333333" style="108" customWidth="1"/>
    <col min="12" max="12" width="1.53333333333333" style="108" customWidth="1"/>
    <col min="13" max="14" width="9.76666666666667" style="108" customWidth="1"/>
    <col min="15" max="16384" width="10" style="108"/>
  </cols>
  <sheetData>
    <row r="1" ht="25" customHeight="1" spans="1:12">
      <c r="A1" s="109"/>
      <c r="B1" s="2"/>
      <c r="C1" s="2"/>
      <c r="D1" s="2"/>
      <c r="E1" s="110"/>
      <c r="F1" s="110"/>
      <c r="G1" s="164"/>
      <c r="H1" s="164"/>
      <c r="I1" s="164"/>
      <c r="J1" s="164"/>
      <c r="K1" s="111" t="s">
        <v>72</v>
      </c>
      <c r="L1" s="112"/>
    </row>
    <row r="2" ht="22.8" customHeight="1" spans="1:12">
      <c r="A2" s="109"/>
      <c r="B2" s="113" t="s">
        <v>73</v>
      </c>
      <c r="C2" s="113"/>
      <c r="D2" s="113"/>
      <c r="E2" s="113"/>
      <c r="F2" s="113"/>
      <c r="G2" s="113"/>
      <c r="H2" s="113"/>
      <c r="I2" s="113"/>
      <c r="J2" s="113"/>
      <c r="K2" s="113"/>
      <c r="L2" s="112" t="s">
        <v>2</v>
      </c>
    </row>
    <row r="3" ht="19.55" customHeight="1" spans="1:12">
      <c r="A3" s="114"/>
      <c r="B3" s="115" t="s">
        <v>4</v>
      </c>
      <c r="C3" s="115"/>
      <c r="D3" s="115"/>
      <c r="E3" s="115"/>
      <c r="F3" s="115"/>
      <c r="G3" s="114"/>
      <c r="H3" s="114"/>
      <c r="I3" s="149"/>
      <c r="J3" s="149"/>
      <c r="K3" s="116" t="s">
        <v>5</v>
      </c>
      <c r="L3" s="117"/>
    </row>
    <row r="4" ht="24.4" customHeight="1" spans="1:12">
      <c r="A4" s="112"/>
      <c r="B4" s="88" t="s">
        <v>8</v>
      </c>
      <c r="C4" s="88"/>
      <c r="D4" s="88"/>
      <c r="E4" s="88"/>
      <c r="F4" s="88"/>
      <c r="G4" s="88" t="s">
        <v>58</v>
      </c>
      <c r="H4" s="88" t="s">
        <v>74</v>
      </c>
      <c r="I4" s="88" t="s">
        <v>75</v>
      </c>
      <c r="J4" s="88" t="s">
        <v>76</v>
      </c>
      <c r="K4" s="88" t="s">
        <v>77</v>
      </c>
      <c r="L4" s="119"/>
    </row>
    <row r="5" ht="24.4" customHeight="1" spans="1:12">
      <c r="A5" s="118"/>
      <c r="B5" s="88" t="s">
        <v>78</v>
      </c>
      <c r="C5" s="88"/>
      <c r="D5" s="88"/>
      <c r="E5" s="88" t="s">
        <v>69</v>
      </c>
      <c r="F5" s="88" t="s">
        <v>70</v>
      </c>
      <c r="G5" s="88"/>
      <c r="H5" s="88"/>
      <c r="I5" s="88"/>
      <c r="J5" s="88"/>
      <c r="K5" s="88"/>
      <c r="L5" s="119"/>
    </row>
    <row r="6" ht="24.4" customHeight="1" spans="1:12">
      <c r="A6" s="118"/>
      <c r="B6" s="88" t="s">
        <v>79</v>
      </c>
      <c r="C6" s="88" t="s">
        <v>80</v>
      </c>
      <c r="D6" s="88" t="s">
        <v>81</v>
      </c>
      <c r="E6" s="88"/>
      <c r="F6" s="88"/>
      <c r="G6" s="88"/>
      <c r="H6" s="88"/>
      <c r="I6" s="88"/>
      <c r="J6" s="88"/>
      <c r="K6" s="88"/>
      <c r="L6" s="120"/>
    </row>
    <row r="7" ht="27" customHeight="1" spans="1:12">
      <c r="A7" s="121"/>
      <c r="B7" s="88"/>
      <c r="C7" s="88"/>
      <c r="D7" s="88"/>
      <c r="E7" s="88"/>
      <c r="F7" s="88" t="s">
        <v>71</v>
      </c>
      <c r="G7" s="92">
        <f>SUM(G8:G29)</f>
        <v>2913.51</v>
      </c>
      <c r="H7" s="92">
        <f>SUM(H8:H29)</f>
        <v>1369.02</v>
      </c>
      <c r="I7" s="92">
        <f>SUM(I8:I29)</f>
        <v>1544.49</v>
      </c>
      <c r="J7" s="92"/>
      <c r="K7" s="92"/>
      <c r="L7" s="122"/>
    </row>
    <row r="8" ht="27" customHeight="1" spans="1:12">
      <c r="A8" s="121"/>
      <c r="B8" s="93">
        <v>201</v>
      </c>
      <c r="C8" s="94" t="s">
        <v>82</v>
      </c>
      <c r="D8" s="94" t="s">
        <v>83</v>
      </c>
      <c r="E8" s="93">
        <v>302001</v>
      </c>
      <c r="F8" s="93" t="s">
        <v>84</v>
      </c>
      <c r="G8" s="97">
        <f>SUM(H8:K8)</f>
        <v>453.95</v>
      </c>
      <c r="H8" s="97">
        <v>453.95</v>
      </c>
      <c r="I8" s="97"/>
      <c r="J8" s="97"/>
      <c r="K8" s="97"/>
      <c r="L8" s="122"/>
    </row>
    <row r="9" ht="27" customHeight="1" spans="1:12">
      <c r="A9" s="121"/>
      <c r="B9" s="93">
        <v>201</v>
      </c>
      <c r="C9" s="94" t="s">
        <v>82</v>
      </c>
      <c r="D9" s="94" t="s">
        <v>85</v>
      </c>
      <c r="E9" s="93">
        <v>302001</v>
      </c>
      <c r="F9" s="93" t="s">
        <v>86</v>
      </c>
      <c r="G9" s="97">
        <f>SUM(I9:K9)</f>
        <v>167.96</v>
      </c>
      <c r="I9" s="97">
        <v>167.96</v>
      </c>
      <c r="J9" s="97"/>
      <c r="K9" s="97"/>
      <c r="L9" s="122"/>
    </row>
    <row r="10" ht="27" customHeight="1" spans="1:12">
      <c r="A10" s="121"/>
      <c r="B10" s="93">
        <v>201</v>
      </c>
      <c r="C10" s="94" t="s">
        <v>82</v>
      </c>
      <c r="D10" s="94" t="s">
        <v>87</v>
      </c>
      <c r="E10" s="93">
        <v>302001</v>
      </c>
      <c r="F10" s="93" t="s">
        <v>88</v>
      </c>
      <c r="G10" s="97">
        <f t="shared" ref="G9:G22" si="0">SUM(H10:K10)</f>
        <v>232.84</v>
      </c>
      <c r="H10" s="97">
        <v>232.84</v>
      </c>
      <c r="I10" s="97"/>
      <c r="J10" s="97"/>
      <c r="K10" s="97"/>
      <c r="L10" s="122"/>
    </row>
    <row r="11" ht="27" customHeight="1" spans="1:12">
      <c r="A11" s="121"/>
      <c r="B11" s="93">
        <v>201</v>
      </c>
      <c r="C11" s="94" t="s">
        <v>89</v>
      </c>
      <c r="D11" s="94" t="s">
        <v>90</v>
      </c>
      <c r="E11" s="93">
        <v>302001</v>
      </c>
      <c r="F11" s="93" t="s">
        <v>91</v>
      </c>
      <c r="G11" s="97">
        <f t="shared" si="0"/>
        <v>10.4</v>
      </c>
      <c r="H11" s="97"/>
      <c r="I11" s="97">
        <v>10.4</v>
      </c>
      <c r="J11" s="97"/>
      <c r="K11" s="97"/>
      <c r="L11" s="122"/>
    </row>
    <row r="12" ht="27" customHeight="1" spans="1:12">
      <c r="A12" s="121"/>
      <c r="B12" s="93">
        <v>201</v>
      </c>
      <c r="C12" s="94" t="s">
        <v>92</v>
      </c>
      <c r="D12" s="94" t="s">
        <v>89</v>
      </c>
      <c r="E12" s="93">
        <v>302001</v>
      </c>
      <c r="F12" s="93" t="s">
        <v>93</v>
      </c>
      <c r="G12" s="97">
        <f t="shared" si="0"/>
        <v>529.62</v>
      </c>
      <c r="H12" s="97">
        <v>450.42</v>
      </c>
      <c r="I12" s="97">
        <v>79.2</v>
      </c>
      <c r="J12" s="97"/>
      <c r="K12" s="97"/>
      <c r="L12" s="122"/>
    </row>
    <row r="13" ht="27" customHeight="1" spans="1:12">
      <c r="A13" s="121"/>
      <c r="B13" s="93">
        <v>207</v>
      </c>
      <c r="C13" s="94" t="s">
        <v>82</v>
      </c>
      <c r="D13" s="94" t="s">
        <v>94</v>
      </c>
      <c r="E13" s="93">
        <v>302001</v>
      </c>
      <c r="F13" s="93" t="s">
        <v>95</v>
      </c>
      <c r="G13" s="97">
        <f t="shared" si="0"/>
        <v>19</v>
      </c>
      <c r="H13" s="97"/>
      <c r="I13" s="97">
        <v>19</v>
      </c>
      <c r="J13" s="97"/>
      <c r="K13" s="97"/>
      <c r="L13" s="122"/>
    </row>
    <row r="14" ht="27" customHeight="1" spans="1:12">
      <c r="A14" s="121"/>
      <c r="B14" s="93">
        <v>208</v>
      </c>
      <c r="C14" s="94" t="s">
        <v>96</v>
      </c>
      <c r="D14" s="94" t="s">
        <v>83</v>
      </c>
      <c r="E14" s="93">
        <v>302001</v>
      </c>
      <c r="F14" s="93" t="s">
        <v>97</v>
      </c>
      <c r="G14" s="97">
        <f t="shared" si="0"/>
        <v>25.8</v>
      </c>
      <c r="H14" s="97">
        <v>25.8</v>
      </c>
      <c r="I14" s="97"/>
      <c r="J14" s="97"/>
      <c r="K14" s="97"/>
      <c r="L14" s="122"/>
    </row>
    <row r="15" ht="27" customHeight="1" spans="1:12">
      <c r="A15" s="121"/>
      <c r="B15" s="93">
        <v>208</v>
      </c>
      <c r="C15" s="94" t="s">
        <v>96</v>
      </c>
      <c r="D15" s="94" t="s">
        <v>85</v>
      </c>
      <c r="E15" s="93">
        <v>302001</v>
      </c>
      <c r="F15" s="93" t="s">
        <v>98</v>
      </c>
      <c r="G15" s="97">
        <f t="shared" si="0"/>
        <v>33.95</v>
      </c>
      <c r="H15" s="97">
        <v>33.95</v>
      </c>
      <c r="I15" s="97"/>
      <c r="J15" s="97"/>
      <c r="K15" s="97"/>
      <c r="L15" s="122"/>
    </row>
    <row r="16" ht="27" customHeight="1" spans="1:12">
      <c r="A16" s="121"/>
      <c r="B16" s="93">
        <v>208</v>
      </c>
      <c r="C16" s="94" t="s">
        <v>96</v>
      </c>
      <c r="D16" s="94" t="s">
        <v>96</v>
      </c>
      <c r="E16" s="93">
        <v>302001</v>
      </c>
      <c r="F16" s="93" t="s">
        <v>99</v>
      </c>
      <c r="G16" s="97">
        <f t="shared" si="0"/>
        <v>53.53</v>
      </c>
      <c r="H16" s="97">
        <v>53.53</v>
      </c>
      <c r="I16" s="97"/>
      <c r="J16" s="97"/>
      <c r="K16" s="97"/>
      <c r="L16" s="122"/>
    </row>
    <row r="17" ht="27" customHeight="1" spans="1:12">
      <c r="A17" s="121"/>
      <c r="B17" s="93">
        <v>208</v>
      </c>
      <c r="C17" s="94" t="s">
        <v>96</v>
      </c>
      <c r="D17" s="94" t="s">
        <v>90</v>
      </c>
      <c r="E17" s="93">
        <v>302001</v>
      </c>
      <c r="F17" s="93" t="s">
        <v>100</v>
      </c>
      <c r="G17" s="97">
        <f t="shared" si="0"/>
        <v>26.77</v>
      </c>
      <c r="H17" s="97">
        <v>26.77</v>
      </c>
      <c r="I17" s="97"/>
      <c r="J17" s="97"/>
      <c r="K17" s="97"/>
      <c r="L17" s="122"/>
    </row>
    <row r="18" ht="27" customHeight="1" spans="1:12">
      <c r="A18" s="121"/>
      <c r="B18" s="93">
        <v>210</v>
      </c>
      <c r="C18" s="94" t="s">
        <v>101</v>
      </c>
      <c r="D18" s="94" t="s">
        <v>83</v>
      </c>
      <c r="E18" s="93">
        <v>302001</v>
      </c>
      <c r="F18" s="93" t="s">
        <v>102</v>
      </c>
      <c r="G18" s="97">
        <f t="shared" si="0"/>
        <v>13.42</v>
      </c>
      <c r="H18" s="97">
        <v>13.42</v>
      </c>
      <c r="I18" s="97"/>
      <c r="J18" s="97"/>
      <c r="K18" s="97"/>
      <c r="L18" s="122"/>
    </row>
    <row r="19" ht="27" customHeight="1" spans="1:12">
      <c r="A19" s="121"/>
      <c r="B19" s="93">
        <v>210</v>
      </c>
      <c r="C19" s="94" t="s">
        <v>101</v>
      </c>
      <c r="D19" s="94" t="s">
        <v>85</v>
      </c>
      <c r="E19" s="93">
        <v>302001</v>
      </c>
      <c r="F19" s="93" t="s">
        <v>103</v>
      </c>
      <c r="G19" s="97">
        <f t="shared" si="0"/>
        <v>15.22</v>
      </c>
      <c r="H19" s="97">
        <v>15.22</v>
      </c>
      <c r="I19" s="97"/>
      <c r="J19" s="97"/>
      <c r="K19" s="97"/>
      <c r="L19" s="122"/>
    </row>
    <row r="20" ht="27" customHeight="1" spans="1:12">
      <c r="A20" s="118"/>
      <c r="B20" s="93">
        <v>210</v>
      </c>
      <c r="C20" s="94" t="s">
        <v>101</v>
      </c>
      <c r="D20" s="94" t="s">
        <v>82</v>
      </c>
      <c r="E20" s="93">
        <v>302001</v>
      </c>
      <c r="F20" s="93" t="s">
        <v>104</v>
      </c>
      <c r="G20" s="97">
        <f t="shared" si="0"/>
        <v>18.48</v>
      </c>
      <c r="H20" s="97">
        <v>18.48</v>
      </c>
      <c r="I20" s="97"/>
      <c r="J20" s="97"/>
      <c r="K20" s="97"/>
      <c r="L20" s="119"/>
    </row>
    <row r="21" ht="27" customHeight="1" spans="1:12">
      <c r="A21" s="118"/>
      <c r="B21" s="93">
        <v>212</v>
      </c>
      <c r="C21" s="94" t="s">
        <v>83</v>
      </c>
      <c r="D21" s="94" t="s">
        <v>89</v>
      </c>
      <c r="E21" s="93">
        <v>302001</v>
      </c>
      <c r="F21" s="93" t="s">
        <v>105</v>
      </c>
      <c r="G21" s="97">
        <f t="shared" si="0"/>
        <v>9.18</v>
      </c>
      <c r="H21" s="97"/>
      <c r="I21" s="97">
        <v>9.18</v>
      </c>
      <c r="J21" s="97"/>
      <c r="K21" s="97"/>
      <c r="L21" s="119"/>
    </row>
    <row r="22" ht="27" customHeight="1" spans="1:12">
      <c r="A22" s="118"/>
      <c r="B22" s="93">
        <v>212</v>
      </c>
      <c r="C22" s="94" t="s">
        <v>83</v>
      </c>
      <c r="D22" s="94" t="s">
        <v>94</v>
      </c>
      <c r="E22" s="93">
        <v>302001</v>
      </c>
      <c r="F22" s="93" t="s">
        <v>106</v>
      </c>
      <c r="G22" s="97">
        <f t="shared" si="0"/>
        <v>100</v>
      </c>
      <c r="H22" s="97"/>
      <c r="I22" s="97">
        <v>100</v>
      </c>
      <c r="J22" s="97"/>
      <c r="K22" s="97"/>
      <c r="L22" s="120"/>
    </row>
    <row r="23" ht="27" customHeight="1" spans="1:12">
      <c r="A23" s="165"/>
      <c r="B23" s="93">
        <v>212</v>
      </c>
      <c r="C23" s="94" t="s">
        <v>96</v>
      </c>
      <c r="D23" s="94" t="s">
        <v>83</v>
      </c>
      <c r="E23" s="93">
        <v>302001</v>
      </c>
      <c r="F23" s="93" t="s">
        <v>107</v>
      </c>
      <c r="G23" s="97">
        <f t="shared" ref="G23:G35" si="1">SUM(H23:K23)</f>
        <v>184.49</v>
      </c>
      <c r="H23" s="141"/>
      <c r="I23" s="97">
        <v>184.49</v>
      </c>
      <c r="J23" s="166"/>
      <c r="K23" s="166"/>
      <c r="L23" s="142"/>
    </row>
    <row r="24" ht="27" customHeight="1" spans="1:12">
      <c r="A24" s="165"/>
      <c r="B24" s="93">
        <v>212</v>
      </c>
      <c r="C24" s="94" t="s">
        <v>108</v>
      </c>
      <c r="D24" s="94" t="s">
        <v>83</v>
      </c>
      <c r="E24" s="93">
        <v>302001</v>
      </c>
      <c r="F24" s="93" t="s">
        <v>109</v>
      </c>
      <c r="G24" s="97">
        <f t="shared" si="1"/>
        <v>533</v>
      </c>
      <c r="H24" s="141"/>
      <c r="I24" s="97">
        <v>533</v>
      </c>
      <c r="J24" s="166"/>
      <c r="K24" s="166"/>
      <c r="L24" s="142"/>
    </row>
    <row r="25" ht="27" customHeight="1" spans="1:12">
      <c r="A25" s="165"/>
      <c r="B25" s="93">
        <v>212</v>
      </c>
      <c r="C25" s="94" t="s">
        <v>110</v>
      </c>
      <c r="D25" s="94" t="s">
        <v>85</v>
      </c>
      <c r="E25" s="93">
        <v>302001</v>
      </c>
      <c r="F25" s="93" t="s">
        <v>111</v>
      </c>
      <c r="G25" s="97">
        <f t="shared" si="1"/>
        <v>159.84</v>
      </c>
      <c r="H25" s="141"/>
      <c r="I25" s="97">
        <v>159.84</v>
      </c>
      <c r="J25" s="166"/>
      <c r="K25" s="166"/>
      <c r="L25" s="142"/>
    </row>
    <row r="26" ht="27" customHeight="1" spans="1:12">
      <c r="A26" s="165"/>
      <c r="B26" s="93">
        <v>221</v>
      </c>
      <c r="C26" s="94" t="s">
        <v>83</v>
      </c>
      <c r="D26" s="94" t="s">
        <v>101</v>
      </c>
      <c r="E26" s="93">
        <v>302001</v>
      </c>
      <c r="F26" s="93" t="s">
        <v>112</v>
      </c>
      <c r="G26" s="97">
        <f t="shared" si="1"/>
        <v>48.56</v>
      </c>
      <c r="H26" s="141"/>
      <c r="I26" s="97">
        <v>48.56</v>
      </c>
      <c r="J26" s="166"/>
      <c r="K26" s="166"/>
      <c r="L26" s="142"/>
    </row>
    <row r="27" ht="27" customHeight="1" spans="1:12">
      <c r="A27" s="165"/>
      <c r="B27" s="93">
        <v>221</v>
      </c>
      <c r="C27" s="94" t="s">
        <v>85</v>
      </c>
      <c r="D27" s="94" t="s">
        <v>83</v>
      </c>
      <c r="E27" s="93">
        <v>302001</v>
      </c>
      <c r="F27" s="93" t="s">
        <v>113</v>
      </c>
      <c r="G27" s="97">
        <f t="shared" si="1"/>
        <v>44.64</v>
      </c>
      <c r="H27" s="97">
        <v>44.64</v>
      </c>
      <c r="I27" s="97"/>
      <c r="J27" s="166"/>
      <c r="K27" s="166"/>
      <c r="L27" s="142"/>
    </row>
    <row r="28" ht="27" customHeight="1" spans="1:12">
      <c r="A28" s="165"/>
      <c r="B28" s="93">
        <v>223</v>
      </c>
      <c r="C28" s="94" t="s">
        <v>83</v>
      </c>
      <c r="D28" s="94" t="s">
        <v>96</v>
      </c>
      <c r="E28" s="93">
        <v>302001</v>
      </c>
      <c r="F28" s="93" t="s">
        <v>114</v>
      </c>
      <c r="G28" s="97">
        <f t="shared" si="1"/>
        <v>196.38</v>
      </c>
      <c r="H28" s="97"/>
      <c r="I28" s="97">
        <v>196.38</v>
      </c>
      <c r="J28" s="166"/>
      <c r="K28" s="166"/>
      <c r="L28" s="142"/>
    </row>
    <row r="29" ht="27" customHeight="1" spans="1:12">
      <c r="A29" s="165"/>
      <c r="B29" s="93">
        <v>224</v>
      </c>
      <c r="C29" s="94" t="s">
        <v>83</v>
      </c>
      <c r="D29" s="94" t="s">
        <v>94</v>
      </c>
      <c r="E29" s="93">
        <v>302001</v>
      </c>
      <c r="F29" s="93" t="s">
        <v>115</v>
      </c>
      <c r="G29" s="97">
        <f t="shared" si="1"/>
        <v>36.48</v>
      </c>
      <c r="H29" s="97"/>
      <c r="I29" s="97">
        <v>36.48</v>
      </c>
      <c r="J29" s="166"/>
      <c r="K29" s="166"/>
      <c r="L29" s="142"/>
    </row>
    <row r="30" ht="27" customHeight="1"/>
    <row r="31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108" customWidth="1"/>
    <col min="2" max="2" width="29.6333333333333" style="108" customWidth="1"/>
    <col min="3" max="3" width="11.6333333333333" style="108" customWidth="1"/>
    <col min="4" max="4" width="29.6333333333333" style="108" customWidth="1"/>
    <col min="5" max="5" width="11.6333333333333" style="108" customWidth="1"/>
    <col min="6" max="6" width="13.1333333333333" style="108" customWidth="1"/>
    <col min="7" max="8" width="11.25" style="108" customWidth="1"/>
    <col min="9" max="9" width="1.53333333333333" style="108" customWidth="1"/>
    <col min="10" max="12" width="9.76666666666667" style="108" customWidth="1"/>
    <col min="13" max="16384" width="10" style="108"/>
  </cols>
  <sheetData>
    <row r="1" ht="25" customHeight="1" spans="1:9">
      <c r="A1" s="152"/>
      <c r="B1" s="2"/>
      <c r="C1" s="153"/>
      <c r="D1" s="153"/>
      <c r="H1" s="154" t="s">
        <v>116</v>
      </c>
      <c r="I1" s="138" t="s">
        <v>2</v>
      </c>
    </row>
    <row r="2" ht="22.8" customHeight="1" spans="1:9">
      <c r="A2" s="155"/>
      <c r="B2" s="156" t="s">
        <v>117</v>
      </c>
      <c r="C2" s="156"/>
      <c r="D2" s="156"/>
      <c r="E2" s="156"/>
      <c r="F2" s="157"/>
      <c r="G2" s="157"/>
      <c r="H2" s="157"/>
      <c r="I2" s="160"/>
    </row>
    <row r="3" ht="19.55" customHeight="1" spans="1:9">
      <c r="A3" s="155"/>
      <c r="B3" s="115" t="s">
        <v>4</v>
      </c>
      <c r="C3" s="115"/>
      <c r="D3" s="110"/>
      <c r="F3" s="158" t="s">
        <v>5</v>
      </c>
      <c r="G3" s="158"/>
      <c r="H3" s="158"/>
      <c r="I3" s="161"/>
    </row>
    <row r="4" ht="30" customHeight="1" spans="1:9">
      <c r="A4" s="155"/>
      <c r="B4" s="88" t="s">
        <v>6</v>
      </c>
      <c r="C4" s="88"/>
      <c r="D4" s="88" t="s">
        <v>7</v>
      </c>
      <c r="E4" s="88"/>
      <c r="F4" s="88"/>
      <c r="G4" s="88"/>
      <c r="H4" s="88"/>
      <c r="I4" s="162"/>
    </row>
    <row r="5" ht="30" customHeight="1" spans="1:9">
      <c r="A5" s="155"/>
      <c r="B5" s="88" t="s">
        <v>8</v>
      </c>
      <c r="C5" s="88" t="s">
        <v>9</v>
      </c>
      <c r="D5" s="88" t="s">
        <v>8</v>
      </c>
      <c r="E5" s="88" t="s">
        <v>58</v>
      </c>
      <c r="F5" s="106" t="s">
        <v>118</v>
      </c>
      <c r="G5" s="106" t="s">
        <v>119</v>
      </c>
      <c r="H5" s="106" t="s">
        <v>120</v>
      </c>
      <c r="I5" s="138"/>
    </row>
    <row r="6" ht="30" customHeight="1" spans="1:9">
      <c r="A6" s="112"/>
      <c r="B6" s="96" t="s">
        <v>121</v>
      </c>
      <c r="C6" s="97">
        <v>2913.51</v>
      </c>
      <c r="D6" s="96" t="s">
        <v>122</v>
      </c>
      <c r="E6" s="97">
        <f>SUM(E7:E33)</f>
        <v>2913.51</v>
      </c>
      <c r="F6" s="97">
        <f>SUM(F7:F33)</f>
        <v>2024.29</v>
      </c>
      <c r="G6" s="97">
        <f>SUM(G7:G33)</f>
        <v>692.84</v>
      </c>
      <c r="H6" s="97">
        <f>SUM(H7:H33)</f>
        <v>196.38</v>
      </c>
      <c r="I6" s="120"/>
    </row>
    <row r="7" ht="30" customHeight="1" spans="1:9">
      <c r="A7" s="112"/>
      <c r="B7" s="96" t="s">
        <v>123</v>
      </c>
      <c r="C7" s="97">
        <v>2024.29</v>
      </c>
      <c r="D7" s="96" t="s">
        <v>124</v>
      </c>
      <c r="E7" s="97">
        <v>1394.77</v>
      </c>
      <c r="F7" s="97">
        <f>E7</f>
        <v>1394.77</v>
      </c>
      <c r="G7" s="97"/>
      <c r="H7" s="97"/>
      <c r="I7" s="120"/>
    </row>
    <row r="8" ht="30" customHeight="1" spans="1:9">
      <c r="A8" s="112"/>
      <c r="B8" s="96" t="s">
        <v>125</v>
      </c>
      <c r="C8" s="97">
        <v>692.84</v>
      </c>
      <c r="D8" s="96" t="s">
        <v>126</v>
      </c>
      <c r="E8" s="97"/>
      <c r="F8" s="97"/>
      <c r="G8" s="97"/>
      <c r="H8" s="97"/>
      <c r="I8" s="120"/>
    </row>
    <row r="9" ht="30" customHeight="1" spans="1:9">
      <c r="A9" s="112"/>
      <c r="B9" s="96" t="s">
        <v>127</v>
      </c>
      <c r="C9" s="97">
        <v>196.38</v>
      </c>
      <c r="D9" s="96" t="s">
        <v>128</v>
      </c>
      <c r="E9" s="97"/>
      <c r="F9" s="97"/>
      <c r="G9" s="97"/>
      <c r="H9" s="97"/>
      <c r="I9" s="120"/>
    </row>
    <row r="10" ht="30" customHeight="1" spans="1:9">
      <c r="A10" s="112"/>
      <c r="B10" s="96" t="s">
        <v>129</v>
      </c>
      <c r="C10" s="97"/>
      <c r="D10" s="96" t="s">
        <v>130</v>
      </c>
      <c r="E10" s="97"/>
      <c r="F10" s="97"/>
      <c r="G10" s="97"/>
      <c r="H10" s="97"/>
      <c r="I10" s="120"/>
    </row>
    <row r="11" ht="30" customHeight="1" spans="1:9">
      <c r="A11" s="112"/>
      <c r="B11" s="96" t="s">
        <v>123</v>
      </c>
      <c r="C11" s="97"/>
      <c r="D11" s="96" t="s">
        <v>131</v>
      </c>
      <c r="E11" s="97"/>
      <c r="F11" s="97"/>
      <c r="G11" s="97"/>
      <c r="H11" s="97"/>
      <c r="I11" s="120"/>
    </row>
    <row r="12" ht="30" customHeight="1" spans="1:9">
      <c r="A12" s="112"/>
      <c r="B12" s="96" t="s">
        <v>125</v>
      </c>
      <c r="C12" s="97"/>
      <c r="D12" s="96" t="s">
        <v>132</v>
      </c>
      <c r="E12" s="97"/>
      <c r="F12" s="97"/>
      <c r="G12" s="97"/>
      <c r="H12" s="97"/>
      <c r="I12" s="120"/>
    </row>
    <row r="13" ht="30" customHeight="1" spans="1:9">
      <c r="A13" s="112"/>
      <c r="B13" s="96" t="s">
        <v>127</v>
      </c>
      <c r="C13" s="97"/>
      <c r="D13" s="96" t="s">
        <v>133</v>
      </c>
      <c r="E13" s="97">
        <v>19</v>
      </c>
      <c r="F13" s="97">
        <f t="shared" ref="F13:F16" si="0">E13</f>
        <v>19</v>
      </c>
      <c r="G13" s="97"/>
      <c r="H13" s="97"/>
      <c r="I13" s="120"/>
    </row>
    <row r="14" ht="30" customHeight="1" spans="1:9">
      <c r="A14" s="112"/>
      <c r="B14" s="96" t="s">
        <v>134</v>
      </c>
      <c r="C14" s="97"/>
      <c r="D14" s="96" t="s">
        <v>135</v>
      </c>
      <c r="E14" s="97">
        <v>140.05</v>
      </c>
      <c r="F14" s="97">
        <f t="shared" si="0"/>
        <v>140.05</v>
      </c>
      <c r="G14" s="97"/>
      <c r="H14" s="97"/>
      <c r="I14" s="120"/>
    </row>
    <row r="15" ht="30" customHeight="1" spans="1:9">
      <c r="A15" s="112"/>
      <c r="B15" s="96" t="s">
        <v>134</v>
      </c>
      <c r="C15" s="97"/>
      <c r="D15" s="96" t="s">
        <v>136</v>
      </c>
      <c r="E15" s="97"/>
      <c r="F15" s="97"/>
      <c r="G15" s="97"/>
      <c r="H15" s="97"/>
      <c r="I15" s="120"/>
    </row>
    <row r="16" ht="30" customHeight="1" spans="1:9">
      <c r="A16" s="112"/>
      <c r="B16" s="96" t="s">
        <v>134</v>
      </c>
      <c r="C16" s="97"/>
      <c r="D16" s="96" t="s">
        <v>137</v>
      </c>
      <c r="E16" s="97">
        <v>47.12</v>
      </c>
      <c r="F16" s="97">
        <f t="shared" si="0"/>
        <v>47.12</v>
      </c>
      <c r="G16" s="97"/>
      <c r="H16" s="97"/>
      <c r="I16" s="120"/>
    </row>
    <row r="17" ht="30" customHeight="1" spans="1:9">
      <c r="A17" s="112"/>
      <c r="B17" s="96" t="s">
        <v>134</v>
      </c>
      <c r="C17" s="97"/>
      <c r="D17" s="96" t="s">
        <v>138</v>
      </c>
      <c r="E17" s="97"/>
      <c r="F17" s="97"/>
      <c r="G17" s="97"/>
      <c r="H17" s="97"/>
      <c r="I17" s="120"/>
    </row>
    <row r="18" ht="30" customHeight="1" spans="1:9">
      <c r="A18" s="112"/>
      <c r="B18" s="96" t="s">
        <v>134</v>
      </c>
      <c r="C18" s="97"/>
      <c r="D18" s="96" t="s">
        <v>139</v>
      </c>
      <c r="E18" s="97">
        <v>986.51</v>
      </c>
      <c r="F18" s="97">
        <f>E18-G18</f>
        <v>293.67</v>
      </c>
      <c r="G18" s="97">
        <v>692.84</v>
      </c>
      <c r="H18" s="97"/>
      <c r="I18" s="120"/>
    </row>
    <row r="19" ht="30" customHeight="1" spans="1:9">
      <c r="A19" s="112"/>
      <c r="B19" s="96" t="s">
        <v>134</v>
      </c>
      <c r="C19" s="97"/>
      <c r="D19" s="96" t="s">
        <v>140</v>
      </c>
      <c r="E19" s="97"/>
      <c r="F19" s="97"/>
      <c r="G19" s="97"/>
      <c r="H19" s="97"/>
      <c r="I19" s="120"/>
    </row>
    <row r="20" ht="30" customHeight="1" spans="1:9">
      <c r="A20" s="112"/>
      <c r="B20" s="96" t="s">
        <v>134</v>
      </c>
      <c r="C20" s="97"/>
      <c r="D20" s="96" t="s">
        <v>141</v>
      </c>
      <c r="E20" s="97"/>
      <c r="F20" s="97"/>
      <c r="G20" s="97"/>
      <c r="H20" s="97"/>
      <c r="I20" s="120"/>
    </row>
    <row r="21" ht="30" customHeight="1" spans="1:9">
      <c r="A21" s="112"/>
      <c r="B21" s="96" t="s">
        <v>134</v>
      </c>
      <c r="C21" s="97"/>
      <c r="D21" s="96" t="s">
        <v>142</v>
      </c>
      <c r="E21" s="97"/>
      <c r="F21" s="97"/>
      <c r="G21" s="97"/>
      <c r="H21" s="97"/>
      <c r="I21" s="120"/>
    </row>
    <row r="22" ht="30" customHeight="1" spans="1:9">
      <c r="A22" s="112"/>
      <c r="B22" s="96" t="s">
        <v>134</v>
      </c>
      <c r="C22" s="97"/>
      <c r="D22" s="96" t="s">
        <v>143</v>
      </c>
      <c r="E22" s="97"/>
      <c r="F22" s="97"/>
      <c r="G22" s="97"/>
      <c r="H22" s="97"/>
      <c r="I22" s="120"/>
    </row>
    <row r="23" ht="30" customHeight="1" spans="1:9">
      <c r="A23" s="112"/>
      <c r="B23" s="96" t="s">
        <v>134</v>
      </c>
      <c r="C23" s="97"/>
      <c r="D23" s="96" t="s">
        <v>144</v>
      </c>
      <c r="E23" s="97"/>
      <c r="F23" s="97"/>
      <c r="G23" s="97"/>
      <c r="H23" s="97"/>
      <c r="I23" s="120"/>
    </row>
    <row r="24" ht="30" customHeight="1" spans="1:9">
      <c r="A24" s="112"/>
      <c r="B24" s="96" t="s">
        <v>134</v>
      </c>
      <c r="C24" s="97"/>
      <c r="D24" s="96" t="s">
        <v>145</v>
      </c>
      <c r="E24" s="97"/>
      <c r="F24" s="97"/>
      <c r="G24" s="97"/>
      <c r="H24" s="97"/>
      <c r="I24" s="120"/>
    </row>
    <row r="25" ht="30" customHeight="1" spans="1:9">
      <c r="A25" s="112"/>
      <c r="B25" s="96" t="s">
        <v>134</v>
      </c>
      <c r="C25" s="97"/>
      <c r="D25" s="96" t="s">
        <v>146</v>
      </c>
      <c r="E25" s="97"/>
      <c r="F25" s="97"/>
      <c r="G25" s="97"/>
      <c r="H25" s="97"/>
      <c r="I25" s="120"/>
    </row>
    <row r="26" ht="30" customHeight="1" spans="1:9">
      <c r="A26" s="112"/>
      <c r="B26" s="96" t="s">
        <v>134</v>
      </c>
      <c r="C26" s="97"/>
      <c r="D26" s="96" t="s">
        <v>147</v>
      </c>
      <c r="E26" s="97">
        <v>93.2</v>
      </c>
      <c r="F26" s="97">
        <f>E26</f>
        <v>93.2</v>
      </c>
      <c r="G26" s="97"/>
      <c r="H26" s="97"/>
      <c r="I26" s="120"/>
    </row>
    <row r="27" ht="30" customHeight="1" spans="1:9">
      <c r="A27" s="112"/>
      <c r="B27" s="96" t="s">
        <v>134</v>
      </c>
      <c r="C27" s="97"/>
      <c r="D27" s="96" t="s">
        <v>148</v>
      </c>
      <c r="E27" s="97"/>
      <c r="F27" s="97"/>
      <c r="G27" s="97"/>
      <c r="H27" s="97"/>
      <c r="I27" s="120"/>
    </row>
    <row r="28" ht="30" customHeight="1" spans="1:9">
      <c r="A28" s="112"/>
      <c r="B28" s="96" t="s">
        <v>134</v>
      </c>
      <c r="C28" s="97"/>
      <c r="D28" s="96" t="s">
        <v>149</v>
      </c>
      <c r="E28" s="97">
        <v>196.38</v>
      </c>
      <c r="F28" s="97"/>
      <c r="G28" s="97"/>
      <c r="H28" s="97">
        <v>196.38</v>
      </c>
      <c r="I28" s="120"/>
    </row>
    <row r="29" ht="30" customHeight="1" spans="1:9">
      <c r="A29" s="112"/>
      <c r="B29" s="96" t="s">
        <v>134</v>
      </c>
      <c r="C29" s="97"/>
      <c r="D29" s="96" t="s">
        <v>150</v>
      </c>
      <c r="E29" s="97">
        <v>36.48</v>
      </c>
      <c r="F29" s="97">
        <f>E29</f>
        <v>36.48</v>
      </c>
      <c r="G29" s="97"/>
      <c r="H29" s="97"/>
      <c r="I29" s="120"/>
    </row>
    <row r="30" ht="30" customHeight="1" spans="1:9">
      <c r="A30" s="112"/>
      <c r="B30" s="96" t="s">
        <v>134</v>
      </c>
      <c r="C30" s="97"/>
      <c r="D30" s="96" t="s">
        <v>151</v>
      </c>
      <c r="E30" s="97"/>
      <c r="F30" s="97"/>
      <c r="G30" s="97"/>
      <c r="H30" s="97"/>
      <c r="I30" s="120"/>
    </row>
    <row r="31" ht="30" customHeight="1" spans="1:9">
      <c r="A31" s="112"/>
      <c r="B31" s="96" t="s">
        <v>134</v>
      </c>
      <c r="C31" s="97"/>
      <c r="D31" s="96" t="s">
        <v>152</v>
      </c>
      <c r="E31" s="97"/>
      <c r="F31" s="97"/>
      <c r="G31" s="97"/>
      <c r="H31" s="97"/>
      <c r="I31" s="120"/>
    </row>
    <row r="32" ht="30" customHeight="1" spans="1:9">
      <c r="A32" s="112"/>
      <c r="B32" s="96" t="s">
        <v>134</v>
      </c>
      <c r="C32" s="97"/>
      <c r="D32" s="96" t="s">
        <v>153</v>
      </c>
      <c r="E32" s="97"/>
      <c r="F32" s="97"/>
      <c r="G32" s="97"/>
      <c r="H32" s="97"/>
      <c r="I32" s="120"/>
    </row>
    <row r="33" ht="30" customHeight="1" spans="1:9">
      <c r="A33" s="112"/>
      <c r="B33" s="96" t="s">
        <v>134</v>
      </c>
      <c r="C33" s="97"/>
      <c r="D33" s="96" t="s">
        <v>154</v>
      </c>
      <c r="E33" s="97"/>
      <c r="F33" s="97"/>
      <c r="G33" s="97"/>
      <c r="H33" s="97"/>
      <c r="I33" s="120"/>
    </row>
    <row r="34" ht="9.75" customHeight="1" spans="1:9">
      <c r="A34" s="159"/>
      <c r="B34" s="159"/>
      <c r="C34" s="159"/>
      <c r="D34" s="110"/>
      <c r="E34" s="159"/>
      <c r="F34" s="159"/>
      <c r="G34" s="159"/>
      <c r="H34" s="159"/>
      <c r="I34" s="16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13" activePane="bottomLeft" state="frozen"/>
      <selection/>
      <selection pane="bottomLeft" activeCell="O16" sqref="O16:P24"/>
    </sheetView>
  </sheetViews>
  <sheetFormatPr defaultColWidth="10" defaultRowHeight="13.5"/>
  <cols>
    <col min="1" max="1" width="1.53333333333333" style="108" customWidth="1"/>
    <col min="2" max="3" width="5.88333333333333" style="108" customWidth="1"/>
    <col min="4" max="4" width="11.6333333333333" style="108" customWidth="1"/>
    <col min="5" max="5" width="28.875" style="108" customWidth="1"/>
    <col min="6" max="6" width="9.25" style="108" customWidth="1"/>
    <col min="7" max="8" width="11" style="108" customWidth="1"/>
    <col min="9" max="9" width="12" style="108" customWidth="1"/>
    <col min="10" max="10" width="9" style="108" customWidth="1"/>
    <col min="11" max="11" width="8.5" style="108" customWidth="1"/>
    <col min="12" max="12" width="13.375" style="108" customWidth="1"/>
    <col min="13" max="13" width="10.125" style="108" customWidth="1"/>
    <col min="14" max="16" width="7.25" style="108" customWidth="1"/>
    <col min="17" max="23" width="5.88333333333333" style="108" customWidth="1"/>
    <col min="24" max="26" width="7.25" style="108" customWidth="1"/>
    <col min="27" max="33" width="5.88333333333333" style="108" customWidth="1"/>
    <col min="34" max="39" width="7.25" style="108" customWidth="1"/>
    <col min="40" max="40" width="1.53333333333333" style="108" customWidth="1"/>
    <col min="41" max="42" width="9.76666666666667" style="108" customWidth="1"/>
    <col min="43" max="16384" width="10" style="108"/>
  </cols>
  <sheetData>
    <row r="1" ht="25" customHeight="1" spans="1:40">
      <c r="A1" s="128"/>
      <c r="B1" s="2"/>
      <c r="C1" s="2"/>
      <c r="D1" s="129"/>
      <c r="E1" s="129"/>
      <c r="F1" s="109"/>
      <c r="G1" s="109"/>
      <c r="H1" s="109"/>
      <c r="I1" s="129"/>
      <c r="J1" s="129"/>
      <c r="K1" s="10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31" t="s">
        <v>155</v>
      </c>
      <c r="AN1" s="150"/>
    </row>
    <row r="2" ht="22.8" customHeight="1" spans="1:40">
      <c r="A2" s="109"/>
      <c r="B2" s="113" t="s">
        <v>156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50"/>
    </row>
    <row r="3" ht="19.55" customHeight="1" spans="1:40">
      <c r="A3" s="114"/>
      <c r="B3" s="115" t="s">
        <v>4</v>
      </c>
      <c r="C3" s="115"/>
      <c r="D3" s="115"/>
      <c r="E3" s="115"/>
      <c r="F3" s="144"/>
      <c r="G3" s="114"/>
      <c r="H3" s="133"/>
      <c r="I3" s="144"/>
      <c r="J3" s="144"/>
      <c r="K3" s="149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33" t="s">
        <v>5</v>
      </c>
      <c r="AM3" s="133"/>
      <c r="AN3" s="151"/>
    </row>
    <row r="4" ht="24.4" customHeight="1" spans="1:40">
      <c r="A4" s="112"/>
      <c r="B4" s="106" t="s">
        <v>8</v>
      </c>
      <c r="C4" s="106"/>
      <c r="D4" s="106"/>
      <c r="E4" s="106"/>
      <c r="F4" s="106" t="s">
        <v>157</v>
      </c>
      <c r="G4" s="106" t="s">
        <v>158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159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160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38"/>
    </row>
    <row r="5" ht="31" customHeight="1" spans="1:40">
      <c r="A5" s="112"/>
      <c r="B5" s="106" t="s">
        <v>78</v>
      </c>
      <c r="C5" s="106"/>
      <c r="D5" s="106" t="s">
        <v>69</v>
      </c>
      <c r="E5" s="106" t="s">
        <v>70</v>
      </c>
      <c r="F5" s="106"/>
      <c r="G5" s="106" t="s">
        <v>58</v>
      </c>
      <c r="H5" s="106" t="s">
        <v>161</v>
      </c>
      <c r="I5" s="106"/>
      <c r="J5" s="106"/>
      <c r="K5" s="106" t="s">
        <v>162</v>
      </c>
      <c r="L5" s="106"/>
      <c r="M5" s="106"/>
      <c r="N5" s="106" t="s">
        <v>163</v>
      </c>
      <c r="O5" s="106"/>
      <c r="P5" s="106"/>
      <c r="Q5" s="106" t="s">
        <v>58</v>
      </c>
      <c r="R5" s="106" t="s">
        <v>161</v>
      </c>
      <c r="S5" s="106"/>
      <c r="T5" s="106"/>
      <c r="U5" s="106" t="s">
        <v>162</v>
      </c>
      <c r="V5" s="106"/>
      <c r="W5" s="106"/>
      <c r="X5" s="106" t="s">
        <v>163</v>
      </c>
      <c r="Y5" s="106"/>
      <c r="Z5" s="106"/>
      <c r="AA5" s="106" t="s">
        <v>58</v>
      </c>
      <c r="AB5" s="106" t="s">
        <v>161</v>
      </c>
      <c r="AC5" s="106"/>
      <c r="AD5" s="106"/>
      <c r="AE5" s="106" t="s">
        <v>162</v>
      </c>
      <c r="AF5" s="106"/>
      <c r="AG5" s="106"/>
      <c r="AH5" s="106" t="s">
        <v>163</v>
      </c>
      <c r="AI5" s="106"/>
      <c r="AJ5" s="106"/>
      <c r="AK5" s="106" t="s">
        <v>164</v>
      </c>
      <c r="AL5" s="106"/>
      <c r="AM5" s="106"/>
      <c r="AN5" s="138"/>
    </row>
    <row r="6" ht="39" customHeight="1" spans="1:40">
      <c r="A6" s="110"/>
      <c r="B6" s="106" t="s">
        <v>79</v>
      </c>
      <c r="C6" s="106" t="s">
        <v>80</v>
      </c>
      <c r="D6" s="106"/>
      <c r="E6" s="106"/>
      <c r="F6" s="106"/>
      <c r="G6" s="106"/>
      <c r="H6" s="106" t="s">
        <v>165</v>
      </c>
      <c r="I6" s="106" t="s">
        <v>74</v>
      </c>
      <c r="J6" s="106" t="s">
        <v>75</v>
      </c>
      <c r="K6" s="106" t="s">
        <v>165</v>
      </c>
      <c r="L6" s="106" t="s">
        <v>74</v>
      </c>
      <c r="M6" s="106" t="s">
        <v>75</v>
      </c>
      <c r="N6" s="106" t="s">
        <v>165</v>
      </c>
      <c r="O6" s="106" t="s">
        <v>166</v>
      </c>
      <c r="P6" s="106" t="s">
        <v>167</v>
      </c>
      <c r="Q6" s="106"/>
      <c r="R6" s="106" t="s">
        <v>165</v>
      </c>
      <c r="S6" s="106" t="s">
        <v>74</v>
      </c>
      <c r="T6" s="106" t="s">
        <v>75</v>
      </c>
      <c r="U6" s="106" t="s">
        <v>165</v>
      </c>
      <c r="V6" s="106" t="s">
        <v>74</v>
      </c>
      <c r="W6" s="106" t="s">
        <v>75</v>
      </c>
      <c r="X6" s="106" t="s">
        <v>165</v>
      </c>
      <c r="Y6" s="106" t="s">
        <v>166</v>
      </c>
      <c r="Z6" s="106" t="s">
        <v>167</v>
      </c>
      <c r="AA6" s="106"/>
      <c r="AB6" s="106" t="s">
        <v>165</v>
      </c>
      <c r="AC6" s="106" t="s">
        <v>74</v>
      </c>
      <c r="AD6" s="106" t="s">
        <v>75</v>
      </c>
      <c r="AE6" s="106" t="s">
        <v>165</v>
      </c>
      <c r="AF6" s="106" t="s">
        <v>74</v>
      </c>
      <c r="AG6" s="106" t="s">
        <v>75</v>
      </c>
      <c r="AH6" s="106" t="s">
        <v>165</v>
      </c>
      <c r="AI6" s="106" t="s">
        <v>166</v>
      </c>
      <c r="AJ6" s="106" t="s">
        <v>167</v>
      </c>
      <c r="AK6" s="106" t="s">
        <v>165</v>
      </c>
      <c r="AL6" s="106" t="s">
        <v>166</v>
      </c>
      <c r="AM6" s="106" t="s">
        <v>167</v>
      </c>
      <c r="AN6" s="138"/>
    </row>
    <row r="7" ht="22.8" customHeight="1" spans="1:40">
      <c r="A7" s="112"/>
      <c r="B7" s="88"/>
      <c r="C7" s="88"/>
      <c r="D7" s="88"/>
      <c r="E7" s="88" t="s">
        <v>71</v>
      </c>
      <c r="F7" s="92">
        <f>G7</f>
        <v>2913.51</v>
      </c>
      <c r="G7" s="92">
        <v>2913.51</v>
      </c>
      <c r="H7" s="92">
        <f>SUM(H8:H39)</f>
        <v>2024.28</v>
      </c>
      <c r="I7" s="92">
        <f>SUM(I8:I36)</f>
        <v>1369.01</v>
      </c>
      <c r="J7" s="92">
        <f>SUM(J8:J39)</f>
        <v>655.27</v>
      </c>
      <c r="K7" s="92">
        <f>SUM(K8:K39)</f>
        <v>692.84</v>
      </c>
      <c r="L7" s="92"/>
      <c r="M7" s="92">
        <f>SUM(M8:M39)</f>
        <v>692.84</v>
      </c>
      <c r="N7" s="92">
        <f>SUM(N8:N36)</f>
        <v>196.38</v>
      </c>
      <c r="O7" s="92">
        <f>SUM(O8:O36)</f>
        <v>0</v>
      </c>
      <c r="P7" s="92">
        <f>SUM(P8:P36)</f>
        <v>196.38</v>
      </c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138"/>
    </row>
    <row r="8" ht="22.8" customHeight="1" spans="1:40">
      <c r="A8" s="112"/>
      <c r="B8" s="93">
        <v>301</v>
      </c>
      <c r="C8" s="94" t="s">
        <v>83</v>
      </c>
      <c r="D8" s="93">
        <v>302001</v>
      </c>
      <c r="E8" s="145" t="s">
        <v>168</v>
      </c>
      <c r="F8" s="97">
        <f>G8+Q8</f>
        <v>109.56</v>
      </c>
      <c r="G8" s="97">
        <f>H8+K8+N8</f>
        <v>109.56</v>
      </c>
      <c r="H8" s="97">
        <f>SUM(I8:P8)</f>
        <v>109.56</v>
      </c>
      <c r="I8" s="97">
        <v>109.56</v>
      </c>
      <c r="J8" s="97"/>
      <c r="K8" s="97"/>
      <c r="L8" s="140"/>
      <c r="M8" s="97"/>
      <c r="N8" s="97"/>
      <c r="O8" s="97"/>
      <c r="P8" s="97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138"/>
    </row>
    <row r="9" ht="22.8" customHeight="1" spans="1:40">
      <c r="A9" s="112"/>
      <c r="B9" s="94">
        <v>301</v>
      </c>
      <c r="C9" s="94" t="s">
        <v>85</v>
      </c>
      <c r="D9" s="93">
        <v>302001</v>
      </c>
      <c r="E9" s="146" t="s">
        <v>169</v>
      </c>
      <c r="F9" s="97">
        <f t="shared" ref="F9:F28" si="0">G9+Q9</f>
        <v>62.18</v>
      </c>
      <c r="G9" s="97">
        <f t="shared" ref="G9:G28" si="1">H9+K9+N9</f>
        <v>62.18</v>
      </c>
      <c r="H9" s="97">
        <f t="shared" ref="H9:H18" si="2">SUM(I9:P9)</f>
        <v>62.18</v>
      </c>
      <c r="I9" s="97">
        <v>62.18</v>
      </c>
      <c r="J9" s="97"/>
      <c r="K9" s="97"/>
      <c r="L9" s="140"/>
      <c r="M9" s="97"/>
      <c r="N9" s="97"/>
      <c r="O9" s="97"/>
      <c r="P9" s="97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138"/>
    </row>
    <row r="10" ht="22.8" customHeight="1" spans="1:40">
      <c r="A10" s="112"/>
      <c r="B10" s="94">
        <v>301</v>
      </c>
      <c r="C10" s="94" t="s">
        <v>82</v>
      </c>
      <c r="D10" s="93">
        <v>302001</v>
      </c>
      <c r="E10" s="146" t="s">
        <v>170</v>
      </c>
      <c r="F10" s="97">
        <f t="shared" si="0"/>
        <v>135.77</v>
      </c>
      <c r="G10" s="97">
        <f t="shared" si="1"/>
        <v>135.77</v>
      </c>
      <c r="H10" s="97">
        <f t="shared" si="2"/>
        <v>135.77</v>
      </c>
      <c r="I10" s="97">
        <v>135.77</v>
      </c>
      <c r="J10" s="97"/>
      <c r="K10" s="97"/>
      <c r="L10" s="140"/>
      <c r="M10" s="97"/>
      <c r="N10" s="97"/>
      <c r="O10" s="97"/>
      <c r="P10" s="97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138"/>
    </row>
    <row r="11" ht="22.8" customHeight="1" spans="1:40">
      <c r="A11" s="112"/>
      <c r="B11" s="94">
        <v>301</v>
      </c>
      <c r="C11" s="94" t="s">
        <v>171</v>
      </c>
      <c r="D11" s="93">
        <v>302001</v>
      </c>
      <c r="E11" s="146" t="s">
        <v>172</v>
      </c>
      <c r="F11" s="97">
        <f t="shared" si="0"/>
        <v>64.49</v>
      </c>
      <c r="G11" s="97">
        <f t="shared" si="1"/>
        <v>64.49</v>
      </c>
      <c r="H11" s="97">
        <f t="shared" si="2"/>
        <v>64.49</v>
      </c>
      <c r="I11" s="97">
        <v>64.49</v>
      </c>
      <c r="J11" s="97"/>
      <c r="K11" s="97"/>
      <c r="L11" s="140"/>
      <c r="M11" s="97"/>
      <c r="N11" s="97"/>
      <c r="O11" s="97"/>
      <c r="P11" s="97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138"/>
    </row>
    <row r="12" ht="22.8" customHeight="1" spans="1:40">
      <c r="A12" s="112"/>
      <c r="B12" s="94">
        <v>301</v>
      </c>
      <c r="C12" s="94" t="s">
        <v>108</v>
      </c>
      <c r="D12" s="93">
        <v>302001</v>
      </c>
      <c r="E12" s="146" t="s">
        <v>173</v>
      </c>
      <c r="F12" s="97">
        <f t="shared" si="0"/>
        <v>53.53</v>
      </c>
      <c r="G12" s="97">
        <f t="shared" si="1"/>
        <v>53.53</v>
      </c>
      <c r="H12" s="97">
        <f t="shared" si="2"/>
        <v>53.53</v>
      </c>
      <c r="I12" s="97">
        <v>53.53</v>
      </c>
      <c r="J12" s="97"/>
      <c r="K12" s="97"/>
      <c r="L12" s="140"/>
      <c r="M12" s="97"/>
      <c r="N12" s="97"/>
      <c r="O12" s="97"/>
      <c r="P12" s="97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138"/>
    </row>
    <row r="13" ht="22.8" customHeight="1" spans="1:40">
      <c r="A13" s="112"/>
      <c r="B13" s="94">
        <v>301</v>
      </c>
      <c r="C13" s="94" t="s">
        <v>174</v>
      </c>
      <c r="D13" s="93">
        <v>302001</v>
      </c>
      <c r="E13" s="146" t="s">
        <v>175</v>
      </c>
      <c r="F13" s="97">
        <f t="shared" si="0"/>
        <v>26.77</v>
      </c>
      <c r="G13" s="97">
        <f t="shared" si="1"/>
        <v>26.77</v>
      </c>
      <c r="H13" s="97">
        <f t="shared" si="2"/>
        <v>26.77</v>
      </c>
      <c r="I13" s="97">
        <v>26.77</v>
      </c>
      <c r="J13" s="97"/>
      <c r="K13" s="97"/>
      <c r="L13" s="140"/>
      <c r="M13" s="97"/>
      <c r="N13" s="97"/>
      <c r="O13" s="97"/>
      <c r="P13" s="97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138"/>
    </row>
    <row r="14" ht="22.8" customHeight="1" spans="1:40">
      <c r="A14" s="112"/>
      <c r="B14" s="94">
        <v>301</v>
      </c>
      <c r="C14" s="94" t="s">
        <v>110</v>
      </c>
      <c r="D14" s="93">
        <v>302001</v>
      </c>
      <c r="E14" s="146" t="s">
        <v>176</v>
      </c>
      <c r="F14" s="97">
        <f t="shared" si="0"/>
        <v>28.64</v>
      </c>
      <c r="G14" s="97">
        <f t="shared" si="1"/>
        <v>28.64</v>
      </c>
      <c r="H14" s="97">
        <f t="shared" si="2"/>
        <v>28.64</v>
      </c>
      <c r="I14" s="97">
        <v>28.64</v>
      </c>
      <c r="J14" s="97"/>
      <c r="K14" s="97"/>
      <c r="L14" s="140"/>
      <c r="M14" s="97"/>
      <c r="N14" s="97"/>
      <c r="O14" s="97"/>
      <c r="P14" s="97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138"/>
    </row>
    <row r="15" ht="22.8" customHeight="1" spans="1:40">
      <c r="A15" s="112"/>
      <c r="B15" s="94">
        <v>301</v>
      </c>
      <c r="C15" s="94">
        <v>11</v>
      </c>
      <c r="D15" s="93">
        <v>302001</v>
      </c>
      <c r="E15" s="146" t="s">
        <v>177</v>
      </c>
      <c r="F15" s="97">
        <f t="shared" si="0"/>
        <v>18.48</v>
      </c>
      <c r="G15" s="97">
        <f t="shared" si="1"/>
        <v>18.48</v>
      </c>
      <c r="H15" s="97">
        <f t="shared" si="2"/>
        <v>18.48</v>
      </c>
      <c r="I15" s="97">
        <v>18.48</v>
      </c>
      <c r="J15" s="97"/>
      <c r="K15" s="97"/>
      <c r="L15" s="140"/>
      <c r="M15" s="97"/>
      <c r="N15" s="97"/>
      <c r="O15" s="97"/>
      <c r="P15" s="97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138"/>
    </row>
    <row r="16" ht="22.8" customHeight="1" spans="1:40">
      <c r="A16" s="112"/>
      <c r="B16" s="94">
        <v>301</v>
      </c>
      <c r="C16" s="94">
        <v>12</v>
      </c>
      <c r="D16" s="93">
        <v>302001</v>
      </c>
      <c r="E16" s="146" t="s">
        <v>178</v>
      </c>
      <c r="F16" s="97">
        <f t="shared" si="0"/>
        <v>1.94</v>
      </c>
      <c r="G16" s="97">
        <f t="shared" si="1"/>
        <v>1.94</v>
      </c>
      <c r="H16" s="97">
        <f t="shared" si="2"/>
        <v>1.94</v>
      </c>
      <c r="I16" s="97">
        <v>1.94</v>
      </c>
      <c r="J16" s="97"/>
      <c r="K16" s="97"/>
      <c r="L16" s="140"/>
      <c r="M16" s="97"/>
      <c r="N16" s="97"/>
      <c r="O16" s="97"/>
      <c r="P16" s="97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138"/>
    </row>
    <row r="17" ht="22.8" customHeight="1" spans="1:40">
      <c r="A17" s="112"/>
      <c r="B17" s="94">
        <v>301</v>
      </c>
      <c r="C17" s="94">
        <v>13</v>
      </c>
      <c r="D17" s="93">
        <v>302001</v>
      </c>
      <c r="E17" s="146" t="s">
        <v>113</v>
      </c>
      <c r="F17" s="97">
        <f t="shared" si="0"/>
        <v>44.64</v>
      </c>
      <c r="G17" s="97">
        <f t="shared" si="1"/>
        <v>44.64</v>
      </c>
      <c r="H17" s="97">
        <f t="shared" si="2"/>
        <v>44.64</v>
      </c>
      <c r="I17" s="97">
        <v>44.64</v>
      </c>
      <c r="J17" s="97"/>
      <c r="K17" s="97"/>
      <c r="L17" s="140"/>
      <c r="M17" s="97"/>
      <c r="N17" s="97"/>
      <c r="O17" s="97"/>
      <c r="P17" s="97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138"/>
    </row>
    <row r="18" ht="22.8" customHeight="1" spans="1:40">
      <c r="A18" s="112"/>
      <c r="B18" s="94">
        <v>301</v>
      </c>
      <c r="C18" s="94">
        <v>99</v>
      </c>
      <c r="D18" s="93">
        <v>302001</v>
      </c>
      <c r="E18" s="146" t="s">
        <v>179</v>
      </c>
      <c r="F18" s="97">
        <f t="shared" si="0"/>
        <v>714.42</v>
      </c>
      <c r="G18" s="97">
        <f t="shared" si="1"/>
        <v>714.42</v>
      </c>
      <c r="H18" s="97">
        <f t="shared" si="2"/>
        <v>714.42</v>
      </c>
      <c r="I18" s="97">
        <v>681.44</v>
      </c>
      <c r="J18" s="97">
        <v>32.98</v>
      </c>
      <c r="K18" s="97"/>
      <c r="L18" s="140"/>
      <c r="M18" s="97"/>
      <c r="N18" s="97"/>
      <c r="O18" s="97"/>
      <c r="P18" s="97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138"/>
    </row>
    <row r="19" ht="22.8" customHeight="1" spans="1:40">
      <c r="A19" s="112"/>
      <c r="B19" s="93">
        <v>302</v>
      </c>
      <c r="C19" s="94" t="s">
        <v>83</v>
      </c>
      <c r="D19" s="93">
        <v>302001</v>
      </c>
      <c r="E19" s="147" t="s">
        <v>180</v>
      </c>
      <c r="F19" s="148">
        <f t="shared" si="0"/>
        <v>27.72</v>
      </c>
      <c r="G19" s="97">
        <f t="shared" si="1"/>
        <v>27.72</v>
      </c>
      <c r="H19" s="97">
        <f t="shared" ref="H19:H24" si="3">SUM(I19:J19)</f>
        <v>17.72</v>
      </c>
      <c r="I19" s="97">
        <v>15.72</v>
      </c>
      <c r="J19" s="97">
        <v>2</v>
      </c>
      <c r="K19" s="97"/>
      <c r="L19" s="97"/>
      <c r="M19" s="97"/>
      <c r="N19" s="97">
        <f t="shared" ref="N19:N28" si="4">SUM(O19:P19)</f>
        <v>10</v>
      </c>
      <c r="O19" s="97"/>
      <c r="P19" s="97">
        <v>10</v>
      </c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138"/>
    </row>
    <row r="20" ht="22.8" customHeight="1" spans="1:40">
      <c r="A20" s="112"/>
      <c r="B20" s="93">
        <v>302</v>
      </c>
      <c r="C20" s="94" t="s">
        <v>85</v>
      </c>
      <c r="D20" s="93">
        <v>302001</v>
      </c>
      <c r="E20" s="147" t="s">
        <v>181</v>
      </c>
      <c r="F20" s="148">
        <f t="shared" si="0"/>
        <v>6.05</v>
      </c>
      <c r="G20" s="97">
        <f t="shared" si="1"/>
        <v>6.05</v>
      </c>
      <c r="H20" s="97">
        <f t="shared" si="3"/>
        <v>0.25</v>
      </c>
      <c r="I20" s="97"/>
      <c r="J20" s="97">
        <v>0.25</v>
      </c>
      <c r="K20" s="97"/>
      <c r="L20" s="97"/>
      <c r="M20" s="97"/>
      <c r="N20" s="97">
        <f t="shared" si="4"/>
        <v>5.8</v>
      </c>
      <c r="O20" s="97"/>
      <c r="P20" s="97">
        <v>5.8</v>
      </c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138"/>
    </row>
    <row r="21" ht="22.8" customHeight="1" spans="1:40">
      <c r="A21" s="112"/>
      <c r="B21" s="93">
        <v>302</v>
      </c>
      <c r="C21" s="94" t="s">
        <v>96</v>
      </c>
      <c r="D21" s="93">
        <v>302001</v>
      </c>
      <c r="E21" s="147" t="s">
        <v>182</v>
      </c>
      <c r="F21" s="97">
        <f t="shared" si="0"/>
        <v>3.3</v>
      </c>
      <c r="G21" s="97">
        <f t="shared" si="1"/>
        <v>3.3</v>
      </c>
      <c r="H21" s="97">
        <f t="shared" si="3"/>
        <v>2.1</v>
      </c>
      <c r="I21" s="97">
        <v>2.1</v>
      </c>
      <c r="J21" s="97"/>
      <c r="K21" s="97"/>
      <c r="L21" s="97"/>
      <c r="M21" s="97"/>
      <c r="N21" s="97">
        <f t="shared" si="4"/>
        <v>1.2</v>
      </c>
      <c r="O21" s="97"/>
      <c r="P21" s="97">
        <v>1.2</v>
      </c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138"/>
    </row>
    <row r="22" ht="22.8" customHeight="1" spans="1:40">
      <c r="A22" s="112"/>
      <c r="B22" s="93">
        <v>302</v>
      </c>
      <c r="C22" s="94" t="s">
        <v>90</v>
      </c>
      <c r="D22" s="93">
        <v>302001</v>
      </c>
      <c r="E22" s="147" t="s">
        <v>183</v>
      </c>
      <c r="F22" s="97">
        <f t="shared" si="0"/>
        <v>3.1</v>
      </c>
      <c r="G22" s="97">
        <f t="shared" si="1"/>
        <v>3.1</v>
      </c>
      <c r="H22" s="97">
        <f t="shared" si="3"/>
        <v>2.7</v>
      </c>
      <c r="I22" s="97">
        <v>2.7</v>
      </c>
      <c r="J22" s="97"/>
      <c r="K22" s="97"/>
      <c r="L22" s="97"/>
      <c r="M22" s="97"/>
      <c r="N22" s="97">
        <f t="shared" si="4"/>
        <v>0.4</v>
      </c>
      <c r="O22" s="97"/>
      <c r="P22" s="97">
        <v>0.4</v>
      </c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138"/>
    </row>
    <row r="23" ht="22.8" customHeight="1" spans="1:40">
      <c r="A23" s="112"/>
      <c r="B23" s="93">
        <v>302</v>
      </c>
      <c r="C23" s="94" t="s">
        <v>171</v>
      </c>
      <c r="D23" s="93">
        <v>302001</v>
      </c>
      <c r="E23" s="147" t="s">
        <v>184</v>
      </c>
      <c r="F23" s="97">
        <f t="shared" si="0"/>
        <v>7.9</v>
      </c>
      <c r="G23" s="97">
        <f t="shared" si="1"/>
        <v>7.9</v>
      </c>
      <c r="H23" s="97">
        <f t="shared" si="3"/>
        <v>7.4</v>
      </c>
      <c r="I23" s="97">
        <v>7.4</v>
      </c>
      <c r="J23" s="97"/>
      <c r="K23" s="97"/>
      <c r="L23" s="97"/>
      <c r="M23" s="97"/>
      <c r="N23" s="97">
        <f t="shared" si="4"/>
        <v>0.5</v>
      </c>
      <c r="O23" s="97"/>
      <c r="P23" s="97">
        <v>0.5</v>
      </c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138"/>
    </row>
    <row r="24" ht="22.8" customHeight="1" spans="1:40">
      <c r="A24" s="112"/>
      <c r="B24" s="93">
        <v>302</v>
      </c>
      <c r="C24" s="94" t="s">
        <v>101</v>
      </c>
      <c r="D24" s="93">
        <v>302001</v>
      </c>
      <c r="E24" s="147" t="s">
        <v>185</v>
      </c>
      <c r="F24" s="97">
        <f t="shared" si="0"/>
        <v>20.9</v>
      </c>
      <c r="G24" s="97">
        <f t="shared" si="1"/>
        <v>20.9</v>
      </c>
      <c r="H24" s="97">
        <f t="shared" si="3"/>
        <v>12.9</v>
      </c>
      <c r="I24" s="97">
        <v>12.9</v>
      </c>
      <c r="J24" s="97"/>
      <c r="K24" s="97"/>
      <c r="L24" s="97"/>
      <c r="M24" s="97"/>
      <c r="N24" s="97">
        <f t="shared" si="4"/>
        <v>8</v>
      </c>
      <c r="O24" s="97"/>
      <c r="P24" s="97">
        <v>8</v>
      </c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138"/>
    </row>
    <row r="25" ht="22.8" customHeight="1" spans="1:40">
      <c r="A25" s="112"/>
      <c r="B25" s="93">
        <v>302</v>
      </c>
      <c r="C25" s="94" t="s">
        <v>186</v>
      </c>
      <c r="D25" s="93">
        <v>302001</v>
      </c>
      <c r="E25" s="147" t="s">
        <v>187</v>
      </c>
      <c r="F25" s="97">
        <f t="shared" si="0"/>
        <v>11.88</v>
      </c>
      <c r="G25" s="97">
        <f t="shared" si="1"/>
        <v>11.88</v>
      </c>
      <c r="H25" s="97"/>
      <c r="I25" s="97"/>
      <c r="J25" s="97"/>
      <c r="K25" s="97"/>
      <c r="L25" s="97"/>
      <c r="M25" s="97"/>
      <c r="N25" s="97">
        <f t="shared" si="4"/>
        <v>11.88</v>
      </c>
      <c r="O25" s="97"/>
      <c r="P25" s="97">
        <v>11.88</v>
      </c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138"/>
    </row>
    <row r="26" ht="22.8" customHeight="1" spans="1:40">
      <c r="A26" s="112"/>
      <c r="B26" s="93">
        <v>302</v>
      </c>
      <c r="C26" s="94" t="s">
        <v>188</v>
      </c>
      <c r="D26" s="93">
        <v>302001</v>
      </c>
      <c r="E26" s="147" t="s">
        <v>189</v>
      </c>
      <c r="F26" s="97">
        <f t="shared" si="0"/>
        <v>125.42</v>
      </c>
      <c r="G26" s="97">
        <f t="shared" si="1"/>
        <v>125.42</v>
      </c>
      <c r="H26" s="97">
        <f>SUM(I26:J26)</f>
        <v>124.42</v>
      </c>
      <c r="I26" s="97"/>
      <c r="J26" s="97">
        <v>124.42</v>
      </c>
      <c r="K26" s="97"/>
      <c r="L26" s="97"/>
      <c r="M26" s="97"/>
      <c r="N26" s="97">
        <f t="shared" si="4"/>
        <v>1</v>
      </c>
      <c r="O26" s="97"/>
      <c r="P26" s="97">
        <v>1</v>
      </c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138"/>
    </row>
    <row r="27" ht="22.8" customHeight="1" spans="1:40">
      <c r="A27" s="112"/>
      <c r="B27" s="93">
        <v>302</v>
      </c>
      <c r="C27" s="94" t="s">
        <v>190</v>
      </c>
      <c r="D27" s="93">
        <v>302001</v>
      </c>
      <c r="E27" s="147" t="s">
        <v>191</v>
      </c>
      <c r="F27" s="97">
        <f t="shared" si="0"/>
        <v>5</v>
      </c>
      <c r="G27" s="97">
        <f t="shared" si="1"/>
        <v>5</v>
      </c>
      <c r="H27" s="97"/>
      <c r="I27" s="97"/>
      <c r="J27" s="97"/>
      <c r="K27" s="97"/>
      <c r="L27" s="97"/>
      <c r="M27" s="97"/>
      <c r="N27" s="97">
        <f t="shared" si="4"/>
        <v>5</v>
      </c>
      <c r="O27" s="97"/>
      <c r="P27" s="97">
        <v>5</v>
      </c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138"/>
    </row>
    <row r="28" ht="22.8" customHeight="1" spans="1:40">
      <c r="A28" s="112"/>
      <c r="B28" s="93">
        <v>302</v>
      </c>
      <c r="C28" s="94" t="s">
        <v>192</v>
      </c>
      <c r="D28" s="93">
        <v>302001</v>
      </c>
      <c r="E28" s="147" t="s">
        <v>193</v>
      </c>
      <c r="F28" s="97">
        <f t="shared" si="0"/>
        <v>129.48</v>
      </c>
      <c r="G28" s="97">
        <f t="shared" si="1"/>
        <v>129.48</v>
      </c>
      <c r="H28" s="97">
        <f>SUM(I28:J28)</f>
        <v>104.48</v>
      </c>
      <c r="I28" s="97"/>
      <c r="J28" s="97">
        <v>104.48</v>
      </c>
      <c r="K28" s="97"/>
      <c r="L28" s="97"/>
      <c r="M28" s="97"/>
      <c r="N28" s="97">
        <f t="shared" si="4"/>
        <v>25</v>
      </c>
      <c r="O28" s="97"/>
      <c r="P28" s="97">
        <v>25</v>
      </c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138"/>
    </row>
    <row r="29" ht="22.8" customHeight="1" spans="1:40">
      <c r="A29" s="112"/>
      <c r="B29" s="93">
        <v>302</v>
      </c>
      <c r="C29" s="94" t="s">
        <v>194</v>
      </c>
      <c r="D29" s="93">
        <v>302001</v>
      </c>
      <c r="E29" s="147" t="s">
        <v>195</v>
      </c>
      <c r="F29" s="97">
        <f t="shared" ref="F29:F39" si="5">G29+Q29</f>
        <v>759.86</v>
      </c>
      <c r="G29" s="97">
        <f t="shared" ref="G29:G36" si="6">H29+K29+N29</f>
        <v>759.86</v>
      </c>
      <c r="H29" s="97">
        <f t="shared" ref="H29:H39" si="7">SUM(I29:J29)</f>
        <v>370.02</v>
      </c>
      <c r="I29" s="97">
        <v>0.14</v>
      </c>
      <c r="J29" s="97">
        <v>369.88</v>
      </c>
      <c r="K29" s="97">
        <f>SUM(L29:M29)</f>
        <v>309.84</v>
      </c>
      <c r="L29" s="97"/>
      <c r="M29" s="97">
        <v>309.84</v>
      </c>
      <c r="N29" s="97">
        <f t="shared" ref="N29:N39" si="8">SUM(O29:P29)</f>
        <v>80</v>
      </c>
      <c r="O29" s="97"/>
      <c r="P29" s="97">
        <v>80</v>
      </c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138"/>
    </row>
    <row r="30" ht="22.8" customHeight="1" spans="1:40">
      <c r="A30" s="112"/>
      <c r="B30" s="93">
        <v>302</v>
      </c>
      <c r="C30" s="94" t="s">
        <v>196</v>
      </c>
      <c r="D30" s="93">
        <v>302001</v>
      </c>
      <c r="E30" s="147" t="s">
        <v>197</v>
      </c>
      <c r="F30" s="97">
        <f t="shared" si="5"/>
        <v>16.61</v>
      </c>
      <c r="G30" s="97">
        <f t="shared" si="6"/>
        <v>16.61</v>
      </c>
      <c r="H30" s="97">
        <f t="shared" si="7"/>
        <v>16.61</v>
      </c>
      <c r="I30" s="97">
        <v>16.61</v>
      </c>
      <c r="J30" s="97"/>
      <c r="K30" s="97"/>
      <c r="L30" s="97"/>
      <c r="M30" s="97"/>
      <c r="N30" s="97">
        <f t="shared" si="8"/>
        <v>0</v>
      </c>
      <c r="O30" s="97"/>
      <c r="P30" s="97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138"/>
    </row>
    <row r="31" ht="22.8" customHeight="1" spans="1:40">
      <c r="A31" s="112"/>
      <c r="B31" s="93">
        <v>302</v>
      </c>
      <c r="C31" s="94" t="s">
        <v>198</v>
      </c>
      <c r="D31" s="93">
        <v>302001</v>
      </c>
      <c r="E31" s="147" t="s">
        <v>199</v>
      </c>
      <c r="F31" s="97">
        <f t="shared" si="5"/>
        <v>3.29</v>
      </c>
      <c r="G31" s="97">
        <f t="shared" si="6"/>
        <v>3.29</v>
      </c>
      <c r="H31" s="97">
        <f t="shared" si="7"/>
        <v>3.29</v>
      </c>
      <c r="I31" s="97">
        <v>3.29</v>
      </c>
      <c r="J31" s="97"/>
      <c r="K31" s="97"/>
      <c r="L31" s="97"/>
      <c r="M31" s="97"/>
      <c r="N31" s="97">
        <f t="shared" si="8"/>
        <v>0</v>
      </c>
      <c r="O31" s="97"/>
      <c r="P31" s="97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138"/>
    </row>
    <row r="32" ht="22.8" customHeight="1" spans="1:40">
      <c r="A32" s="112"/>
      <c r="B32" s="93">
        <v>302</v>
      </c>
      <c r="C32" s="94" t="s">
        <v>200</v>
      </c>
      <c r="D32" s="93">
        <v>302001</v>
      </c>
      <c r="E32" s="147" t="s">
        <v>201</v>
      </c>
      <c r="F32" s="97">
        <f t="shared" si="5"/>
        <v>3.86</v>
      </c>
      <c r="G32" s="97">
        <f t="shared" si="6"/>
        <v>3.86</v>
      </c>
      <c r="H32" s="97">
        <f t="shared" si="7"/>
        <v>3.86</v>
      </c>
      <c r="I32" s="97">
        <v>3.86</v>
      </c>
      <c r="J32" s="97"/>
      <c r="K32" s="97"/>
      <c r="L32" s="97"/>
      <c r="M32" s="97"/>
      <c r="N32" s="97">
        <f t="shared" si="8"/>
        <v>0</v>
      </c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138"/>
    </row>
    <row r="33" ht="22.8" customHeight="1" spans="1:40">
      <c r="A33" s="112"/>
      <c r="B33" s="93">
        <v>302</v>
      </c>
      <c r="C33" s="94" t="s">
        <v>92</v>
      </c>
      <c r="D33" s="93">
        <v>302001</v>
      </c>
      <c r="E33" s="147" t="s">
        <v>202</v>
      </c>
      <c r="F33" s="97">
        <f t="shared" si="5"/>
        <v>15.5</v>
      </c>
      <c r="G33" s="97">
        <f t="shared" si="6"/>
        <v>15.5</v>
      </c>
      <c r="H33" s="97">
        <f t="shared" si="7"/>
        <v>10.5</v>
      </c>
      <c r="I33" s="97">
        <v>10.5</v>
      </c>
      <c r="J33" s="97"/>
      <c r="K33" s="97"/>
      <c r="L33" s="97"/>
      <c r="M33" s="97"/>
      <c r="N33" s="97">
        <f t="shared" si="8"/>
        <v>5</v>
      </c>
      <c r="O33" s="97"/>
      <c r="P33" s="97">
        <v>5</v>
      </c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138"/>
    </row>
    <row r="34" ht="26" customHeight="1" spans="1:40">
      <c r="A34" s="124"/>
      <c r="B34" s="93">
        <v>302</v>
      </c>
      <c r="C34" s="94" t="s">
        <v>94</v>
      </c>
      <c r="D34" s="93">
        <v>302001</v>
      </c>
      <c r="E34" s="147" t="s">
        <v>203</v>
      </c>
      <c r="F34" s="97">
        <f t="shared" si="5"/>
        <v>58.3</v>
      </c>
      <c r="G34" s="97">
        <f t="shared" si="6"/>
        <v>58.3</v>
      </c>
      <c r="H34" s="97">
        <f t="shared" si="7"/>
        <v>15.7</v>
      </c>
      <c r="I34" s="97">
        <v>15.7</v>
      </c>
      <c r="J34" s="141"/>
      <c r="K34" s="141"/>
      <c r="L34" s="141"/>
      <c r="M34" s="141"/>
      <c r="N34" s="97">
        <f t="shared" si="8"/>
        <v>42.6</v>
      </c>
      <c r="O34" s="141"/>
      <c r="P34" s="97">
        <v>42.6</v>
      </c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39"/>
    </row>
    <row r="35" ht="26" customHeight="1" spans="2:39">
      <c r="B35" s="93">
        <v>303</v>
      </c>
      <c r="C35" s="94" t="s">
        <v>96</v>
      </c>
      <c r="D35" s="93">
        <v>302001</v>
      </c>
      <c r="E35" s="147" t="s">
        <v>204</v>
      </c>
      <c r="F35" s="97">
        <f t="shared" si="5"/>
        <v>38.41</v>
      </c>
      <c r="G35" s="97">
        <f t="shared" si="6"/>
        <v>38.41</v>
      </c>
      <c r="H35" s="97">
        <f t="shared" si="7"/>
        <v>38.41</v>
      </c>
      <c r="I35" s="140">
        <v>38.41</v>
      </c>
      <c r="J35" s="143"/>
      <c r="K35" s="143"/>
      <c r="L35" s="143"/>
      <c r="M35" s="143"/>
      <c r="N35" s="97">
        <f t="shared" si="8"/>
        <v>0</v>
      </c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</row>
    <row r="36" ht="26" customHeight="1" spans="2:39">
      <c r="B36" s="93">
        <v>303</v>
      </c>
      <c r="C36" s="94" t="s">
        <v>171</v>
      </c>
      <c r="D36" s="93">
        <v>302001</v>
      </c>
      <c r="E36" s="147" t="s">
        <v>205</v>
      </c>
      <c r="F36" s="97">
        <f t="shared" si="5"/>
        <v>12.24</v>
      </c>
      <c r="G36" s="97">
        <f t="shared" si="6"/>
        <v>12.24</v>
      </c>
      <c r="H36" s="97">
        <f t="shared" si="7"/>
        <v>12.24</v>
      </c>
      <c r="I36" s="140">
        <v>12.24</v>
      </c>
      <c r="J36" s="143"/>
      <c r="K36" s="143"/>
      <c r="L36" s="143"/>
      <c r="M36" s="143"/>
      <c r="N36" s="97">
        <f t="shared" si="8"/>
        <v>0</v>
      </c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</row>
    <row r="37" ht="26" customHeight="1" spans="2:39">
      <c r="B37" s="93">
        <v>303</v>
      </c>
      <c r="C37" s="94" t="s">
        <v>94</v>
      </c>
      <c r="D37" s="93">
        <v>302001</v>
      </c>
      <c r="E37" s="147" t="s">
        <v>206</v>
      </c>
      <c r="F37" s="97">
        <f t="shared" si="5"/>
        <v>392.18</v>
      </c>
      <c r="G37" s="97">
        <f>H37+K38+N37</f>
        <v>392.18</v>
      </c>
      <c r="H37" s="97">
        <f t="shared" si="7"/>
        <v>9.18</v>
      </c>
      <c r="I37" s="140"/>
      <c r="J37" s="143">
        <v>9.18</v>
      </c>
      <c r="K37" s="143"/>
      <c r="L37" s="143"/>
      <c r="M37" s="143"/>
      <c r="N37" s="97">
        <f t="shared" si="8"/>
        <v>0</v>
      </c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</row>
    <row r="38" ht="26" customHeight="1" spans="2:39">
      <c r="B38" s="93">
        <v>310</v>
      </c>
      <c r="C38" s="94" t="s">
        <v>174</v>
      </c>
      <c r="D38" s="93">
        <v>302001</v>
      </c>
      <c r="E38" s="147" t="s">
        <v>207</v>
      </c>
      <c r="F38" s="97">
        <f t="shared" si="5"/>
        <v>383</v>
      </c>
      <c r="G38" s="97">
        <f>H38+K38+N38</f>
        <v>383</v>
      </c>
      <c r="H38" s="97">
        <f t="shared" si="7"/>
        <v>0</v>
      </c>
      <c r="I38" s="140"/>
      <c r="J38" s="143"/>
      <c r="K38" s="97">
        <f>SUM(L38:M38)</f>
        <v>383</v>
      </c>
      <c r="L38" s="97"/>
      <c r="M38" s="97">
        <v>383</v>
      </c>
      <c r="N38" s="97">
        <f t="shared" si="8"/>
        <v>0</v>
      </c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</row>
    <row r="39" ht="26" customHeight="1" spans="2:39">
      <c r="B39" s="93">
        <v>310</v>
      </c>
      <c r="C39" s="94" t="s">
        <v>186</v>
      </c>
      <c r="D39" s="93">
        <v>302001</v>
      </c>
      <c r="E39" s="147" t="s">
        <v>208</v>
      </c>
      <c r="F39" s="97">
        <f t="shared" si="5"/>
        <v>12.08</v>
      </c>
      <c r="G39" s="97">
        <f>H39+K39+N39</f>
        <v>12.08</v>
      </c>
      <c r="H39" s="97">
        <f t="shared" si="7"/>
        <v>12.08</v>
      </c>
      <c r="I39" s="140"/>
      <c r="J39" s="143">
        <v>12.08</v>
      </c>
      <c r="K39" s="143"/>
      <c r="L39" s="143"/>
      <c r="M39" s="143"/>
      <c r="N39" s="97">
        <f t="shared" si="8"/>
        <v>0</v>
      </c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20" activePane="bottomLeft" state="frozen"/>
      <selection/>
      <selection pane="bottomLeft" activeCell="B8" sqref="B8:F26"/>
    </sheetView>
  </sheetViews>
  <sheetFormatPr defaultColWidth="10" defaultRowHeight="13.5"/>
  <cols>
    <col min="1" max="1" width="1.53333333333333" style="108" customWidth="1"/>
    <col min="2" max="4" width="6.15833333333333" style="108" customWidth="1"/>
    <col min="5" max="5" width="16.825" style="108" customWidth="1"/>
    <col min="6" max="6" width="41.025" style="108" customWidth="1"/>
    <col min="7" max="9" width="16.4166666666667" style="108" customWidth="1"/>
    <col min="10" max="10" width="1.53333333333333" style="108" customWidth="1"/>
    <col min="11" max="12" width="9.76666666666667" style="108" customWidth="1"/>
    <col min="13" max="16384" width="10" style="108"/>
  </cols>
  <sheetData>
    <row r="1" ht="25" customHeight="1" spans="1:10">
      <c r="A1" s="109"/>
      <c r="B1" s="2"/>
      <c r="C1" s="2"/>
      <c r="D1" s="2"/>
      <c r="E1" s="110"/>
      <c r="F1" s="110"/>
      <c r="G1" s="111" t="s">
        <v>209</v>
      </c>
      <c r="H1" s="111"/>
      <c r="I1" s="111"/>
      <c r="J1" s="112"/>
    </row>
    <row r="2" ht="22.8" customHeight="1" spans="1:10">
      <c r="A2" s="109"/>
      <c r="B2" s="113" t="s">
        <v>210</v>
      </c>
      <c r="C2" s="113"/>
      <c r="D2" s="113"/>
      <c r="E2" s="113"/>
      <c r="F2" s="113"/>
      <c r="G2" s="113"/>
      <c r="H2" s="113"/>
      <c r="I2" s="113"/>
      <c r="J2" s="112" t="s">
        <v>2</v>
      </c>
    </row>
    <row r="3" ht="19.55" customHeight="1" spans="1:10">
      <c r="A3" s="114"/>
      <c r="B3" s="115" t="s">
        <v>4</v>
      </c>
      <c r="C3" s="115"/>
      <c r="D3" s="115"/>
      <c r="E3" s="115"/>
      <c r="F3" s="115"/>
      <c r="G3" s="114"/>
      <c r="I3" s="133" t="s">
        <v>5</v>
      </c>
      <c r="J3" s="117"/>
    </row>
    <row r="4" ht="24.4" customHeight="1" spans="1:10">
      <c r="A4" s="110"/>
      <c r="B4" s="88" t="s">
        <v>8</v>
      </c>
      <c r="C4" s="88"/>
      <c r="D4" s="88"/>
      <c r="E4" s="88"/>
      <c r="F4" s="88"/>
      <c r="G4" s="88" t="s">
        <v>58</v>
      </c>
      <c r="H4" s="106" t="s">
        <v>211</v>
      </c>
      <c r="I4" s="106" t="s">
        <v>160</v>
      </c>
      <c r="J4" s="110"/>
    </row>
    <row r="5" ht="24.4" customHeight="1" spans="1:10">
      <c r="A5" s="110"/>
      <c r="B5" s="88" t="s">
        <v>78</v>
      </c>
      <c r="C5" s="88"/>
      <c r="D5" s="88"/>
      <c r="E5" s="88" t="s">
        <v>69</v>
      </c>
      <c r="F5" s="88" t="s">
        <v>70</v>
      </c>
      <c r="G5" s="88"/>
      <c r="H5" s="106"/>
      <c r="I5" s="106"/>
      <c r="J5" s="110"/>
    </row>
    <row r="6" ht="24.4" customHeight="1" spans="1:10">
      <c r="A6" s="118"/>
      <c r="B6" s="88" t="s">
        <v>79</v>
      </c>
      <c r="C6" s="88" t="s">
        <v>80</v>
      </c>
      <c r="D6" s="88" t="s">
        <v>81</v>
      </c>
      <c r="E6" s="88"/>
      <c r="F6" s="88"/>
      <c r="G6" s="88"/>
      <c r="H6" s="106"/>
      <c r="I6" s="106"/>
      <c r="J6" s="120"/>
    </row>
    <row r="7" ht="22.8" customHeight="1" spans="1:10">
      <c r="A7" s="121"/>
      <c r="B7" s="88"/>
      <c r="C7" s="88"/>
      <c r="D7" s="88"/>
      <c r="E7" s="88"/>
      <c r="F7" s="88" t="s">
        <v>71</v>
      </c>
      <c r="G7" s="92">
        <f>SUM(G8:G26)</f>
        <v>2024.29</v>
      </c>
      <c r="H7" s="92">
        <f>SUM(H8:H26)</f>
        <v>2024.29</v>
      </c>
      <c r="I7" s="92"/>
      <c r="J7" s="122"/>
    </row>
    <row r="8" ht="22.8" customHeight="1" spans="1:10">
      <c r="A8" s="121"/>
      <c r="B8" s="93">
        <v>201</v>
      </c>
      <c r="C8" s="94" t="s">
        <v>82</v>
      </c>
      <c r="D8" s="94" t="s">
        <v>83</v>
      </c>
      <c r="E8" s="93">
        <v>302001</v>
      </c>
      <c r="F8" s="93" t="s">
        <v>84</v>
      </c>
      <c r="G8" s="140">
        <v>453.95</v>
      </c>
      <c r="H8" s="140">
        <v>453.95</v>
      </c>
      <c r="I8" s="92"/>
      <c r="J8" s="122"/>
    </row>
    <row r="9" ht="22.8" customHeight="1" spans="1:10">
      <c r="A9" s="121"/>
      <c r="B9" s="93">
        <v>201</v>
      </c>
      <c r="C9" s="94" t="s">
        <v>82</v>
      </c>
      <c r="D9" s="94" t="s">
        <v>85</v>
      </c>
      <c r="E9" s="93">
        <v>302001</v>
      </c>
      <c r="F9" s="93" t="s">
        <v>86</v>
      </c>
      <c r="G9" s="140">
        <v>167.96</v>
      </c>
      <c r="H9" s="140">
        <v>167.96</v>
      </c>
      <c r="I9" s="92"/>
      <c r="J9" s="122"/>
    </row>
    <row r="10" ht="22.8" customHeight="1" spans="1:10">
      <c r="A10" s="121"/>
      <c r="B10" s="93">
        <v>201</v>
      </c>
      <c r="C10" s="94" t="s">
        <v>82</v>
      </c>
      <c r="D10" s="94" t="s">
        <v>87</v>
      </c>
      <c r="E10" s="93">
        <v>302001</v>
      </c>
      <c r="F10" s="93" t="s">
        <v>88</v>
      </c>
      <c r="G10" s="140">
        <v>232.84</v>
      </c>
      <c r="H10" s="140">
        <v>232.84</v>
      </c>
      <c r="I10" s="92"/>
      <c r="J10" s="122"/>
    </row>
    <row r="11" ht="22.8" customHeight="1" spans="1:10">
      <c r="A11" s="121"/>
      <c r="B11" s="93">
        <v>201</v>
      </c>
      <c r="C11" s="94" t="s">
        <v>89</v>
      </c>
      <c r="D11" s="94" t="s">
        <v>90</v>
      </c>
      <c r="E11" s="93">
        <v>302001</v>
      </c>
      <c r="F11" s="93" t="s">
        <v>91</v>
      </c>
      <c r="G11" s="140">
        <v>10.4</v>
      </c>
      <c r="H11" s="140">
        <v>10.4</v>
      </c>
      <c r="I11" s="92"/>
      <c r="J11" s="122"/>
    </row>
    <row r="12" ht="22.8" customHeight="1" spans="1:10">
      <c r="A12" s="121"/>
      <c r="B12" s="93">
        <v>201</v>
      </c>
      <c r="C12" s="94" t="s">
        <v>92</v>
      </c>
      <c r="D12" s="94" t="s">
        <v>89</v>
      </c>
      <c r="E12" s="93">
        <v>302001</v>
      </c>
      <c r="F12" s="93" t="s">
        <v>93</v>
      </c>
      <c r="G12" s="140">
        <v>529.62</v>
      </c>
      <c r="H12" s="140">
        <v>529.62</v>
      </c>
      <c r="I12" s="92"/>
      <c r="J12" s="122"/>
    </row>
    <row r="13" ht="22.8" customHeight="1" spans="1:10">
      <c r="A13" s="121"/>
      <c r="B13" s="93">
        <v>207</v>
      </c>
      <c r="C13" s="94" t="s">
        <v>82</v>
      </c>
      <c r="D13" s="94" t="s">
        <v>94</v>
      </c>
      <c r="E13" s="93">
        <v>302001</v>
      </c>
      <c r="F13" s="93" t="s">
        <v>95</v>
      </c>
      <c r="G13" s="140">
        <v>19</v>
      </c>
      <c r="H13" s="140">
        <v>19</v>
      </c>
      <c r="I13" s="92"/>
      <c r="J13" s="122"/>
    </row>
    <row r="14" ht="22.8" customHeight="1" spans="1:10">
      <c r="A14" s="121"/>
      <c r="B14" s="93">
        <v>208</v>
      </c>
      <c r="C14" s="94" t="s">
        <v>96</v>
      </c>
      <c r="D14" s="94" t="s">
        <v>83</v>
      </c>
      <c r="E14" s="93">
        <v>302001</v>
      </c>
      <c r="F14" s="93" t="s">
        <v>97</v>
      </c>
      <c r="G14" s="140">
        <v>25.8</v>
      </c>
      <c r="H14" s="140">
        <v>25.8</v>
      </c>
      <c r="I14" s="92"/>
      <c r="J14" s="122"/>
    </row>
    <row r="15" ht="22.8" customHeight="1" spans="1:10">
      <c r="A15" s="121"/>
      <c r="B15" s="93">
        <v>208</v>
      </c>
      <c r="C15" s="94" t="s">
        <v>96</v>
      </c>
      <c r="D15" s="94" t="s">
        <v>85</v>
      </c>
      <c r="E15" s="93">
        <v>302001</v>
      </c>
      <c r="F15" s="93" t="s">
        <v>98</v>
      </c>
      <c r="G15" s="140">
        <v>33.95</v>
      </c>
      <c r="H15" s="140">
        <v>33.95</v>
      </c>
      <c r="I15" s="92"/>
      <c r="J15" s="122"/>
    </row>
    <row r="16" ht="22.8" customHeight="1" spans="1:10">
      <c r="A16" s="121"/>
      <c r="B16" s="93">
        <v>208</v>
      </c>
      <c r="C16" s="94" t="s">
        <v>96</v>
      </c>
      <c r="D16" s="94" t="s">
        <v>96</v>
      </c>
      <c r="E16" s="93">
        <v>302001</v>
      </c>
      <c r="F16" s="93" t="s">
        <v>99</v>
      </c>
      <c r="G16" s="140">
        <v>53.53</v>
      </c>
      <c r="H16" s="140">
        <v>53.53</v>
      </c>
      <c r="I16" s="92"/>
      <c r="J16" s="122"/>
    </row>
    <row r="17" ht="22.8" customHeight="1" spans="1:10">
      <c r="A17" s="121"/>
      <c r="B17" s="93">
        <v>208</v>
      </c>
      <c r="C17" s="94" t="s">
        <v>96</v>
      </c>
      <c r="D17" s="94" t="s">
        <v>90</v>
      </c>
      <c r="E17" s="93">
        <v>302001</v>
      </c>
      <c r="F17" s="93" t="s">
        <v>100</v>
      </c>
      <c r="G17" s="140">
        <v>26.77</v>
      </c>
      <c r="H17" s="140">
        <v>26.77</v>
      </c>
      <c r="I17" s="92"/>
      <c r="J17" s="122"/>
    </row>
    <row r="18" ht="9.75" customHeight="1" spans="1:10">
      <c r="A18" s="124"/>
      <c r="B18" s="93">
        <v>210</v>
      </c>
      <c r="C18" s="94" t="s">
        <v>101</v>
      </c>
      <c r="D18" s="94" t="s">
        <v>83</v>
      </c>
      <c r="E18" s="93">
        <v>302001</v>
      </c>
      <c r="F18" s="93" t="s">
        <v>102</v>
      </c>
      <c r="G18" s="140">
        <v>13.42</v>
      </c>
      <c r="H18" s="140">
        <v>13.42</v>
      </c>
      <c r="I18" s="141"/>
      <c r="J18" s="142"/>
    </row>
    <row r="19" spans="2:9">
      <c r="B19" s="93">
        <v>210</v>
      </c>
      <c r="C19" s="94" t="s">
        <v>101</v>
      </c>
      <c r="D19" s="94" t="s">
        <v>85</v>
      </c>
      <c r="E19" s="93">
        <v>302001</v>
      </c>
      <c r="F19" s="93" t="s">
        <v>103</v>
      </c>
      <c r="G19" s="140">
        <v>15.22</v>
      </c>
      <c r="H19" s="140">
        <v>15.22</v>
      </c>
      <c r="I19" s="143"/>
    </row>
    <row r="20" spans="2:9">
      <c r="B20" s="93">
        <v>210</v>
      </c>
      <c r="C20" s="94" t="s">
        <v>101</v>
      </c>
      <c r="D20" s="94" t="s">
        <v>82</v>
      </c>
      <c r="E20" s="93">
        <v>302001</v>
      </c>
      <c r="F20" s="93" t="s">
        <v>104</v>
      </c>
      <c r="G20" s="140">
        <v>18.48</v>
      </c>
      <c r="H20" s="140">
        <v>18.48</v>
      </c>
      <c r="I20" s="143"/>
    </row>
    <row r="21" spans="2:9">
      <c r="B21" s="93">
        <v>212</v>
      </c>
      <c r="C21" s="94" t="s">
        <v>83</v>
      </c>
      <c r="D21" s="94" t="s">
        <v>89</v>
      </c>
      <c r="E21" s="93">
        <v>302001</v>
      </c>
      <c r="F21" s="93" t="s">
        <v>105</v>
      </c>
      <c r="G21" s="140">
        <v>9.18</v>
      </c>
      <c r="H21" s="140">
        <v>9.18</v>
      </c>
      <c r="I21" s="143"/>
    </row>
    <row r="22" spans="2:9">
      <c r="B22" s="93">
        <v>212</v>
      </c>
      <c r="C22" s="94" t="s">
        <v>83</v>
      </c>
      <c r="D22" s="94" t="s">
        <v>94</v>
      </c>
      <c r="E22" s="93">
        <v>302001</v>
      </c>
      <c r="F22" s="93" t="s">
        <v>106</v>
      </c>
      <c r="G22" s="140">
        <v>100</v>
      </c>
      <c r="H22" s="140">
        <v>100</v>
      </c>
      <c r="I22" s="143"/>
    </row>
    <row r="23" spans="2:9">
      <c r="B23" s="93">
        <v>212</v>
      </c>
      <c r="C23" s="94" t="s">
        <v>110</v>
      </c>
      <c r="D23" s="94" t="s">
        <v>85</v>
      </c>
      <c r="E23" s="93">
        <v>302001</v>
      </c>
      <c r="F23" s="93" t="s">
        <v>111</v>
      </c>
      <c r="G23" s="140">
        <v>184.49</v>
      </c>
      <c r="H23" s="140">
        <v>184.49</v>
      </c>
      <c r="I23" s="143"/>
    </row>
    <row r="24" spans="2:9">
      <c r="B24" s="93">
        <v>221</v>
      </c>
      <c r="C24" s="94" t="s">
        <v>83</v>
      </c>
      <c r="D24" s="94" t="s">
        <v>101</v>
      </c>
      <c r="E24" s="93">
        <v>302001</v>
      </c>
      <c r="F24" s="93" t="s">
        <v>112</v>
      </c>
      <c r="G24" s="140">
        <v>48.56</v>
      </c>
      <c r="H24" s="140">
        <v>48.56</v>
      </c>
      <c r="I24" s="143"/>
    </row>
    <row r="25" spans="2:9">
      <c r="B25" s="93">
        <v>221</v>
      </c>
      <c r="C25" s="94" t="s">
        <v>85</v>
      </c>
      <c r="D25" s="94" t="s">
        <v>83</v>
      </c>
      <c r="E25" s="93">
        <v>302001</v>
      </c>
      <c r="F25" s="93" t="s">
        <v>113</v>
      </c>
      <c r="G25" s="140">
        <v>44.64</v>
      </c>
      <c r="H25" s="140">
        <v>44.64</v>
      </c>
      <c r="I25" s="143"/>
    </row>
    <row r="26" spans="2:9">
      <c r="B26" s="93">
        <v>224</v>
      </c>
      <c r="C26" s="94" t="s">
        <v>83</v>
      </c>
      <c r="D26" s="94" t="s">
        <v>94</v>
      </c>
      <c r="E26" s="93">
        <v>302001</v>
      </c>
      <c r="F26" s="93" t="s">
        <v>115</v>
      </c>
      <c r="G26" s="140">
        <v>36.48</v>
      </c>
      <c r="H26" s="140">
        <v>36.48</v>
      </c>
      <c r="I26" s="14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7" activePane="bottomLeft" state="frozen"/>
      <selection/>
      <selection pane="bottomLeft" activeCell="F5" sqref="F5:F7"/>
    </sheetView>
  </sheetViews>
  <sheetFormatPr defaultColWidth="10" defaultRowHeight="13.5"/>
  <cols>
    <col min="1" max="1" width="1.53333333333333" style="108" customWidth="1"/>
    <col min="2" max="3" width="6.15833333333333" style="108" customWidth="1"/>
    <col min="4" max="4" width="24.3833333333333" style="108" customWidth="1"/>
    <col min="5" max="5" width="41.025" style="108" customWidth="1"/>
    <col min="6" max="6" width="17.3833333333333" style="127" customWidth="1"/>
    <col min="7" max="8" width="17.3833333333333" style="108" customWidth="1"/>
    <col min="9" max="9" width="1.53333333333333" style="108" customWidth="1"/>
    <col min="10" max="10" width="9.76666666666667" style="108" customWidth="1"/>
    <col min="11" max="16384" width="10" style="108"/>
  </cols>
  <sheetData>
    <row r="1" ht="25" customHeight="1" spans="1:9">
      <c r="A1" s="128"/>
      <c r="B1" s="2"/>
      <c r="C1" s="2"/>
      <c r="D1" s="129"/>
      <c r="E1" s="129"/>
      <c r="F1" s="130"/>
      <c r="G1" s="109"/>
      <c r="H1" s="131" t="s">
        <v>212</v>
      </c>
      <c r="I1" s="138"/>
    </row>
    <row r="2" ht="22.8" customHeight="1" spans="1:9">
      <c r="A2" s="109"/>
      <c r="B2" s="113" t="s">
        <v>213</v>
      </c>
      <c r="C2" s="113"/>
      <c r="D2" s="113"/>
      <c r="E2" s="113"/>
      <c r="F2" s="132"/>
      <c r="G2" s="113"/>
      <c r="H2" s="113"/>
      <c r="I2" s="138"/>
    </row>
    <row r="3" ht="19.55" customHeight="1" spans="1:9">
      <c r="A3" s="114"/>
      <c r="B3" s="115" t="s">
        <v>4</v>
      </c>
      <c r="C3" s="115"/>
      <c r="D3" s="115"/>
      <c r="E3" s="115"/>
      <c r="G3" s="114"/>
      <c r="H3" s="133" t="s">
        <v>5</v>
      </c>
      <c r="I3" s="138"/>
    </row>
    <row r="4" ht="24.4" customHeight="1" spans="1:9">
      <c r="A4" s="112"/>
      <c r="B4" s="88" t="s">
        <v>8</v>
      </c>
      <c r="C4" s="88"/>
      <c r="D4" s="88"/>
      <c r="E4" s="88"/>
      <c r="F4" s="93" t="s">
        <v>74</v>
      </c>
      <c r="G4" s="88"/>
      <c r="H4" s="88"/>
      <c r="I4" s="138"/>
    </row>
    <row r="5" ht="24.4" customHeight="1" spans="1:9">
      <c r="A5" s="112"/>
      <c r="B5" s="88" t="s">
        <v>78</v>
      </c>
      <c r="C5" s="88"/>
      <c r="D5" s="88" t="s">
        <v>69</v>
      </c>
      <c r="E5" s="88" t="s">
        <v>70</v>
      </c>
      <c r="F5" s="88" t="s">
        <v>58</v>
      </c>
      <c r="G5" s="88" t="s">
        <v>214</v>
      </c>
      <c r="H5" s="88" t="s">
        <v>215</v>
      </c>
      <c r="I5" s="138"/>
    </row>
    <row r="6" ht="24.4" customHeight="1" spans="1:9">
      <c r="A6" s="110"/>
      <c r="B6" s="88" t="s">
        <v>79</v>
      </c>
      <c r="C6" s="88" t="s">
        <v>80</v>
      </c>
      <c r="D6" s="88"/>
      <c r="E6" s="88"/>
      <c r="F6" s="88"/>
      <c r="G6" s="88"/>
      <c r="H6" s="88"/>
      <c r="I6" s="138"/>
    </row>
    <row r="7" ht="22.8" customHeight="1" spans="1:9">
      <c r="A7" s="112"/>
      <c r="B7" s="88"/>
      <c r="C7" s="88"/>
      <c r="D7" s="88"/>
      <c r="E7" s="88" t="s">
        <v>71</v>
      </c>
      <c r="F7" s="91">
        <f>SUM(F8:F32)</f>
        <v>1369.01</v>
      </c>
      <c r="G7" s="91">
        <f>SUM(G8:G32)</f>
        <v>1278.09</v>
      </c>
      <c r="H7" s="91">
        <f>SUM(H8:H32)</f>
        <v>90.92</v>
      </c>
      <c r="I7" s="138"/>
    </row>
    <row r="8" ht="22.8" customHeight="1" spans="1:9">
      <c r="A8" s="112"/>
      <c r="B8" s="93">
        <v>301</v>
      </c>
      <c r="C8" s="94" t="s">
        <v>83</v>
      </c>
      <c r="D8" s="93">
        <v>302001</v>
      </c>
      <c r="E8" s="134" t="s">
        <v>168</v>
      </c>
      <c r="F8" s="95">
        <f>SUM(G8:H8)</f>
        <v>109.56</v>
      </c>
      <c r="G8" s="135">
        <v>109.56</v>
      </c>
      <c r="H8" s="91"/>
      <c r="I8" s="138"/>
    </row>
    <row r="9" ht="22.8" customHeight="1" spans="1:9">
      <c r="A9" s="112"/>
      <c r="B9" s="93">
        <v>301</v>
      </c>
      <c r="C9" s="94" t="s">
        <v>85</v>
      </c>
      <c r="D9" s="93">
        <v>302001</v>
      </c>
      <c r="E9" s="134" t="s">
        <v>169</v>
      </c>
      <c r="F9" s="95">
        <f t="shared" ref="F9:F32" si="0">SUM(G9:H9)</f>
        <v>62.18</v>
      </c>
      <c r="G9" s="135">
        <v>62.18</v>
      </c>
      <c r="H9" s="91"/>
      <c r="I9" s="138"/>
    </row>
    <row r="10" ht="22.8" customHeight="1" spans="1:9">
      <c r="A10" s="112"/>
      <c r="B10" s="93">
        <v>301</v>
      </c>
      <c r="C10" s="94" t="s">
        <v>82</v>
      </c>
      <c r="D10" s="93">
        <v>302001</v>
      </c>
      <c r="E10" s="134" t="s">
        <v>170</v>
      </c>
      <c r="F10" s="95">
        <f t="shared" si="0"/>
        <v>135.77</v>
      </c>
      <c r="G10" s="135">
        <v>135.77</v>
      </c>
      <c r="H10" s="91"/>
      <c r="I10" s="138"/>
    </row>
    <row r="11" ht="22.8" customHeight="1" spans="1:9">
      <c r="A11" s="112"/>
      <c r="B11" s="93">
        <v>301</v>
      </c>
      <c r="C11" s="94" t="s">
        <v>171</v>
      </c>
      <c r="D11" s="93">
        <v>302001</v>
      </c>
      <c r="E11" s="134" t="s">
        <v>172</v>
      </c>
      <c r="F11" s="95">
        <f t="shared" si="0"/>
        <v>64.49</v>
      </c>
      <c r="G11" s="135">
        <v>64.49</v>
      </c>
      <c r="H11" s="91"/>
      <c r="I11" s="138"/>
    </row>
    <row r="12" ht="22.8" customHeight="1" spans="1:9">
      <c r="A12" s="112"/>
      <c r="B12" s="93">
        <v>301</v>
      </c>
      <c r="C12" s="94" t="s">
        <v>108</v>
      </c>
      <c r="D12" s="93">
        <v>302001</v>
      </c>
      <c r="E12" s="134" t="s">
        <v>173</v>
      </c>
      <c r="F12" s="95">
        <f t="shared" si="0"/>
        <v>53.53</v>
      </c>
      <c r="G12" s="135">
        <v>53.53</v>
      </c>
      <c r="H12" s="91"/>
      <c r="I12" s="138"/>
    </row>
    <row r="13" ht="22.8" customHeight="1" spans="1:9">
      <c r="A13" s="112"/>
      <c r="B13" s="93">
        <v>301</v>
      </c>
      <c r="C13" s="94" t="s">
        <v>174</v>
      </c>
      <c r="D13" s="93">
        <v>302001</v>
      </c>
      <c r="E13" s="134" t="s">
        <v>175</v>
      </c>
      <c r="F13" s="95">
        <f t="shared" si="0"/>
        <v>26.77</v>
      </c>
      <c r="G13" s="135">
        <v>26.77</v>
      </c>
      <c r="H13" s="91"/>
      <c r="I13" s="138"/>
    </row>
    <row r="14" ht="22.8" customHeight="1" spans="1:9">
      <c r="A14" s="112"/>
      <c r="B14" s="93">
        <v>301</v>
      </c>
      <c r="C14" s="94" t="s">
        <v>110</v>
      </c>
      <c r="D14" s="93">
        <v>302001</v>
      </c>
      <c r="E14" s="134" t="s">
        <v>176</v>
      </c>
      <c r="F14" s="95">
        <f t="shared" si="0"/>
        <v>28.64</v>
      </c>
      <c r="G14" s="135">
        <v>28.64</v>
      </c>
      <c r="H14" s="91"/>
      <c r="I14" s="138"/>
    </row>
    <row r="15" ht="22.8" customHeight="1" spans="1:9">
      <c r="A15" s="112"/>
      <c r="B15" s="93">
        <v>301</v>
      </c>
      <c r="C15" s="94" t="s">
        <v>101</v>
      </c>
      <c r="D15" s="93">
        <v>302001</v>
      </c>
      <c r="E15" s="134" t="s">
        <v>177</v>
      </c>
      <c r="F15" s="95">
        <f t="shared" si="0"/>
        <v>18.48</v>
      </c>
      <c r="G15" s="135">
        <v>18.48</v>
      </c>
      <c r="H15" s="95"/>
      <c r="I15" s="138"/>
    </row>
    <row r="16" ht="22.8" customHeight="1" spans="1:9">
      <c r="A16" s="112"/>
      <c r="B16" s="93">
        <v>301</v>
      </c>
      <c r="C16" s="94" t="s">
        <v>216</v>
      </c>
      <c r="D16" s="93">
        <v>302001</v>
      </c>
      <c r="E16" s="134" t="s">
        <v>178</v>
      </c>
      <c r="F16" s="95">
        <f t="shared" si="0"/>
        <v>1.94</v>
      </c>
      <c r="G16" s="135">
        <v>1.94</v>
      </c>
      <c r="H16" s="95"/>
      <c r="I16" s="138"/>
    </row>
    <row r="17" ht="22.8" customHeight="1" spans="1:9">
      <c r="A17" s="124"/>
      <c r="B17" s="93">
        <v>301</v>
      </c>
      <c r="C17" s="94" t="s">
        <v>186</v>
      </c>
      <c r="D17" s="93">
        <v>302001</v>
      </c>
      <c r="E17" s="134" t="s">
        <v>113</v>
      </c>
      <c r="F17" s="95">
        <f t="shared" si="0"/>
        <v>44.64</v>
      </c>
      <c r="G17" s="135">
        <v>44.64</v>
      </c>
      <c r="H17" s="136"/>
      <c r="I17" s="139"/>
    </row>
    <row r="18" ht="22.8" customHeight="1" spans="2:8">
      <c r="B18" s="93">
        <v>301</v>
      </c>
      <c r="C18" s="94" t="s">
        <v>94</v>
      </c>
      <c r="D18" s="93">
        <v>302001</v>
      </c>
      <c r="E18" s="134" t="s">
        <v>179</v>
      </c>
      <c r="F18" s="95">
        <f t="shared" si="0"/>
        <v>681.44</v>
      </c>
      <c r="G18" s="135">
        <v>681.44</v>
      </c>
      <c r="H18" s="137"/>
    </row>
    <row r="19" ht="22.8" customHeight="1" spans="2:8">
      <c r="B19" s="93">
        <v>302</v>
      </c>
      <c r="C19" s="94" t="s">
        <v>83</v>
      </c>
      <c r="D19" s="93">
        <v>302001</v>
      </c>
      <c r="E19" s="134" t="s">
        <v>180</v>
      </c>
      <c r="F19" s="95">
        <f t="shared" si="0"/>
        <v>15.72</v>
      </c>
      <c r="G19" s="137"/>
      <c r="H19" s="135">
        <v>15.72</v>
      </c>
    </row>
    <row r="20" ht="22.8" customHeight="1" spans="2:8">
      <c r="B20" s="93">
        <v>302</v>
      </c>
      <c r="C20" s="94" t="s">
        <v>96</v>
      </c>
      <c r="D20" s="93">
        <v>302001</v>
      </c>
      <c r="E20" s="134" t="s">
        <v>182</v>
      </c>
      <c r="F20" s="95">
        <f t="shared" si="0"/>
        <v>2.1</v>
      </c>
      <c r="G20" s="137"/>
      <c r="H20" s="135">
        <v>2.1</v>
      </c>
    </row>
    <row r="21" ht="22.8" customHeight="1" spans="2:8">
      <c r="B21" s="93">
        <v>302</v>
      </c>
      <c r="C21" s="94" t="s">
        <v>90</v>
      </c>
      <c r="D21" s="93">
        <v>302001</v>
      </c>
      <c r="E21" s="134" t="s">
        <v>183</v>
      </c>
      <c r="F21" s="95">
        <f t="shared" si="0"/>
        <v>2.7</v>
      </c>
      <c r="G21" s="137"/>
      <c r="H21" s="135">
        <v>2.7</v>
      </c>
    </row>
    <row r="22" ht="22.8" customHeight="1" spans="2:8">
      <c r="B22" s="93">
        <v>302</v>
      </c>
      <c r="C22" s="94" t="s">
        <v>171</v>
      </c>
      <c r="D22" s="93">
        <v>302001</v>
      </c>
      <c r="E22" s="134" t="s">
        <v>184</v>
      </c>
      <c r="F22" s="95">
        <f t="shared" si="0"/>
        <v>7.4</v>
      </c>
      <c r="G22" s="137"/>
      <c r="H22" s="135">
        <v>7.4</v>
      </c>
    </row>
    <row r="23" ht="22.8" customHeight="1" spans="2:8">
      <c r="B23" s="93">
        <v>302</v>
      </c>
      <c r="C23" s="94" t="s">
        <v>101</v>
      </c>
      <c r="D23" s="93">
        <v>302001</v>
      </c>
      <c r="E23" s="134" t="s">
        <v>185</v>
      </c>
      <c r="F23" s="95">
        <f t="shared" si="0"/>
        <v>12.9</v>
      </c>
      <c r="G23" s="137"/>
      <c r="H23" s="135">
        <v>12.9</v>
      </c>
    </row>
    <row r="24" ht="22.8" customHeight="1" spans="2:8">
      <c r="B24" s="93">
        <v>302</v>
      </c>
      <c r="C24" s="94" t="s">
        <v>196</v>
      </c>
      <c r="D24" s="93">
        <v>302001</v>
      </c>
      <c r="E24" s="134" t="s">
        <v>197</v>
      </c>
      <c r="F24" s="95">
        <f t="shared" si="0"/>
        <v>0.14</v>
      </c>
      <c r="G24" s="137"/>
      <c r="H24" s="135">
        <v>0.14</v>
      </c>
    </row>
    <row r="25" ht="22.8" customHeight="1" spans="2:8">
      <c r="B25" s="93">
        <v>302</v>
      </c>
      <c r="C25" s="94" t="s">
        <v>198</v>
      </c>
      <c r="D25" s="93">
        <v>302001</v>
      </c>
      <c r="E25" s="134" t="s">
        <v>199</v>
      </c>
      <c r="F25" s="95">
        <f t="shared" si="0"/>
        <v>16.61</v>
      </c>
      <c r="G25" s="137"/>
      <c r="H25" s="135">
        <v>16.61</v>
      </c>
    </row>
    <row r="26" ht="22.8" customHeight="1" spans="2:8">
      <c r="B26" s="93">
        <v>302</v>
      </c>
      <c r="C26" s="94" t="s">
        <v>200</v>
      </c>
      <c r="D26" s="93">
        <v>302001</v>
      </c>
      <c r="E26" s="134" t="s">
        <v>201</v>
      </c>
      <c r="F26" s="95">
        <f t="shared" si="0"/>
        <v>3.29</v>
      </c>
      <c r="G26" s="137"/>
      <c r="H26" s="135">
        <v>3.29</v>
      </c>
    </row>
    <row r="27" ht="22.8" customHeight="1" spans="2:8">
      <c r="B27" s="93">
        <v>302</v>
      </c>
      <c r="C27" s="94" t="s">
        <v>92</v>
      </c>
      <c r="D27" s="93">
        <v>302001</v>
      </c>
      <c r="E27" s="134" t="s">
        <v>202</v>
      </c>
      <c r="F27" s="95">
        <f t="shared" si="0"/>
        <v>3.86</v>
      </c>
      <c r="G27" s="137"/>
      <c r="H27" s="135">
        <v>3.86</v>
      </c>
    </row>
    <row r="28" ht="22.8" customHeight="1" spans="2:8">
      <c r="B28" s="93">
        <v>302</v>
      </c>
      <c r="C28" s="93">
        <v>99</v>
      </c>
      <c r="D28" s="93">
        <v>302001</v>
      </c>
      <c r="E28" s="134" t="s">
        <v>203</v>
      </c>
      <c r="F28" s="95">
        <f t="shared" si="0"/>
        <v>10.5</v>
      </c>
      <c r="G28" s="137"/>
      <c r="H28" s="135">
        <v>10.5</v>
      </c>
    </row>
    <row r="29" ht="22.8" customHeight="1" spans="2:8">
      <c r="B29" s="93">
        <v>303</v>
      </c>
      <c r="C29" s="94" t="s">
        <v>96</v>
      </c>
      <c r="D29" s="93">
        <v>302001</v>
      </c>
      <c r="E29" s="134" t="s">
        <v>204</v>
      </c>
      <c r="F29" s="95">
        <f t="shared" si="0"/>
        <v>15.7</v>
      </c>
      <c r="G29" s="137"/>
      <c r="H29" s="135">
        <v>15.7</v>
      </c>
    </row>
    <row r="30" ht="22.8" customHeight="1" spans="2:8">
      <c r="B30" s="93">
        <v>305</v>
      </c>
      <c r="C30" s="94" t="s">
        <v>171</v>
      </c>
      <c r="D30" s="93">
        <v>302001</v>
      </c>
      <c r="E30" s="134" t="s">
        <v>205</v>
      </c>
      <c r="F30" s="95">
        <f t="shared" si="0"/>
        <v>0</v>
      </c>
      <c r="G30" s="137"/>
      <c r="H30" s="137"/>
    </row>
    <row r="31" ht="22.8" customHeight="1" spans="2:8">
      <c r="B31" s="93">
        <v>303</v>
      </c>
      <c r="C31" s="94" t="s">
        <v>96</v>
      </c>
      <c r="D31" s="93">
        <v>302001</v>
      </c>
      <c r="E31" s="134" t="s">
        <v>204</v>
      </c>
      <c r="F31" s="95">
        <f t="shared" si="0"/>
        <v>38.41</v>
      </c>
      <c r="G31" s="135">
        <v>38.41</v>
      </c>
      <c r="H31" s="137"/>
    </row>
    <row r="32" ht="22.8" customHeight="1" spans="2:8">
      <c r="B32" s="93">
        <v>305</v>
      </c>
      <c r="C32" s="94" t="s">
        <v>171</v>
      </c>
      <c r="D32" s="93">
        <v>302001</v>
      </c>
      <c r="E32" s="134" t="s">
        <v>205</v>
      </c>
      <c r="F32" s="95">
        <f t="shared" si="0"/>
        <v>12.24</v>
      </c>
      <c r="G32" s="135">
        <v>12.24</v>
      </c>
      <c r="H32" s="13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108" customWidth="1"/>
    <col min="2" max="4" width="6.63333333333333" style="108" customWidth="1"/>
    <col min="5" max="5" width="26.6333333333333" style="108" customWidth="1"/>
    <col min="6" max="6" width="48.6333333333333" style="108" customWidth="1"/>
    <col min="7" max="7" width="26.6333333333333" style="108" customWidth="1"/>
    <col min="8" max="8" width="1.53333333333333" style="108" customWidth="1"/>
    <col min="9" max="9" width="9.76666666666667" style="108" customWidth="1"/>
    <col min="10" max="16384" width="10" style="108"/>
  </cols>
  <sheetData>
    <row r="1" ht="25" customHeight="1" spans="1:8">
      <c r="A1" s="109"/>
      <c r="B1" s="2"/>
      <c r="C1" s="2"/>
      <c r="D1" s="2"/>
      <c r="E1" s="110"/>
      <c r="F1" s="110"/>
      <c r="G1" s="111" t="s">
        <v>217</v>
      </c>
      <c r="H1" s="112"/>
    </row>
    <row r="2" ht="22.8" customHeight="1" spans="1:8">
      <c r="A2" s="109"/>
      <c r="B2" s="113" t="s">
        <v>218</v>
      </c>
      <c r="C2" s="113"/>
      <c r="D2" s="113"/>
      <c r="E2" s="113"/>
      <c r="F2" s="113"/>
      <c r="G2" s="113"/>
      <c r="H2" s="112" t="s">
        <v>2</v>
      </c>
    </row>
    <row r="3" ht="19.55" customHeight="1" spans="1:8">
      <c r="A3" s="114"/>
      <c r="B3" s="115" t="s">
        <v>4</v>
      </c>
      <c r="C3" s="115"/>
      <c r="D3" s="115"/>
      <c r="E3" s="115"/>
      <c r="F3" s="115"/>
      <c r="G3" s="116" t="s">
        <v>5</v>
      </c>
      <c r="H3" s="117"/>
    </row>
    <row r="4" ht="24.4" customHeight="1" spans="1:8">
      <c r="A4" s="118"/>
      <c r="B4" s="88" t="s">
        <v>78</v>
      </c>
      <c r="C4" s="88"/>
      <c r="D4" s="88"/>
      <c r="E4" s="88" t="s">
        <v>69</v>
      </c>
      <c r="F4" s="88" t="s">
        <v>70</v>
      </c>
      <c r="G4" s="88" t="s">
        <v>219</v>
      </c>
      <c r="H4" s="119"/>
    </row>
    <row r="5" ht="24.4" customHeight="1" spans="1:8">
      <c r="A5" s="118"/>
      <c r="B5" s="88" t="s">
        <v>79</v>
      </c>
      <c r="C5" s="88" t="s">
        <v>80</v>
      </c>
      <c r="D5" s="88" t="s">
        <v>81</v>
      </c>
      <c r="E5" s="88"/>
      <c r="F5" s="88"/>
      <c r="G5" s="88"/>
      <c r="H5" s="120"/>
    </row>
    <row r="6" ht="22.8" customHeight="1" spans="1:8">
      <c r="A6" s="121"/>
      <c r="B6" s="88"/>
      <c r="C6" s="88"/>
      <c r="D6" s="88"/>
      <c r="E6" s="88"/>
      <c r="F6" s="88" t="s">
        <v>71</v>
      </c>
      <c r="G6" s="91">
        <f>SUM(G7:G15)</f>
        <v>655.27</v>
      </c>
      <c r="H6" s="122"/>
    </row>
    <row r="7" ht="22.8" customHeight="1" spans="1:8">
      <c r="A7" s="121"/>
      <c r="B7" s="93">
        <v>201</v>
      </c>
      <c r="C7" s="94" t="s">
        <v>82</v>
      </c>
      <c r="D7" s="94" t="s">
        <v>85</v>
      </c>
      <c r="E7" s="93">
        <v>302001</v>
      </c>
      <c r="F7" s="93" t="s">
        <v>86</v>
      </c>
      <c r="G7" s="123">
        <v>167.96</v>
      </c>
      <c r="H7" s="122"/>
    </row>
    <row r="8" ht="22.8" customHeight="1" spans="1:8">
      <c r="A8" s="121"/>
      <c r="B8" s="93">
        <v>201</v>
      </c>
      <c r="C8" s="94" t="s">
        <v>89</v>
      </c>
      <c r="D8" s="94" t="s">
        <v>90</v>
      </c>
      <c r="E8" s="93">
        <v>302001</v>
      </c>
      <c r="F8" s="93" t="s">
        <v>91</v>
      </c>
      <c r="G8" s="123">
        <v>10.4</v>
      </c>
      <c r="H8" s="122"/>
    </row>
    <row r="9" ht="22.8" customHeight="1" spans="1:8">
      <c r="A9" s="121"/>
      <c r="B9" s="93">
        <v>201</v>
      </c>
      <c r="C9" s="94" t="s">
        <v>92</v>
      </c>
      <c r="D9" s="94" t="s">
        <v>89</v>
      </c>
      <c r="E9" s="93">
        <v>302001</v>
      </c>
      <c r="F9" s="93" t="s">
        <v>93</v>
      </c>
      <c r="G9" s="123">
        <v>79.2</v>
      </c>
      <c r="H9" s="122"/>
    </row>
    <row r="10" ht="22.8" customHeight="1" spans="1:8">
      <c r="A10" s="121"/>
      <c r="B10" s="93">
        <v>207</v>
      </c>
      <c r="C10" s="94" t="s">
        <v>82</v>
      </c>
      <c r="D10" s="94" t="s">
        <v>94</v>
      </c>
      <c r="E10" s="93">
        <v>302001</v>
      </c>
      <c r="F10" s="93" t="s">
        <v>95</v>
      </c>
      <c r="G10" s="123">
        <v>19</v>
      </c>
      <c r="H10" s="122"/>
    </row>
    <row r="11" ht="22.8" customHeight="1" spans="1:8">
      <c r="A11" s="121"/>
      <c r="B11" s="93">
        <v>212</v>
      </c>
      <c r="C11" s="94" t="s">
        <v>83</v>
      </c>
      <c r="D11" s="94" t="s">
        <v>89</v>
      </c>
      <c r="E11" s="93">
        <v>302001</v>
      </c>
      <c r="F11" s="93" t="s">
        <v>105</v>
      </c>
      <c r="G11" s="123">
        <v>9.18</v>
      </c>
      <c r="H11" s="122"/>
    </row>
    <row r="12" ht="22.8" customHeight="1" spans="1:8">
      <c r="A12" s="121"/>
      <c r="B12" s="93">
        <v>212</v>
      </c>
      <c r="C12" s="94" t="s">
        <v>83</v>
      </c>
      <c r="D12" s="94" t="s">
        <v>94</v>
      </c>
      <c r="E12" s="93">
        <v>302001</v>
      </c>
      <c r="F12" s="93" t="s">
        <v>106</v>
      </c>
      <c r="G12" s="123">
        <v>100</v>
      </c>
      <c r="H12" s="122"/>
    </row>
    <row r="13" ht="22.8" customHeight="1" spans="1:8">
      <c r="A13" s="121"/>
      <c r="B13" s="93">
        <v>212</v>
      </c>
      <c r="C13" s="94" t="s">
        <v>96</v>
      </c>
      <c r="D13" s="94" t="s">
        <v>83</v>
      </c>
      <c r="E13" s="93">
        <v>302001</v>
      </c>
      <c r="F13" s="93" t="s">
        <v>107</v>
      </c>
      <c r="G13" s="123">
        <v>184.49</v>
      </c>
      <c r="H13" s="122"/>
    </row>
    <row r="14" ht="22.8" customHeight="1" spans="1:8">
      <c r="A14" s="121"/>
      <c r="B14" s="93">
        <v>221</v>
      </c>
      <c r="C14" s="94" t="s">
        <v>83</v>
      </c>
      <c r="D14" s="94" t="s">
        <v>101</v>
      </c>
      <c r="E14" s="93">
        <v>302001</v>
      </c>
      <c r="F14" s="93" t="s">
        <v>112</v>
      </c>
      <c r="G14" s="123">
        <v>48.56</v>
      </c>
      <c r="H14" s="122"/>
    </row>
    <row r="15" ht="22.8" customHeight="1" spans="1:8">
      <c r="A15" s="118"/>
      <c r="B15" s="93">
        <v>224</v>
      </c>
      <c r="C15" s="94" t="s">
        <v>83</v>
      </c>
      <c r="D15" s="94" t="s">
        <v>94</v>
      </c>
      <c r="E15" s="93">
        <v>302001</v>
      </c>
      <c r="F15" s="93" t="s">
        <v>115</v>
      </c>
      <c r="G15" s="123">
        <v>36.48</v>
      </c>
      <c r="H15" s="119"/>
    </row>
    <row r="16" ht="22.8" customHeight="1" spans="1:8">
      <c r="A16" s="118"/>
      <c r="B16" s="96"/>
      <c r="C16" s="96"/>
      <c r="D16" s="96"/>
      <c r="E16" s="96"/>
      <c r="F16" s="96" t="s">
        <v>22</v>
      </c>
      <c r="G16" s="97"/>
      <c r="H16" s="119"/>
    </row>
    <row r="17" ht="22.8" customHeight="1" spans="1:8">
      <c r="A17" s="118"/>
      <c r="B17" s="96"/>
      <c r="C17" s="96"/>
      <c r="D17" s="96"/>
      <c r="E17" s="96"/>
      <c r="F17" s="96" t="s">
        <v>134</v>
      </c>
      <c r="G17" s="97"/>
      <c r="H17" s="120"/>
    </row>
    <row r="18" ht="22.8" customHeight="1" spans="1:8">
      <c r="A18" s="118"/>
      <c r="B18" s="96"/>
      <c r="C18" s="96"/>
      <c r="D18" s="96"/>
      <c r="E18" s="96"/>
      <c r="F18" s="96" t="s">
        <v>220</v>
      </c>
      <c r="G18" s="97"/>
      <c r="H18" s="120"/>
    </row>
    <row r="19" ht="9.75" customHeight="1" spans="1:8">
      <c r="A19" s="124"/>
      <c r="B19" s="125"/>
      <c r="C19" s="125"/>
      <c r="D19" s="125"/>
      <c r="E19" s="125"/>
      <c r="F19" s="124"/>
      <c r="G19" s="124"/>
      <c r="H19" s="12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付茂华</cp:lastModifiedBy>
  <dcterms:created xsi:type="dcterms:W3CDTF">2022-03-04T19:28:00Z</dcterms:created>
  <dcterms:modified xsi:type="dcterms:W3CDTF">2025-03-24T09:33:28Z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