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<sst xmlns="http://schemas.openxmlformats.org/spreadsheetml/2006/main" count="1094" uniqueCount="369">
  <si>
    <t xml:space="preserve">攀枝花市东区融媒体中心            2023年部门预算
</t>
  </si>
  <si>
    <t>报送日期：2023年2月24日</t>
  </si>
  <si>
    <t xml:space="preserve"> </t>
  </si>
  <si>
    <t>部门收支总表</t>
  </si>
  <si>
    <t>部门：攀枝花市东区融媒体中心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</si>
  <si>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</si>
  <si>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</si>
  <si>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</si>
  <si>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</si>
  <si>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</si>
  <si>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</si>
  <si>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</si>
  <si>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</si>
  <si>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</si>
  <si>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</si>
  <si>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</si>
  <si>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</si>
  <si>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</si>
  <si>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</si>
  <si>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</si>
  <si>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</si>
  <si>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</si>
  <si>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</si>
  <si>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</si>
  <si>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</si>
  <si>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</si>
  <si>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</si>
  <si>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</si>
  <si>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</si>
  <si>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</si>
  <si>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</si>
  <si>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</si>
  <si>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</si>
  <si>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</si>
  <si>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</si>
  <si>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</si>
  <si>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</si>
  <si>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</si>
  <si>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</si>
  <si>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</si>
  <si>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</si>
  <si>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</si>
  <si>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</si>
  <si>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</si>
  <si>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</si>
  <si>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</si>
  <si>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</si>
  <si>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</si>
  <si>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</si>
  <si>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</si>
  <si>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</si>
  <si>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</si>
  <si>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</si>
  <si>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</si>
  <si>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</si>
  <si>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</si>
  <si>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</si>
  <si>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</si>
  <si>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</si>
  <si>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</si>
  <si>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</si>
  <si>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</si>
  <si>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</si>
  <si>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</si>
  <si>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</si>
  <si>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</si>
  <si>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</si>
  <si>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</si>
  <si>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</si>
  <si>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</si>
  <si>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</si>
  <si>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</si>
  <si>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攀枝花市东区融媒体中心部门</t>
  </si>
  <si>
    <t>攀枝花市东区融媒体中心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</si>
  <si>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</si>
  <si>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</si>
  <si>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</si>
  <si>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</si>
  <si>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</si>
  <si>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</si>
  <si>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</si>
  <si>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</si>
  <si>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</si>
  <si>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</si>
  <si>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</si>
  <si>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宣传事务</t>
  </si>
  <si>
    <t>33</t>
  </si>
  <si>
    <t>50</t>
  </si>
  <si>
    <t>事业运行</t>
  </si>
  <si>
    <t>99</t>
  </si>
  <si>
    <t>其他宣传事务支出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</si>
  <si>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</si>
  <si>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</si>
  <si>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</si>
  <si>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</si>
  <si>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</si>
  <si>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</si>
  <si>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</si>
  <si>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</si>
  <si>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</si>
  <si>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行政事业单位医疗</t>
  </si>
  <si>
    <t>02</t>
  </si>
  <si>
    <t>事业单位医疗</t>
  </si>
  <si>
    <t>03</t>
  </si>
  <si>
    <t>公务员医疗补助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</si>
  <si>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</si>
  <si>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</si>
  <si>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</si>
  <si>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</si>
  <si>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</si>
  <si>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</si>
  <si>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</si>
  <si>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</si>
  <si>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</si>
  <si>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</si>
  <si>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</si>
  <si>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</si>
  <si>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</si>
  <si>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</si>
  <si>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</si>
  <si>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</si>
  <si>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</si>
  <si>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</si>
  <si>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</si>
  <si>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</si>
  <si>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</si>
  <si>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</si>
  <si>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</si>
  <si>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</si>
  <si>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</si>
  <si>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</si>
  <si>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</si>
  <si>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</si>
  <si>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</si>
  <si>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</si>
  <si>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</si>
  <si>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</si>
  <si>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</si>
  <si>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</si>
  <si>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</si>
  <si>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</si>
  <si>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</si>
  <si>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</si>
  <si>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</si>
  <si>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</si>
  <si>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</si>
  <si>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</si>
  <si>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</si>
  <si>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</si>
  <si>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</si>
  <si>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</si>
  <si>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</si>
  <si>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</si>
  <si>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</si>
  <si>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</si>
  <si>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</si>
  <si>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</si>
  <si>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</si>
  <si>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</si>
  <si>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</si>
  <si>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</si>
  <si>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</si>
  <si>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</si>
  <si>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</si>
  <si>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</si>
  <si>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工资福利支出</t>
  </si>
  <si>
    <t>201</t>
  </si>
  <si>
    <t>301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</si>
  <si>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</si>
  <si>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</si>
  <si>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</si>
  <si>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</si>
  <si>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</si>
  <si>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</si>
  <si>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</si>
  <si>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</si>
  <si>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</si>
  <si>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</si>
  <si>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</si>
  <si>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</si>
  <si>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</si>
  <si>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</si>
  <si>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</si>
  <si>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</si>
  <si>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</si>
  <si>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</si>
  <si>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302</t>
  </si>
  <si>
    <t>办公费</t>
  </si>
  <si>
    <t>水费</t>
  </si>
  <si>
    <t>电费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</si>
  <si>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</si>
  <si>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</si>
  <si>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</si>
  <si>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</si>
  <si>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</si>
  <si>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</si>
  <si>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</si>
  <si>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</si>
  <si>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</si>
  <si>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</si>
  <si>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</si>
  <si>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</si>
  <si>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</si>
  <si>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</si>
  <si>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</si>
  <si>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</si>
  <si>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融媒体中心运维费用</t>
  </si>
  <si>
    <t>融媒体中心“幸福东区”APP运行费用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</si>
  <si>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</si>
  <si>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</si>
  <si>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</si>
  <si>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</si>
  <si>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</si>
  <si>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</si>
  <si>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</si>
  <si>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</si>
  <si>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</si>
  <si>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</si>
  <si>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</si>
  <si>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</si>
  <si>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本单位没有该项预算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</si>
  <si>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</si>
  <si>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</si>
  <si>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</si>
  <si>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</si>
  <si>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</si>
  <si>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</si>
  <si>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</si>
  <si>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</si>
  <si>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</si>
  <si>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</si>
  <si>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</si>
  <si>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</si>
  <si>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</si>
  <si>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</si>
  <si>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</si>
  <si>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</si>
  <si>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</si>
  <si>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114-攀枝花市东区融媒体中心部门</t>
  </si>
  <si>
    <t>114001-攀枝花市东区融媒体中心</t>
  </si>
  <si>
    <t>51040223R000008089705-住房公积金（事业）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</si>
  <si>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</si>
  <si>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</si>
  <si>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</si>
  <si>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</si>
  <si>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</si>
  <si>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</si>
  <si>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</si>
  <si>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</si>
  <si>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</si>
  <si>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</si>
  <si>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</si>
  <si>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</si>
  <si>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</si>
  <si>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51040223R000008099893-未休年休假报酬（事业）</t>
  </si>
  <si>
    <t>51040223R000008101566-公务员医疗补助（事业）</t>
  </si>
  <si>
    <t>51040223R000008101835-失业保险（事业）</t>
  </si>
  <si>
    <t>51040223R000008102015-工伤保险（事业）</t>
  </si>
  <si>
    <t>51040223R000008102556-公务员医保个人账户补充（事业）</t>
  </si>
  <si>
    <t>51040223R000008102829-基本医疗保险（事业）</t>
  </si>
  <si>
    <t>51040223R000008103096-基本养老保险（事业）</t>
  </si>
  <si>
    <t>51040223R000008103551-年度绩效考核奖（事业）</t>
  </si>
  <si>
    <t>51040223R000008103818-基础性绩效奖（事业）</t>
  </si>
  <si>
    <t>51040223R000008104352-工资性支出（事业）</t>
  </si>
  <si>
    <t>51040223R000008859941-职业年金（事业）</t>
  </si>
  <si>
    <t>51040223T000009003468-融媒体中心运维费用</t>
  </si>
  <si>
    <t>维持融媒体中心正常运转，确保聘用人员经费正常支出、刚性的房租物业水电保洁费支出、各类新闻媒体设备维护更新费用。</t>
  </si>
  <si>
    <t>主题策划会议</t>
  </si>
  <si>
    <t>≥</t>
  </si>
  <si>
    <t>20</t>
  </si>
  <si>
    <t>次</t>
  </si>
  <si>
    <t>培训学习</t>
  </si>
  <si>
    <t>2</t>
  </si>
  <si>
    <t>质量指标</t>
  </si>
  <si>
    <t>融媒体中心软硬件及人员经费达标</t>
  </si>
  <si>
    <t>定性</t>
  </si>
  <si>
    <t>0</t>
  </si>
  <si>
    <t>元</t>
  </si>
  <si>
    <t>15</t>
  </si>
  <si>
    <t>时效指标</t>
  </si>
  <si>
    <t>按工作进度推进</t>
  </si>
  <si>
    <t>1</t>
  </si>
  <si>
    <t>年</t>
  </si>
  <si>
    <t>5</t>
  </si>
  <si>
    <t>经济效益指标</t>
  </si>
  <si>
    <t>节约经费</t>
  </si>
  <si>
    <t>更好地引导群众、服务群众，为建设美丽时尚幸福康养花城提供强大的舆论支持。</t>
  </si>
  <si>
    <t>可持续影响指标</t>
  </si>
  <si>
    <t>通过内容、渠道、平台、经营、管理等方面的深度融合，以更加优质、丰富的融媒体产品，去吸引口味多变的受众群体，拓展媒体传播的“最后一公里”这个关键性的舆论阵地。</t>
  </si>
  <si>
    <t>成本指标</t>
  </si>
  <si>
    <t>经济成本指标</t>
  </si>
  <si>
    <t>房租、物业、水电和保洁费</t>
  </si>
  <si>
    <t>241400</t>
  </si>
  <si>
    <t>新闻采访设备维护</t>
  </si>
  <si>
    <t>20100</t>
  </si>
  <si>
    <t>聘用人员经费</t>
  </si>
  <si>
    <t>1800000</t>
  </si>
  <si>
    <t>融媒体中心移动互联网专线费用</t>
  </si>
  <si>
    <t>39600</t>
  </si>
  <si>
    <t>51040223T000009003514-融媒体中心“幸福东区”APP运行费用</t>
  </si>
  <si>
    <t>保证幸福东区APP的正常运行，确保在应对突发事件能够及时向群众传达信息，网络正常连接，服务器正常载荷。</t>
  </si>
  <si>
    <t>服务本地商家、商业综合体</t>
  </si>
  <si>
    <t>700</t>
  </si>
  <si>
    <t>家</t>
  </si>
  <si>
    <t>发布稿件</t>
  </si>
  <si>
    <t>7000</t>
  </si>
  <si>
    <t>条</t>
  </si>
  <si>
    <t>开设专题</t>
  </si>
  <si>
    <t>个</t>
  </si>
  <si>
    <t>更好引导群众、服务群众</t>
  </si>
  <si>
    <t>通过线上下单、线下消费，让线下实体店与线上电商相融合，形成双赢模式。</t>
  </si>
  <si>
    <t>3000</t>
  </si>
  <si>
    <t>更好地引导群众、服务群众，连接教育、医疗、抗疫、出行等各项民生服务入口，促进社会治理的作用进一步发挥。</t>
  </si>
  <si>
    <t>实现智能传播、政务服务、政府数据公开、智慧城市建设等功能的有机融合提供技术保障。</t>
  </si>
  <si>
    <t>85</t>
  </si>
  <si>
    <t>“幸福东区”APP技术年服务费</t>
  </si>
  <si>
    <t>295000</t>
  </si>
  <si>
    <t>移动云资源年费</t>
  </si>
  <si>
    <t>298100</t>
  </si>
  <si>
    <t>51040223Y000008093647-福利费（事业）</t>
  </si>
  <si>
    <t>提高预算编制质量，严格执行预算，保障单位日常运转。</t>
  </si>
  <si>
    <t>科目调整次数</t>
  </si>
  <si>
    <t>≤</t>
  </si>
  <si>
    <t>反向指标</t>
  </si>
  <si>
    <t>预算编制准确率（计算方法为：∣（执行数-预算数）/预算数∣）</t>
  </si>
  <si>
    <t>“三公经费”控制率[计算方法为：（三公经费实际支出数/预算安排数]×100%）</t>
  </si>
  <si>
    <t>运转保障率</t>
  </si>
  <si>
    <t>51040223Y000008093923-工会经费（事业）</t>
  </si>
  <si>
    <t>51040223Y000008095360-基本公用经费（事业）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</si>
  <si>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</si>
  <si>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</si>
  <si>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</si>
  <si>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</si>
  <si>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</si>
  <si>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</si>
  <si>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</si>
  <si>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项目经费</t>
  </si>
  <si>
    <t>保障聘用人员、幸福东区APP正常运转和各类活动正常开展。</t>
  </si>
  <si>
    <t>保障在职人员基本工资、补贴、绩效及五险一金等费用。</t>
  </si>
  <si>
    <t>保障人员办公费用、日常报销及公务费、业务费、业务招待费等费用。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</si>
  <si>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</si>
  <si>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</si>
  <si>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</si>
  <si>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</si>
  <si>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</si>
  <si>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</si>
  <si>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</si>
  <si>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每年安排2-4次外出培训、学习</t>
  </si>
  <si>
    <t>每月策划主题2-3次，每年策划主题≥20次</t>
  </si>
  <si>
    <t>≥7000条</t>
  </si>
  <si>
    <t>≥20个</t>
  </si>
  <si>
    <t>商家≥700、综合体≥3个</t>
  </si>
  <si>
    <t>保障“幸福东区”APP正常运行和各类活动正常开展，深入推进“融媒+”，充分增强媒体融合发展动能。</t>
  </si>
  <si>
    <t>保证融媒体中心日常工作正常运行和开展；在职人员与聘用人员经费及办公相关费用达标；融媒体中心房租物业等费用达标；融媒体中心专线专网费用达标；幸福东区APP相关合作费用达标；新闻设备经费达标。</t>
  </si>
  <si>
    <t>2023年全年</t>
  </si>
  <si>
    <t>210.11万元</t>
  </si>
  <si>
    <t>59.31万元</t>
  </si>
  <si>
    <t>100.91万元</t>
  </si>
  <si>
    <t>9.05万元</t>
  </si>
  <si>
    <t>减少外包拍摄费用，实现独立自主拍摄照片、视频、宣传片</t>
  </si>
  <si>
    <t>下单≥3000笔
把属于当地的税收真正的留在当地，并拉动当地实体经济的发展。</t>
  </si>
  <si>
    <t>充分发挥社会治理的作用</t>
  </si>
  <si>
    <t>及时传递党的声音、东区的声音，提高东区各项工作知晓率，有效降低舆情风险，稳定大局。</t>
  </si>
  <si>
    <t>生态效益指标</t>
  </si>
  <si>
    <t>加强县融媒体中心阵地的发展，提升基层媒体传播力、引导力、影响力、公信力，更好服务群众，满足群众美好生活需求，持续成为公众信息的传递者、接受者，通过媒体的方式解决人民群众的急难愁盼。</t>
  </si>
  <si>
    <t>≥85%</t>
  </si>
  <si>
    <t>满意度指标</t>
  </si>
  <si>
    <t>服务对象满意度指标</t>
  </si>
  <si>
    <t>主管部门和服务对象满意度达标。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</si>
</sst>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1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6" borderId="23" applyNumberFormat="0" applyAlignment="0" applyProtection="0">
      <alignment vertical="center"/>
    </xf>
    <xf numFmtId="0" fontId="37" fillId="6" borderId="22" applyNumberFormat="0" applyAlignment="0" applyProtection="0">
      <alignment vertical="center"/>
    </xf>
    <xf numFmtId="0" fontId="38" fillId="7" borderId="24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2" fillId="0" borderId="0"/>
  </cellStyleXfs>
  <cellXfs count="11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0" fontId="12" fillId="0" borderId="12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9" fillId="0" borderId="12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13" xfId="0" applyFont="1" applyBorder="1">
      <alignment vertical="center"/>
    </xf>
    <xf numFmtId="0" fontId="12" fillId="0" borderId="13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12" fillId="0" borderId="12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9" fillId="0" borderId="12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12" fillId="0" borderId="13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3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6" fillId="0" borderId="12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2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13" xfId="0" applyFont="1" applyFill="1" applyBorder="1">
      <alignment vertical="center"/>
    </xf>
    <xf numFmtId="0" fontId="15" fillId="0" borderId="17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>
      <alignment vertical="center"/>
    </xf>
    <xf numFmtId="0" fontId="19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15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2" sqref="A12"/>
    </sheetView>
  </sheetViews>
  <sheetFormatPr defaultColWidth="9" defaultRowHeight="14.25" outlineLevelRow="2"/>
  <cols>
    <col min="1" max="1" width="123.133333333333" style="115" customWidth="1"/>
    <col min="2" max="16384" width="9" style="115"/>
  </cols>
  <sheetData>
    <row r="1" ht="165" customHeight="1" spans="1:1">
      <c r="A1" s="116" t="s">
        <v>0</v>
      </c>
    </row>
    <row r="2" ht="75" customHeight="1" spans="1:1">
      <c r="A2" s="117"/>
    </row>
    <row r="3" ht="75" customHeight="1" spans="1:1">
      <c r="A3" s="118" t="s">
        <v>1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49" t="s">
        <v>209</v>
      </c>
      <c r="J1" s="40"/>
    </row>
    <row r="2" ht="22.8" customHeight="1" spans="1:10">
      <c r="A2" s="35"/>
      <c r="B2" s="3" t="s">
        <v>210</v>
      </c>
      <c r="C2" s="3"/>
      <c r="D2" s="3"/>
      <c r="E2" s="3"/>
      <c r="F2" s="3"/>
      <c r="G2" s="3"/>
      <c r="H2" s="3"/>
      <c r="I2" s="3"/>
      <c r="J2" s="40" t="s">
        <v>2</v>
      </c>
    </row>
    <row r="3" ht="19.55" customHeight="1" spans="1:10">
      <c r="A3" s="38"/>
      <c r="B3" s="39" t="s">
        <v>4</v>
      </c>
      <c r="C3" s="39"/>
      <c r="D3" s="50"/>
      <c r="E3" s="50"/>
      <c r="F3" s="50"/>
      <c r="G3" s="50"/>
      <c r="H3" s="50"/>
      <c r="I3" s="50" t="s">
        <v>5</v>
      </c>
      <c r="J3" s="51"/>
    </row>
    <row r="4" ht="24.4" customHeight="1" spans="1:10">
      <c r="A4" s="40"/>
      <c r="B4" s="41" t="s">
        <v>211</v>
      </c>
      <c r="C4" s="41" t="s">
        <v>70</v>
      </c>
      <c r="D4" s="41" t="s">
        <v>212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58</v>
      </c>
      <c r="E5" s="56" t="s">
        <v>213</v>
      </c>
      <c r="F5" s="41" t="s">
        <v>214</v>
      </c>
      <c r="G5" s="41"/>
      <c r="H5" s="41"/>
      <c r="I5" s="41" t="s">
        <v>193</v>
      </c>
      <c r="J5" s="52"/>
    </row>
    <row r="6" ht="24.4" customHeight="1" spans="1:10">
      <c r="A6" s="42"/>
      <c r="B6" s="41"/>
      <c r="C6" s="41"/>
      <c r="D6" s="41"/>
      <c r="E6" s="56"/>
      <c r="F6" s="41" t="s">
        <v>159</v>
      </c>
      <c r="G6" s="41" t="s">
        <v>215</v>
      </c>
      <c r="H6" s="41" t="s">
        <v>216</v>
      </c>
      <c r="I6" s="41"/>
      <c r="J6" s="53"/>
    </row>
    <row r="7" ht="22.8" customHeight="1" spans="1:10">
      <c r="A7" s="43"/>
      <c r="B7" s="57"/>
      <c r="C7" s="41" t="s">
        <v>71</v>
      </c>
      <c r="E7" s="44"/>
      <c r="F7" s="44"/>
      <c r="G7" s="44"/>
      <c r="H7" s="44"/>
      <c r="I7" s="57"/>
      <c r="J7" s="54"/>
    </row>
    <row r="8" ht="22.8" customHeight="1" spans="1:10">
      <c r="A8" s="43"/>
      <c r="B8" s="41">
        <v>114</v>
      </c>
      <c r="C8" s="41" t="s">
        <v>72</v>
      </c>
      <c r="D8" s="44">
        <v>0.5</v>
      </c>
      <c r="E8" s="44"/>
      <c r="F8" s="44"/>
      <c r="G8" s="44"/>
      <c r="H8" s="44"/>
      <c r="I8" s="44">
        <v>0.5</v>
      </c>
      <c r="J8" s="54"/>
    </row>
    <row r="9" ht="22.8" customHeight="1" spans="1:10">
      <c r="A9" s="43"/>
      <c r="B9" s="41">
        <v>114001</v>
      </c>
      <c r="C9" s="41" t="s">
        <v>73</v>
      </c>
      <c r="D9" s="44">
        <v>0.5</v>
      </c>
      <c r="E9" s="44"/>
      <c r="F9" s="44"/>
      <c r="G9" s="44"/>
      <c r="H9" s="44"/>
      <c r="I9" s="44">
        <v>0.5</v>
      </c>
      <c r="J9" s="54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4"/>
    </row>
    <row r="11" ht="22.8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4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4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4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4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4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49" t="s">
        <v>217</v>
      </c>
      <c r="J1" s="40"/>
    </row>
    <row r="2" ht="22.8" customHeight="1" spans="1:10">
      <c r="A2" s="35"/>
      <c r="B2" s="3" t="s">
        <v>218</v>
      </c>
      <c r="C2" s="3"/>
      <c r="D2" s="3"/>
      <c r="E2" s="3"/>
      <c r="F2" s="3"/>
      <c r="G2" s="3"/>
      <c r="H2" s="3"/>
      <c r="I2" s="3"/>
      <c r="J2" s="40" t="s">
        <v>2</v>
      </c>
    </row>
    <row r="3" ht="19.55" customHeight="1" spans="1:10">
      <c r="A3" s="38"/>
      <c r="B3" s="39" t="s">
        <v>4</v>
      </c>
      <c r="C3" s="39"/>
      <c r="D3" s="39"/>
      <c r="E3" s="39"/>
      <c r="F3" s="39"/>
      <c r="G3" s="38"/>
      <c r="H3" s="38"/>
      <c r="I3" s="50" t="s">
        <v>5</v>
      </c>
      <c r="J3" s="51"/>
    </row>
    <row r="4" ht="24.4" customHeight="1" spans="1:10">
      <c r="A4" s="40"/>
      <c r="B4" s="41" t="s">
        <v>8</v>
      </c>
      <c r="C4" s="41"/>
      <c r="D4" s="41"/>
      <c r="E4" s="41"/>
      <c r="F4" s="41"/>
      <c r="G4" s="41" t="s">
        <v>219</v>
      </c>
      <c r="H4" s="41"/>
      <c r="I4" s="41"/>
      <c r="J4" s="52"/>
    </row>
    <row r="5" ht="24.4" customHeight="1" spans="1:10">
      <c r="A5" s="42"/>
      <c r="B5" s="41" t="s">
        <v>80</v>
      </c>
      <c r="C5" s="41"/>
      <c r="D5" s="41"/>
      <c r="E5" s="41" t="s">
        <v>69</v>
      </c>
      <c r="F5" s="41" t="s">
        <v>70</v>
      </c>
      <c r="G5" s="41" t="s">
        <v>58</v>
      </c>
      <c r="H5" s="41" t="s">
        <v>76</v>
      </c>
      <c r="I5" s="41" t="s">
        <v>77</v>
      </c>
      <c r="J5" s="52"/>
    </row>
    <row r="6" ht="24.4" customHeight="1" spans="1:10">
      <c r="A6" s="42"/>
      <c r="B6" s="41" t="s">
        <v>81</v>
      </c>
      <c r="C6" s="41" t="s">
        <v>82</v>
      </c>
      <c r="D6" s="41" t="s">
        <v>83</v>
      </c>
      <c r="E6" s="41"/>
      <c r="F6" s="41"/>
      <c r="G6" s="41"/>
      <c r="H6" s="41"/>
      <c r="I6" s="41"/>
      <c r="J6" s="53"/>
    </row>
    <row r="7" ht="22.8" customHeight="1" spans="1:10">
      <c r="A7" s="43"/>
      <c r="B7" s="41"/>
      <c r="C7" s="41"/>
      <c r="D7" s="41"/>
      <c r="E7" s="41"/>
      <c r="F7" s="41" t="s">
        <v>71</v>
      </c>
      <c r="G7" s="44"/>
      <c r="H7" s="44"/>
      <c r="I7" s="44"/>
      <c r="J7" s="54"/>
    </row>
    <row r="8" ht="22.8" customHeight="1" spans="1:10">
      <c r="A8" s="43"/>
      <c r="B8" s="41"/>
      <c r="C8" s="41"/>
      <c r="D8" s="41"/>
      <c r="E8" s="41"/>
      <c r="F8" s="41"/>
      <c r="G8" s="44"/>
      <c r="H8" s="44"/>
      <c r="I8" s="44"/>
      <c r="J8" s="54"/>
    </row>
    <row r="9" ht="22.8" customHeight="1" spans="1:10">
      <c r="A9" s="43"/>
      <c r="B9" s="41"/>
      <c r="C9" s="41"/>
      <c r="D9" s="41"/>
      <c r="E9" s="41"/>
      <c r="F9" s="41"/>
      <c r="G9" s="44"/>
      <c r="H9" s="44"/>
      <c r="I9" s="44"/>
      <c r="J9" s="54"/>
    </row>
    <row r="10" ht="22.8" customHeight="1" spans="1:10">
      <c r="A10" s="43"/>
      <c r="B10" s="41"/>
      <c r="C10" s="41"/>
      <c r="D10" s="41"/>
      <c r="E10" s="41"/>
      <c r="F10" s="41"/>
      <c r="G10" s="44"/>
      <c r="H10" s="44"/>
      <c r="I10" s="44"/>
      <c r="J10" s="54"/>
    </row>
    <row r="11" ht="22.8" customHeight="1" spans="1:10">
      <c r="A11" s="43"/>
      <c r="B11" s="41"/>
      <c r="C11" s="41"/>
      <c r="D11" s="41"/>
      <c r="E11" s="41"/>
      <c r="F11" s="41"/>
      <c r="G11" s="44"/>
      <c r="H11" s="44"/>
      <c r="I11" s="44"/>
      <c r="J11" s="54"/>
    </row>
    <row r="12" ht="22.8" customHeight="1" spans="1:10">
      <c r="A12" s="43"/>
      <c r="B12" s="41"/>
      <c r="C12" s="41"/>
      <c r="D12" s="41"/>
      <c r="E12" s="41"/>
      <c r="F12" s="41"/>
      <c r="G12" s="44"/>
      <c r="H12" s="44"/>
      <c r="I12" s="44"/>
      <c r="J12" s="54"/>
    </row>
    <row r="13" ht="22.8" customHeight="1" spans="1:10">
      <c r="A13" s="43"/>
      <c r="B13" s="41"/>
      <c r="C13" s="41"/>
      <c r="D13" s="41"/>
      <c r="E13" s="41"/>
      <c r="F13" s="41"/>
      <c r="G13" s="44"/>
      <c r="H13" s="44"/>
      <c r="I13" s="44"/>
      <c r="J13" s="54"/>
    </row>
    <row r="14" ht="22.8" customHeight="1" spans="1:10">
      <c r="A14" s="43"/>
      <c r="B14" s="41"/>
      <c r="C14" s="41"/>
      <c r="D14" s="41"/>
      <c r="E14" s="41"/>
      <c r="F14" s="41"/>
      <c r="G14" s="44"/>
      <c r="H14" s="44"/>
      <c r="I14" s="44"/>
      <c r="J14" s="54"/>
    </row>
    <row r="15" ht="22.8" customHeight="1" spans="1:10">
      <c r="A15" s="43"/>
      <c r="B15" s="41"/>
      <c r="C15" s="41"/>
      <c r="D15" s="41"/>
      <c r="E15" s="41"/>
      <c r="F15" s="41"/>
      <c r="G15" s="44"/>
      <c r="H15" s="44"/>
      <c r="I15" s="44"/>
      <c r="J15" s="54"/>
    </row>
    <row r="16" ht="22.8" customHeight="1" spans="1:10">
      <c r="A16" s="42"/>
      <c r="B16" s="45"/>
      <c r="C16" s="45"/>
      <c r="D16" s="45"/>
      <c r="E16" s="45"/>
      <c r="F16" s="45" t="s">
        <v>22</v>
      </c>
      <c r="G16" s="46"/>
      <c r="H16" s="46"/>
      <c r="I16" s="46"/>
      <c r="J16" s="52"/>
    </row>
    <row r="17" ht="22.8" customHeight="1" spans="1:10">
      <c r="A17" s="42"/>
      <c r="B17" s="45"/>
      <c r="C17" s="45"/>
      <c r="D17" s="45"/>
      <c r="E17" s="45"/>
      <c r="F17" s="45" t="s">
        <v>22</v>
      </c>
      <c r="G17" s="46"/>
      <c r="H17" s="46"/>
      <c r="I17" s="46"/>
      <c r="J17" s="52"/>
    </row>
    <row r="18" spans="6:6">
      <c r="F18" s="41" t="s">
        <v>220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/>
      <c r="C1" s="36"/>
      <c r="D1" s="37"/>
      <c r="E1" s="37"/>
      <c r="F1" s="37"/>
      <c r="G1" s="37"/>
      <c r="H1" s="37"/>
      <c r="I1" s="49" t="s">
        <v>221</v>
      </c>
      <c r="J1" s="40"/>
    </row>
    <row r="2" ht="22.8" customHeight="1" spans="1:10">
      <c r="A2" s="35"/>
      <c r="B2" s="3" t="s">
        <v>222</v>
      </c>
      <c r="C2" s="3"/>
      <c r="D2" s="3"/>
      <c r="E2" s="3"/>
      <c r="F2" s="3"/>
      <c r="G2" s="3"/>
      <c r="H2" s="3"/>
      <c r="I2" s="3"/>
      <c r="J2" s="40" t="s">
        <v>2</v>
      </c>
    </row>
    <row r="3" ht="19.55" customHeight="1" spans="1:10">
      <c r="A3" s="38"/>
      <c r="B3" s="39" t="s">
        <v>4</v>
      </c>
      <c r="C3" s="39"/>
      <c r="D3" s="50"/>
      <c r="E3" s="50"/>
      <c r="F3" s="50"/>
      <c r="G3" s="50"/>
      <c r="H3" s="50"/>
      <c r="I3" s="50" t="s">
        <v>5</v>
      </c>
      <c r="J3" s="51"/>
    </row>
    <row r="4" ht="24.4" customHeight="1" spans="1:10">
      <c r="A4" s="40"/>
      <c r="B4" s="41" t="s">
        <v>211</v>
      </c>
      <c r="C4" s="41" t="s">
        <v>70</v>
      </c>
      <c r="D4" s="41" t="s">
        <v>212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58</v>
      </c>
      <c r="E5" s="56" t="s">
        <v>213</v>
      </c>
      <c r="F5" s="41" t="s">
        <v>214</v>
      </c>
      <c r="G5" s="41"/>
      <c r="H5" s="41"/>
      <c r="I5" s="41" t="s">
        <v>193</v>
      </c>
      <c r="J5" s="52"/>
    </row>
    <row r="6" ht="24.4" customHeight="1" spans="1:10">
      <c r="A6" s="42"/>
      <c r="B6" s="41"/>
      <c r="C6" s="41"/>
      <c r="D6" s="41"/>
      <c r="E6" s="56"/>
      <c r="F6" s="41" t="s">
        <v>159</v>
      </c>
      <c r="G6" s="41" t="s">
        <v>215</v>
      </c>
      <c r="H6" s="41" t="s">
        <v>216</v>
      </c>
      <c r="I6" s="41"/>
      <c r="J6" s="53"/>
    </row>
    <row r="7" ht="22.8" customHeight="1" spans="1:10">
      <c r="A7" s="43"/>
      <c r="B7" s="41"/>
      <c r="C7" s="41" t="s">
        <v>71</v>
      </c>
      <c r="D7" s="44"/>
      <c r="E7" s="44"/>
      <c r="F7" s="44"/>
      <c r="G7" s="44"/>
      <c r="H7" s="44"/>
      <c r="I7" s="44"/>
      <c r="J7" s="54"/>
    </row>
    <row r="8" ht="22.8" customHeight="1" spans="1:10">
      <c r="A8" s="43"/>
      <c r="B8" s="41"/>
      <c r="C8" s="41"/>
      <c r="D8" s="44"/>
      <c r="E8" s="44"/>
      <c r="F8" s="44"/>
      <c r="G8" s="44"/>
      <c r="H8" s="44"/>
      <c r="I8" s="44"/>
      <c r="J8" s="54"/>
    </row>
    <row r="9" ht="22.8" customHeight="1" spans="1:10">
      <c r="A9" s="43"/>
      <c r="B9" s="41"/>
      <c r="C9" s="41"/>
      <c r="D9" s="44"/>
      <c r="E9" s="44"/>
      <c r="F9" s="44"/>
      <c r="G9" s="44"/>
      <c r="H9" s="44"/>
      <c r="I9" s="44"/>
      <c r="J9" s="54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4"/>
    </row>
    <row r="11" ht="22.8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4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4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4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4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4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4"/>
    </row>
    <row r="17" ht="22.8" customHeight="1" spans="1:10">
      <c r="A17" s="43"/>
      <c r="B17" s="41"/>
      <c r="C17" s="41"/>
      <c r="D17" s="44"/>
      <c r="E17" s="44"/>
      <c r="F17" s="44"/>
      <c r="G17" s="44"/>
      <c r="H17" s="44"/>
      <c r="I17" s="44"/>
      <c r="J17" s="54"/>
    </row>
    <row r="18" spans="3:3">
      <c r="C18" s="41" t="s">
        <v>220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5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H30" sqref="H30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/>
      <c r="C1" s="2"/>
      <c r="D1" s="2"/>
      <c r="E1" s="36"/>
      <c r="F1" s="36"/>
      <c r="G1" s="37"/>
      <c r="H1" s="37"/>
      <c r="I1" s="49" t="s">
        <v>223</v>
      </c>
      <c r="J1" s="40"/>
    </row>
    <row r="2" ht="22.8" customHeight="1" spans="1:10">
      <c r="A2" s="35"/>
      <c r="B2" s="3" t="s">
        <v>224</v>
      </c>
      <c r="C2" s="3"/>
      <c r="D2" s="3"/>
      <c r="E2" s="3"/>
      <c r="F2" s="3"/>
      <c r="G2" s="3"/>
      <c r="H2" s="3"/>
      <c r="I2" s="3"/>
      <c r="J2" s="40" t="s">
        <v>2</v>
      </c>
    </row>
    <row r="3" ht="19.55" customHeight="1" spans="1:10">
      <c r="A3" s="38"/>
      <c r="B3" s="39" t="s">
        <v>4</v>
      </c>
      <c r="C3" s="39"/>
      <c r="D3" s="39"/>
      <c r="E3" s="39"/>
      <c r="F3" s="39"/>
      <c r="G3" s="38"/>
      <c r="H3" s="38"/>
      <c r="I3" s="50" t="s">
        <v>5</v>
      </c>
      <c r="J3" s="51"/>
    </row>
    <row r="4" ht="24.4" customHeight="1" spans="1:10">
      <c r="A4" s="40"/>
      <c r="B4" s="41" t="s">
        <v>8</v>
      </c>
      <c r="C4" s="41"/>
      <c r="D4" s="41"/>
      <c r="E4" s="41"/>
      <c r="F4" s="41"/>
      <c r="G4" s="41" t="s">
        <v>225</v>
      </c>
      <c r="H4" s="41"/>
      <c r="I4" s="41"/>
      <c r="J4" s="52"/>
    </row>
    <row r="5" ht="24.4" customHeight="1" spans="1:10">
      <c r="A5" s="42"/>
      <c r="B5" s="41" t="s">
        <v>80</v>
      </c>
      <c r="C5" s="41"/>
      <c r="D5" s="41"/>
      <c r="E5" s="41" t="s">
        <v>69</v>
      </c>
      <c r="F5" s="41" t="s">
        <v>70</v>
      </c>
      <c r="G5" s="41" t="s">
        <v>58</v>
      </c>
      <c r="H5" s="41" t="s">
        <v>76</v>
      </c>
      <c r="I5" s="41" t="s">
        <v>77</v>
      </c>
      <c r="J5" s="52"/>
    </row>
    <row r="6" ht="24.4" customHeight="1" spans="1:10">
      <c r="A6" s="42"/>
      <c r="B6" s="41" t="s">
        <v>81</v>
      </c>
      <c r="C6" s="41" t="s">
        <v>82</v>
      </c>
      <c r="D6" s="41" t="s">
        <v>83</v>
      </c>
      <c r="E6" s="41"/>
      <c r="F6" s="41"/>
      <c r="G6" s="41"/>
      <c r="H6" s="41"/>
      <c r="I6" s="41"/>
      <c r="J6" s="53"/>
    </row>
    <row r="7" ht="22.8" customHeight="1" spans="1:10">
      <c r="A7" s="43"/>
      <c r="B7" s="41"/>
      <c r="C7" s="41"/>
      <c r="D7" s="41"/>
      <c r="E7" s="41"/>
      <c r="F7" s="41" t="s">
        <v>71</v>
      </c>
      <c r="G7" s="44"/>
      <c r="H7" s="44"/>
      <c r="I7" s="44"/>
      <c r="J7" s="54"/>
    </row>
    <row r="8" ht="22.8" customHeight="1" spans="1:10">
      <c r="A8" s="42"/>
      <c r="B8" s="45"/>
      <c r="C8" s="45"/>
      <c r="D8" s="45"/>
      <c r="E8" s="45"/>
      <c r="F8" s="45" t="s">
        <v>22</v>
      </c>
      <c r="G8" s="46"/>
      <c r="H8" s="46"/>
      <c r="I8" s="46"/>
      <c r="J8" s="52"/>
    </row>
    <row r="9" ht="22.8" customHeight="1" spans="1:10">
      <c r="A9" s="42"/>
      <c r="B9" s="45"/>
      <c r="C9" s="45"/>
      <c r="D9" s="45"/>
      <c r="E9" s="45"/>
      <c r="F9" s="45"/>
      <c r="G9" s="46"/>
      <c r="H9" s="46"/>
      <c r="I9" s="46"/>
      <c r="J9" s="52"/>
    </row>
    <row r="10" ht="22.8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2"/>
    </row>
    <row r="11" ht="22.8" customHeight="1" spans="1:10">
      <c r="A11" s="42"/>
      <c r="B11" s="45"/>
      <c r="C11" s="45"/>
      <c r="D11" s="45"/>
      <c r="E11" s="45"/>
      <c r="F11" s="45"/>
      <c r="G11" s="46"/>
      <c r="H11" s="46"/>
      <c r="I11" s="46"/>
      <c r="J11" s="52"/>
    </row>
    <row r="12" ht="22.8" customHeight="1" spans="1:10">
      <c r="A12" s="42"/>
      <c r="B12" s="45"/>
      <c r="C12" s="45"/>
      <c r="D12" s="45"/>
      <c r="E12" s="45"/>
      <c r="F12" s="45"/>
      <c r="G12" s="46"/>
      <c r="H12" s="46"/>
      <c r="I12" s="46"/>
      <c r="J12" s="52"/>
    </row>
    <row r="13" ht="22.8" customHeight="1" spans="1:10">
      <c r="A13" s="42"/>
      <c r="B13" s="45"/>
      <c r="C13" s="45"/>
      <c r="D13" s="45"/>
      <c r="E13" s="45"/>
      <c r="F13" s="45"/>
      <c r="G13" s="46"/>
      <c r="H13" s="46"/>
      <c r="I13" s="46"/>
      <c r="J13" s="52"/>
    </row>
    <row r="14" ht="22.8" customHeight="1" spans="1:10">
      <c r="A14" s="42"/>
      <c r="B14" s="45"/>
      <c r="C14" s="45"/>
      <c r="D14" s="45"/>
      <c r="E14" s="45"/>
      <c r="F14" s="45"/>
      <c r="G14" s="46"/>
      <c r="H14" s="46"/>
      <c r="I14" s="46"/>
      <c r="J14" s="52"/>
    </row>
    <row r="15" ht="22.8" customHeight="1" spans="1:10">
      <c r="A15" s="42"/>
      <c r="B15" s="45"/>
      <c r="C15" s="45"/>
      <c r="D15" s="45"/>
      <c r="E15" s="45"/>
      <c r="F15" s="45"/>
      <c r="G15" s="46"/>
      <c r="H15" s="46"/>
      <c r="I15" s="46"/>
      <c r="J15" s="52"/>
    </row>
    <row r="16" ht="22.8" customHeight="1" spans="1:10">
      <c r="A16" s="42"/>
      <c r="B16" s="45"/>
      <c r="C16" s="45"/>
      <c r="D16" s="45"/>
      <c r="E16" s="45"/>
      <c r="F16" s="45" t="s">
        <v>22</v>
      </c>
      <c r="G16" s="46"/>
      <c r="H16" s="46"/>
      <c r="I16" s="46"/>
      <c r="J16" s="52"/>
    </row>
    <row r="17" ht="22.8" customHeight="1" spans="1:10">
      <c r="A17" s="42"/>
      <c r="B17" s="45"/>
      <c r="C17" s="45"/>
      <c r="D17" s="45"/>
      <c r="E17" s="45"/>
      <c r="F17" s="45" t="s">
        <v>128</v>
      </c>
      <c r="G17" s="46"/>
      <c r="H17" s="46"/>
      <c r="I17" s="46"/>
      <c r="J17" s="53"/>
    </row>
    <row r="18" ht="9.75" customHeight="1" spans="1:10">
      <c r="A18" s="47"/>
      <c r="B18" s="48"/>
      <c r="C18" s="48"/>
      <c r="D18" s="48"/>
      <c r="E18" s="48"/>
      <c r="F18" s="47"/>
      <c r="G18" s="47"/>
      <c r="H18" s="47"/>
      <c r="I18" s="47"/>
      <c r="J18" s="55"/>
    </row>
    <row r="19" spans="6:6">
      <c r="F19" s="41" t="s">
        <v>220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O25" sqref="O25"/>
    </sheetView>
  </sheetViews>
  <sheetFormatPr defaultColWidth="9" defaultRowHeight="13.5"/>
  <cols>
    <col min="1" max="1" width="9" style="1"/>
    <col min="2" max="2" width="9" style="20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1.5" style="1" customWidth="1"/>
    <col min="8" max="8" width="22.25" style="1" customWidth="1"/>
    <col min="9" max="9" width="14.8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/>
    </row>
    <row r="2" ht="19.5" spans="1:12">
      <c r="A2" s="21" t="s">
        <v>226</v>
      </c>
      <c r="B2" s="22"/>
      <c r="C2" s="21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3"/>
      <c r="B3" s="24"/>
      <c r="C3" s="23"/>
      <c r="D3" s="24"/>
      <c r="E3" s="24"/>
      <c r="F3" s="24"/>
      <c r="G3" s="24"/>
      <c r="H3" s="24"/>
      <c r="I3" s="24"/>
      <c r="J3" s="34" t="s">
        <v>5</v>
      </c>
      <c r="K3" s="34"/>
      <c r="L3" s="34"/>
    </row>
    <row r="4" ht="28" customHeight="1" spans="1:12">
      <c r="A4" s="25" t="s">
        <v>227</v>
      </c>
      <c r="B4" s="25" t="s">
        <v>228</v>
      </c>
      <c r="C4" s="25" t="s">
        <v>9</v>
      </c>
      <c r="D4" s="26" t="s">
        <v>229</v>
      </c>
      <c r="E4" s="25" t="s">
        <v>230</v>
      </c>
      <c r="F4" s="25" t="s">
        <v>231</v>
      </c>
      <c r="G4" s="25" t="s">
        <v>232</v>
      </c>
      <c r="H4" s="25" t="s">
        <v>233</v>
      </c>
      <c r="I4" s="25" t="s">
        <v>234</v>
      </c>
      <c r="J4" s="25" t="s">
        <v>235</v>
      </c>
      <c r="K4" s="25" t="s">
        <v>236</v>
      </c>
      <c r="L4" s="25" t="s">
        <v>237</v>
      </c>
    </row>
    <row r="5" ht="41" customHeight="1" spans="1:12">
      <c r="A5" s="27" t="s">
        <v>238</v>
      </c>
      <c r="B5" s="28"/>
      <c r="C5" s="29">
        <v>346.474578</v>
      </c>
      <c r="D5" s="28"/>
      <c r="E5" s="28"/>
      <c r="F5" s="28"/>
      <c r="G5" s="28"/>
      <c r="H5" s="28"/>
      <c r="I5" s="28"/>
      <c r="J5" s="28"/>
      <c r="K5" s="28"/>
      <c r="L5" s="28"/>
    </row>
    <row r="6" ht="25" customHeight="1" spans="1:12">
      <c r="A6" s="30" t="s">
        <v>239</v>
      </c>
      <c r="B6" s="30" t="s">
        <v>240</v>
      </c>
      <c r="C6" s="31">
        <v>7.4061</v>
      </c>
      <c r="D6" s="30" t="s">
        <v>241</v>
      </c>
      <c r="E6" s="30" t="s">
        <v>242</v>
      </c>
      <c r="F6" s="30" t="s">
        <v>243</v>
      </c>
      <c r="G6" s="30" t="s">
        <v>244</v>
      </c>
      <c r="H6" s="32" t="s">
        <v>245</v>
      </c>
      <c r="I6" s="30" t="s">
        <v>246</v>
      </c>
      <c r="J6" s="32" t="s">
        <v>247</v>
      </c>
      <c r="K6" s="30" t="s">
        <v>248</v>
      </c>
      <c r="L6" s="30" t="s">
        <v>249</v>
      </c>
    </row>
    <row r="7" ht="39" customHeight="1" spans="1:12">
      <c r="A7" s="30"/>
      <c r="B7" s="30"/>
      <c r="C7" s="31"/>
      <c r="D7" s="30"/>
      <c r="E7" s="30" t="s">
        <v>250</v>
      </c>
      <c r="F7" s="30" t="s">
        <v>251</v>
      </c>
      <c r="G7" s="30" t="s">
        <v>252</v>
      </c>
      <c r="H7" s="32" t="s">
        <v>245</v>
      </c>
      <c r="I7" s="30" t="s">
        <v>246</v>
      </c>
      <c r="J7" s="32" t="s">
        <v>247</v>
      </c>
      <c r="K7" s="30" t="s">
        <v>253</v>
      </c>
      <c r="L7" s="30" t="s">
        <v>249</v>
      </c>
    </row>
    <row r="8" ht="25" customHeight="1" spans="1:12">
      <c r="A8" s="30"/>
      <c r="B8" s="30" t="s">
        <v>254</v>
      </c>
      <c r="C8" s="31">
        <v>1.4212</v>
      </c>
      <c r="D8" s="30" t="s">
        <v>241</v>
      </c>
      <c r="E8" s="30" t="s">
        <v>242</v>
      </c>
      <c r="F8" s="30" t="s">
        <v>243</v>
      </c>
      <c r="G8" s="30" t="s">
        <v>244</v>
      </c>
      <c r="H8" s="32" t="s">
        <v>245</v>
      </c>
      <c r="I8" s="30" t="s">
        <v>246</v>
      </c>
      <c r="J8" s="32" t="s">
        <v>247</v>
      </c>
      <c r="K8" s="30" t="s">
        <v>248</v>
      </c>
      <c r="L8" s="30" t="s">
        <v>249</v>
      </c>
    </row>
    <row r="9" ht="33" customHeight="1" spans="1:12">
      <c r="A9" s="30"/>
      <c r="B9" s="30"/>
      <c r="C9" s="31"/>
      <c r="D9" s="30"/>
      <c r="E9" s="30" t="s">
        <v>250</v>
      </c>
      <c r="F9" s="30" t="s">
        <v>251</v>
      </c>
      <c r="G9" s="30" t="s">
        <v>252</v>
      </c>
      <c r="H9" s="32" t="s">
        <v>245</v>
      </c>
      <c r="I9" s="30" t="s">
        <v>246</v>
      </c>
      <c r="J9" s="32" t="s">
        <v>247</v>
      </c>
      <c r="K9" s="30" t="s">
        <v>253</v>
      </c>
      <c r="L9" s="30" t="s">
        <v>249</v>
      </c>
    </row>
    <row r="10" ht="25" customHeight="1" spans="1:12">
      <c r="A10" s="30"/>
      <c r="B10" s="30" t="s">
        <v>255</v>
      </c>
      <c r="C10" s="31">
        <v>0.55</v>
      </c>
      <c r="D10" s="30" t="s">
        <v>241</v>
      </c>
      <c r="E10" s="30" t="s">
        <v>242</v>
      </c>
      <c r="F10" s="30" t="s">
        <v>243</v>
      </c>
      <c r="G10" s="30" t="s">
        <v>244</v>
      </c>
      <c r="H10" s="32" t="s">
        <v>245</v>
      </c>
      <c r="I10" s="30" t="s">
        <v>246</v>
      </c>
      <c r="J10" s="32" t="s">
        <v>247</v>
      </c>
      <c r="K10" s="30" t="s">
        <v>248</v>
      </c>
      <c r="L10" s="30" t="s">
        <v>249</v>
      </c>
    </row>
    <row r="11" ht="45" customHeight="1" spans="1:12">
      <c r="A11" s="30"/>
      <c r="B11" s="30"/>
      <c r="C11" s="31"/>
      <c r="D11" s="30"/>
      <c r="E11" s="30" t="s">
        <v>250</v>
      </c>
      <c r="F11" s="30" t="s">
        <v>251</v>
      </c>
      <c r="G11" s="30" t="s">
        <v>252</v>
      </c>
      <c r="H11" s="32" t="s">
        <v>245</v>
      </c>
      <c r="I11" s="30" t="s">
        <v>246</v>
      </c>
      <c r="J11" s="32" t="s">
        <v>247</v>
      </c>
      <c r="K11" s="30" t="s">
        <v>253</v>
      </c>
      <c r="L11" s="30" t="s">
        <v>249</v>
      </c>
    </row>
    <row r="12" ht="25" customHeight="1" spans="1:12">
      <c r="A12" s="30"/>
      <c r="B12" s="30" t="s">
        <v>256</v>
      </c>
      <c r="C12" s="31">
        <v>0.394404</v>
      </c>
      <c r="D12" s="30" t="s">
        <v>241</v>
      </c>
      <c r="E12" s="30" t="s">
        <v>242</v>
      </c>
      <c r="F12" s="30" t="s">
        <v>243</v>
      </c>
      <c r="G12" s="30" t="s">
        <v>244</v>
      </c>
      <c r="H12" s="32" t="s">
        <v>245</v>
      </c>
      <c r="I12" s="30" t="s">
        <v>246</v>
      </c>
      <c r="J12" s="32" t="s">
        <v>247</v>
      </c>
      <c r="K12" s="30" t="s">
        <v>248</v>
      </c>
      <c r="L12" s="30" t="s">
        <v>249</v>
      </c>
    </row>
    <row r="13" ht="25" customHeight="1" spans="1:12">
      <c r="A13" s="30"/>
      <c r="B13" s="30"/>
      <c r="C13" s="31"/>
      <c r="D13" s="30"/>
      <c r="E13" s="30" t="s">
        <v>250</v>
      </c>
      <c r="F13" s="30" t="s">
        <v>251</v>
      </c>
      <c r="G13" s="30" t="s">
        <v>252</v>
      </c>
      <c r="H13" s="32" t="s">
        <v>245</v>
      </c>
      <c r="I13" s="30" t="s">
        <v>246</v>
      </c>
      <c r="J13" s="32" t="s">
        <v>247</v>
      </c>
      <c r="K13" s="30" t="s">
        <v>253</v>
      </c>
      <c r="L13" s="30" t="s">
        <v>249</v>
      </c>
    </row>
    <row r="14" ht="25" customHeight="1" spans="1:12">
      <c r="A14" s="30"/>
      <c r="B14" s="30" t="s">
        <v>257</v>
      </c>
      <c r="C14" s="31">
        <v>0.39227</v>
      </c>
      <c r="D14" s="30" t="s">
        <v>241</v>
      </c>
      <c r="E14" s="30" t="s">
        <v>242</v>
      </c>
      <c r="F14" s="30" t="s">
        <v>243</v>
      </c>
      <c r="G14" s="30" t="s">
        <v>244</v>
      </c>
      <c r="H14" s="32" t="s">
        <v>245</v>
      </c>
      <c r="I14" s="30" t="s">
        <v>246</v>
      </c>
      <c r="J14" s="32" t="s">
        <v>247</v>
      </c>
      <c r="K14" s="30" t="s">
        <v>248</v>
      </c>
      <c r="L14" s="30" t="s">
        <v>249</v>
      </c>
    </row>
    <row r="15" ht="25" customHeight="1" spans="1:12">
      <c r="A15" s="30"/>
      <c r="B15" s="30"/>
      <c r="C15" s="31"/>
      <c r="D15" s="30"/>
      <c r="E15" s="30" t="s">
        <v>250</v>
      </c>
      <c r="F15" s="30" t="s">
        <v>251</v>
      </c>
      <c r="G15" s="30" t="s">
        <v>252</v>
      </c>
      <c r="H15" s="32" t="s">
        <v>245</v>
      </c>
      <c r="I15" s="30" t="s">
        <v>246</v>
      </c>
      <c r="J15" s="32" t="s">
        <v>247</v>
      </c>
      <c r="K15" s="30" t="s">
        <v>253</v>
      </c>
      <c r="L15" s="30" t="s">
        <v>249</v>
      </c>
    </row>
    <row r="16" ht="25" customHeight="1" spans="1:12">
      <c r="A16" s="30"/>
      <c r="B16" s="30" t="s">
        <v>258</v>
      </c>
      <c r="C16" s="31">
        <v>1.975</v>
      </c>
      <c r="D16" s="30" t="s">
        <v>241</v>
      </c>
      <c r="E16" s="30" t="s">
        <v>242</v>
      </c>
      <c r="F16" s="30" t="s">
        <v>243</v>
      </c>
      <c r="G16" s="30" t="s">
        <v>244</v>
      </c>
      <c r="H16" s="32" t="s">
        <v>245</v>
      </c>
      <c r="I16" s="30" t="s">
        <v>246</v>
      </c>
      <c r="J16" s="32" t="s">
        <v>247</v>
      </c>
      <c r="K16" s="30" t="s">
        <v>248</v>
      </c>
      <c r="L16" s="30" t="s">
        <v>249</v>
      </c>
    </row>
    <row r="17" ht="32" customHeight="1" spans="1:12">
      <c r="A17" s="30"/>
      <c r="B17" s="30"/>
      <c r="C17" s="31"/>
      <c r="D17" s="30"/>
      <c r="E17" s="30" t="s">
        <v>250</v>
      </c>
      <c r="F17" s="30" t="s">
        <v>251</v>
      </c>
      <c r="G17" s="30" t="s">
        <v>252</v>
      </c>
      <c r="H17" s="32" t="s">
        <v>245</v>
      </c>
      <c r="I17" s="30" t="s">
        <v>246</v>
      </c>
      <c r="J17" s="32" t="s">
        <v>247</v>
      </c>
      <c r="K17" s="30" t="s">
        <v>253</v>
      </c>
      <c r="L17" s="30" t="s">
        <v>249</v>
      </c>
    </row>
    <row r="18" ht="25" customHeight="1" spans="1:12">
      <c r="A18" s="30"/>
      <c r="B18" s="30" t="s">
        <v>259</v>
      </c>
      <c r="C18" s="31">
        <v>5.061576</v>
      </c>
      <c r="D18" s="30" t="s">
        <v>241</v>
      </c>
      <c r="E18" s="30" t="s">
        <v>242</v>
      </c>
      <c r="F18" s="30" t="s">
        <v>243</v>
      </c>
      <c r="G18" s="30" t="s">
        <v>244</v>
      </c>
      <c r="H18" s="32" t="s">
        <v>245</v>
      </c>
      <c r="I18" s="30" t="s">
        <v>246</v>
      </c>
      <c r="J18" s="32" t="s">
        <v>247</v>
      </c>
      <c r="K18" s="30" t="s">
        <v>248</v>
      </c>
      <c r="L18" s="30" t="s">
        <v>249</v>
      </c>
    </row>
    <row r="19" ht="25" customHeight="1" spans="1:12">
      <c r="A19" s="30"/>
      <c r="B19" s="30"/>
      <c r="C19" s="31"/>
      <c r="D19" s="30"/>
      <c r="E19" s="30" t="s">
        <v>250</v>
      </c>
      <c r="F19" s="30" t="s">
        <v>251</v>
      </c>
      <c r="G19" s="30" t="s">
        <v>252</v>
      </c>
      <c r="H19" s="32" t="s">
        <v>245</v>
      </c>
      <c r="I19" s="30" t="s">
        <v>246</v>
      </c>
      <c r="J19" s="32" t="s">
        <v>247</v>
      </c>
      <c r="K19" s="30" t="s">
        <v>253</v>
      </c>
      <c r="L19" s="30" t="s">
        <v>249</v>
      </c>
    </row>
    <row r="20" ht="25" customHeight="1" spans="1:12">
      <c r="A20" s="30"/>
      <c r="B20" s="30" t="s">
        <v>260</v>
      </c>
      <c r="C20" s="31">
        <v>11.396736</v>
      </c>
      <c r="D20" s="30" t="s">
        <v>241</v>
      </c>
      <c r="E20" s="30" t="s">
        <v>242</v>
      </c>
      <c r="F20" s="30" t="s">
        <v>243</v>
      </c>
      <c r="G20" s="30" t="s">
        <v>244</v>
      </c>
      <c r="H20" s="32" t="s">
        <v>245</v>
      </c>
      <c r="I20" s="30" t="s">
        <v>246</v>
      </c>
      <c r="J20" s="32" t="s">
        <v>247</v>
      </c>
      <c r="K20" s="30" t="s">
        <v>248</v>
      </c>
      <c r="L20" s="30" t="s">
        <v>249</v>
      </c>
    </row>
    <row r="21" ht="25" customHeight="1" spans="1:12">
      <c r="A21" s="30"/>
      <c r="B21" s="30"/>
      <c r="C21" s="31"/>
      <c r="D21" s="30"/>
      <c r="E21" s="30" t="s">
        <v>250</v>
      </c>
      <c r="F21" s="30" t="s">
        <v>251</v>
      </c>
      <c r="G21" s="30" t="s">
        <v>252</v>
      </c>
      <c r="H21" s="32" t="s">
        <v>245</v>
      </c>
      <c r="I21" s="30" t="s">
        <v>246</v>
      </c>
      <c r="J21" s="32" t="s">
        <v>247</v>
      </c>
      <c r="K21" s="30" t="s">
        <v>253</v>
      </c>
      <c r="L21" s="30" t="s">
        <v>249</v>
      </c>
    </row>
    <row r="22" ht="25" customHeight="1" spans="1:12">
      <c r="A22" s="30"/>
      <c r="B22" s="30" t="s">
        <v>261</v>
      </c>
      <c r="C22" s="31">
        <v>4.999474</v>
      </c>
      <c r="D22" s="30" t="s">
        <v>241</v>
      </c>
      <c r="E22" s="30" t="s">
        <v>242</v>
      </c>
      <c r="F22" s="30" t="s">
        <v>243</v>
      </c>
      <c r="G22" s="30" t="s">
        <v>244</v>
      </c>
      <c r="H22" s="32" t="s">
        <v>245</v>
      </c>
      <c r="I22" s="30" t="s">
        <v>246</v>
      </c>
      <c r="J22" s="32" t="s">
        <v>247</v>
      </c>
      <c r="K22" s="30" t="s">
        <v>248</v>
      </c>
      <c r="L22" s="30" t="s">
        <v>249</v>
      </c>
    </row>
    <row r="23" ht="25" customHeight="1" spans="1:12">
      <c r="A23" s="30"/>
      <c r="B23" s="30"/>
      <c r="C23" s="31"/>
      <c r="D23" s="30"/>
      <c r="E23" s="30" t="s">
        <v>250</v>
      </c>
      <c r="F23" s="30" t="s">
        <v>251</v>
      </c>
      <c r="G23" s="30" t="s">
        <v>252</v>
      </c>
      <c r="H23" s="32" t="s">
        <v>245</v>
      </c>
      <c r="I23" s="30" t="s">
        <v>246</v>
      </c>
      <c r="J23" s="32" t="s">
        <v>247</v>
      </c>
      <c r="K23" s="30" t="s">
        <v>253</v>
      </c>
      <c r="L23" s="30" t="s">
        <v>249</v>
      </c>
    </row>
    <row r="24" ht="25" customHeight="1" spans="1:12">
      <c r="A24" s="30"/>
      <c r="B24" s="30" t="s">
        <v>262</v>
      </c>
      <c r="C24" s="31">
        <v>17.0628</v>
      </c>
      <c r="D24" s="30" t="s">
        <v>241</v>
      </c>
      <c r="E24" s="30" t="s">
        <v>242</v>
      </c>
      <c r="F24" s="30" t="s">
        <v>243</v>
      </c>
      <c r="G24" s="30" t="s">
        <v>244</v>
      </c>
      <c r="H24" s="32" t="s">
        <v>245</v>
      </c>
      <c r="I24" s="30" t="s">
        <v>246</v>
      </c>
      <c r="J24" s="32" t="s">
        <v>247</v>
      </c>
      <c r="K24" s="30" t="s">
        <v>248</v>
      </c>
      <c r="L24" s="30" t="s">
        <v>249</v>
      </c>
    </row>
    <row r="25" ht="25" customHeight="1" spans="1:12">
      <c r="A25" s="30"/>
      <c r="B25" s="30"/>
      <c r="C25" s="31"/>
      <c r="D25" s="30"/>
      <c r="E25" s="30" t="s">
        <v>250</v>
      </c>
      <c r="F25" s="30" t="s">
        <v>251</v>
      </c>
      <c r="G25" s="30" t="s">
        <v>252</v>
      </c>
      <c r="H25" s="32" t="s">
        <v>245</v>
      </c>
      <c r="I25" s="30" t="s">
        <v>246</v>
      </c>
      <c r="J25" s="32" t="s">
        <v>247</v>
      </c>
      <c r="K25" s="30" t="s">
        <v>253</v>
      </c>
      <c r="L25" s="30" t="s">
        <v>249</v>
      </c>
    </row>
    <row r="26" ht="25" customHeight="1" spans="1:12">
      <c r="A26" s="30"/>
      <c r="B26" s="30" t="s">
        <v>263</v>
      </c>
      <c r="C26" s="31">
        <v>42.7278</v>
      </c>
      <c r="D26" s="30" t="s">
        <v>241</v>
      </c>
      <c r="E26" s="30" t="s">
        <v>242</v>
      </c>
      <c r="F26" s="30" t="s">
        <v>243</v>
      </c>
      <c r="G26" s="30" t="s">
        <v>244</v>
      </c>
      <c r="H26" s="32" t="s">
        <v>245</v>
      </c>
      <c r="I26" s="30" t="s">
        <v>246</v>
      </c>
      <c r="J26" s="32" t="s">
        <v>247</v>
      </c>
      <c r="K26" s="30" t="s">
        <v>248</v>
      </c>
      <c r="L26" s="30" t="s">
        <v>249</v>
      </c>
    </row>
    <row r="27" ht="25" customHeight="1" spans="1:12">
      <c r="A27" s="30"/>
      <c r="B27" s="30"/>
      <c r="C27" s="31"/>
      <c r="D27" s="30"/>
      <c r="E27" s="30" t="s">
        <v>250</v>
      </c>
      <c r="F27" s="30" t="s">
        <v>251</v>
      </c>
      <c r="G27" s="30" t="s">
        <v>252</v>
      </c>
      <c r="H27" s="32" t="s">
        <v>245</v>
      </c>
      <c r="I27" s="30" t="s">
        <v>246</v>
      </c>
      <c r="J27" s="32" t="s">
        <v>247</v>
      </c>
      <c r="K27" s="30" t="s">
        <v>253</v>
      </c>
      <c r="L27" s="30" t="s">
        <v>249</v>
      </c>
    </row>
    <row r="28" ht="25" customHeight="1" spans="1:12">
      <c r="A28" s="30"/>
      <c r="B28" s="30" t="s">
        <v>264</v>
      </c>
      <c r="C28" s="31">
        <v>4.400536</v>
      </c>
      <c r="D28" s="30" t="s">
        <v>241</v>
      </c>
      <c r="E28" s="30" t="s">
        <v>242</v>
      </c>
      <c r="F28" s="30" t="s">
        <v>243</v>
      </c>
      <c r="G28" s="30" t="s">
        <v>244</v>
      </c>
      <c r="H28" s="32" t="s">
        <v>245</v>
      </c>
      <c r="I28" s="30" t="s">
        <v>246</v>
      </c>
      <c r="J28" s="32" t="s">
        <v>247</v>
      </c>
      <c r="K28" s="30" t="s">
        <v>248</v>
      </c>
      <c r="L28" s="30" t="s">
        <v>249</v>
      </c>
    </row>
    <row r="29" ht="25" customHeight="1" spans="1:12">
      <c r="A29" s="30"/>
      <c r="B29" s="30"/>
      <c r="C29" s="31"/>
      <c r="D29" s="30"/>
      <c r="E29" s="30" t="s">
        <v>250</v>
      </c>
      <c r="F29" s="30" t="s">
        <v>251</v>
      </c>
      <c r="G29" s="30" t="s">
        <v>252</v>
      </c>
      <c r="H29" s="32" t="s">
        <v>245</v>
      </c>
      <c r="I29" s="30" t="s">
        <v>246</v>
      </c>
      <c r="J29" s="32" t="s">
        <v>247</v>
      </c>
      <c r="K29" s="30" t="s">
        <v>253</v>
      </c>
      <c r="L29" s="30" t="s">
        <v>249</v>
      </c>
    </row>
    <row r="30" ht="25" customHeight="1" spans="1:12">
      <c r="A30" s="30"/>
      <c r="B30" s="30" t="s">
        <v>265</v>
      </c>
      <c r="C30" s="31">
        <v>187.203192</v>
      </c>
      <c r="D30" s="30" t="s">
        <v>266</v>
      </c>
      <c r="E30" s="30" t="s">
        <v>242</v>
      </c>
      <c r="F30" s="30" t="s">
        <v>243</v>
      </c>
      <c r="G30" s="30" t="s">
        <v>267</v>
      </c>
      <c r="H30" s="32" t="s">
        <v>268</v>
      </c>
      <c r="I30" s="30" t="s">
        <v>269</v>
      </c>
      <c r="J30" s="32" t="s">
        <v>270</v>
      </c>
      <c r="K30" s="30" t="s">
        <v>177</v>
      </c>
      <c r="L30" s="30"/>
    </row>
    <row r="31" ht="25" customHeight="1" spans="1:12">
      <c r="A31" s="30"/>
      <c r="B31" s="30"/>
      <c r="C31" s="31"/>
      <c r="D31" s="30"/>
      <c r="E31" s="30"/>
      <c r="F31" s="30"/>
      <c r="G31" s="30" t="s">
        <v>271</v>
      </c>
      <c r="H31" s="32" t="s">
        <v>268</v>
      </c>
      <c r="I31" s="30" t="s">
        <v>272</v>
      </c>
      <c r="J31" s="32" t="s">
        <v>270</v>
      </c>
      <c r="K31" s="30" t="s">
        <v>177</v>
      </c>
      <c r="L31" s="30"/>
    </row>
    <row r="32" ht="25" customHeight="1" spans="1:12">
      <c r="A32" s="30"/>
      <c r="B32" s="30"/>
      <c r="C32" s="31"/>
      <c r="D32" s="30"/>
      <c r="E32" s="30"/>
      <c r="F32" s="30" t="s">
        <v>273</v>
      </c>
      <c r="G32" s="30" t="s">
        <v>274</v>
      </c>
      <c r="H32" s="32" t="s">
        <v>275</v>
      </c>
      <c r="I32" s="30" t="s">
        <v>276</v>
      </c>
      <c r="J32" s="32" t="s">
        <v>277</v>
      </c>
      <c r="K32" s="30" t="s">
        <v>278</v>
      </c>
      <c r="L32" s="30"/>
    </row>
    <row r="33" ht="25" customHeight="1" spans="1:12">
      <c r="A33" s="30"/>
      <c r="B33" s="30"/>
      <c r="C33" s="31"/>
      <c r="D33" s="30"/>
      <c r="E33" s="30"/>
      <c r="F33" s="30" t="s">
        <v>279</v>
      </c>
      <c r="G33" s="30" t="s">
        <v>280</v>
      </c>
      <c r="H33" s="32" t="s">
        <v>245</v>
      </c>
      <c r="I33" s="30" t="s">
        <v>281</v>
      </c>
      <c r="J33" s="32" t="s">
        <v>282</v>
      </c>
      <c r="K33" s="30" t="s">
        <v>283</v>
      </c>
      <c r="L33" s="30"/>
    </row>
    <row r="34" ht="25" customHeight="1" spans="1:12">
      <c r="A34" s="30"/>
      <c r="B34" s="30"/>
      <c r="C34" s="31"/>
      <c r="D34" s="30"/>
      <c r="E34" s="30" t="s">
        <v>250</v>
      </c>
      <c r="F34" s="30" t="s">
        <v>284</v>
      </c>
      <c r="G34" s="30" t="s">
        <v>285</v>
      </c>
      <c r="H34" s="32" t="s">
        <v>275</v>
      </c>
      <c r="I34" s="30" t="s">
        <v>276</v>
      </c>
      <c r="J34" s="32" t="s">
        <v>277</v>
      </c>
      <c r="K34" s="30" t="s">
        <v>177</v>
      </c>
      <c r="L34" s="30"/>
    </row>
    <row r="35" ht="25" customHeight="1" spans="1:12">
      <c r="A35" s="30"/>
      <c r="B35" s="30"/>
      <c r="C35" s="31"/>
      <c r="D35" s="30"/>
      <c r="E35" s="30"/>
      <c r="F35" s="30" t="s">
        <v>251</v>
      </c>
      <c r="G35" s="30" t="s">
        <v>286</v>
      </c>
      <c r="H35" s="32" t="s">
        <v>275</v>
      </c>
      <c r="I35" s="30" t="s">
        <v>276</v>
      </c>
      <c r="J35" s="32" t="s">
        <v>277</v>
      </c>
      <c r="K35" s="30" t="s">
        <v>177</v>
      </c>
      <c r="L35" s="30"/>
    </row>
    <row r="36" ht="25" customHeight="1" spans="1:12">
      <c r="A36" s="30"/>
      <c r="B36" s="30"/>
      <c r="C36" s="31"/>
      <c r="D36" s="30"/>
      <c r="E36" s="30"/>
      <c r="F36" s="30" t="s">
        <v>287</v>
      </c>
      <c r="G36" s="30" t="s">
        <v>288</v>
      </c>
      <c r="H36" s="32" t="s">
        <v>275</v>
      </c>
      <c r="I36" s="30" t="s">
        <v>276</v>
      </c>
      <c r="J36" s="32" t="s">
        <v>277</v>
      </c>
      <c r="K36" s="30" t="s">
        <v>183</v>
      </c>
      <c r="L36" s="30"/>
    </row>
    <row r="37" ht="25" customHeight="1" spans="1:12">
      <c r="A37" s="30"/>
      <c r="B37" s="30"/>
      <c r="C37" s="31"/>
      <c r="D37" s="30"/>
      <c r="E37" s="30" t="s">
        <v>289</v>
      </c>
      <c r="F37" s="30" t="s">
        <v>290</v>
      </c>
      <c r="G37" s="30" t="s">
        <v>291</v>
      </c>
      <c r="H37" s="32" t="s">
        <v>245</v>
      </c>
      <c r="I37" s="30" t="s">
        <v>292</v>
      </c>
      <c r="J37" s="32" t="s">
        <v>277</v>
      </c>
      <c r="K37" s="30" t="s">
        <v>283</v>
      </c>
      <c r="L37" s="30"/>
    </row>
    <row r="38" ht="25" customHeight="1" spans="1:12">
      <c r="A38" s="30"/>
      <c r="B38" s="30"/>
      <c r="C38" s="31"/>
      <c r="D38" s="30"/>
      <c r="E38" s="30"/>
      <c r="F38" s="30"/>
      <c r="G38" s="30" t="s">
        <v>293</v>
      </c>
      <c r="H38" s="32" t="s">
        <v>245</v>
      </c>
      <c r="I38" s="30" t="s">
        <v>294</v>
      </c>
      <c r="J38" s="32" t="s">
        <v>277</v>
      </c>
      <c r="K38" s="30" t="s">
        <v>272</v>
      </c>
      <c r="L38" s="30"/>
    </row>
    <row r="39" ht="25" customHeight="1" spans="1:12">
      <c r="A39" s="30"/>
      <c r="B39" s="30"/>
      <c r="C39" s="31"/>
      <c r="D39" s="30"/>
      <c r="E39" s="30"/>
      <c r="F39" s="30"/>
      <c r="G39" s="30" t="s">
        <v>295</v>
      </c>
      <c r="H39" s="32" t="s">
        <v>245</v>
      </c>
      <c r="I39" s="30" t="s">
        <v>296</v>
      </c>
      <c r="J39" s="32" t="s">
        <v>277</v>
      </c>
      <c r="K39" s="30" t="s">
        <v>283</v>
      </c>
      <c r="L39" s="30"/>
    </row>
    <row r="40" ht="25" customHeight="1" spans="1:12">
      <c r="A40" s="30"/>
      <c r="B40" s="30"/>
      <c r="C40" s="31"/>
      <c r="D40" s="30"/>
      <c r="E40" s="30"/>
      <c r="F40" s="30"/>
      <c r="G40" s="30" t="s">
        <v>297</v>
      </c>
      <c r="H40" s="32" t="s">
        <v>245</v>
      </c>
      <c r="I40" s="30" t="s">
        <v>298</v>
      </c>
      <c r="J40" s="32" t="s">
        <v>277</v>
      </c>
      <c r="K40" s="30" t="s">
        <v>283</v>
      </c>
      <c r="L40" s="30"/>
    </row>
    <row r="41" ht="25" customHeight="1" spans="1:12">
      <c r="A41" s="30"/>
      <c r="B41" s="30" t="s">
        <v>299</v>
      </c>
      <c r="C41" s="31">
        <v>56.36146</v>
      </c>
      <c r="D41" s="30" t="s">
        <v>300</v>
      </c>
      <c r="E41" s="30" t="s">
        <v>242</v>
      </c>
      <c r="F41" s="30" t="s">
        <v>243</v>
      </c>
      <c r="G41" s="30" t="s">
        <v>301</v>
      </c>
      <c r="H41" s="32" t="s">
        <v>268</v>
      </c>
      <c r="I41" s="30" t="s">
        <v>302</v>
      </c>
      <c r="J41" s="32" t="s">
        <v>303</v>
      </c>
      <c r="K41" s="30" t="s">
        <v>269</v>
      </c>
      <c r="L41" s="30"/>
    </row>
    <row r="42" ht="25" customHeight="1" spans="1:12">
      <c r="A42" s="30"/>
      <c r="B42" s="30"/>
      <c r="C42" s="31"/>
      <c r="D42" s="30"/>
      <c r="E42" s="30"/>
      <c r="F42" s="30"/>
      <c r="G42" s="30" t="s">
        <v>304</v>
      </c>
      <c r="H42" s="32" t="s">
        <v>268</v>
      </c>
      <c r="I42" s="30" t="s">
        <v>305</v>
      </c>
      <c r="J42" s="32" t="s">
        <v>306</v>
      </c>
      <c r="K42" s="30" t="s">
        <v>177</v>
      </c>
      <c r="L42" s="30"/>
    </row>
    <row r="43" ht="25" customHeight="1" spans="1:12">
      <c r="A43" s="30"/>
      <c r="B43" s="30"/>
      <c r="C43" s="31"/>
      <c r="D43" s="30"/>
      <c r="E43" s="30"/>
      <c r="F43" s="30"/>
      <c r="G43" s="30" t="s">
        <v>307</v>
      </c>
      <c r="H43" s="32" t="s">
        <v>268</v>
      </c>
      <c r="I43" s="30" t="s">
        <v>269</v>
      </c>
      <c r="J43" s="32" t="s">
        <v>308</v>
      </c>
      <c r="K43" s="30" t="s">
        <v>177</v>
      </c>
      <c r="L43" s="30"/>
    </row>
    <row r="44" ht="25" customHeight="1" spans="1:12">
      <c r="A44" s="30"/>
      <c r="B44" s="30"/>
      <c r="C44" s="31"/>
      <c r="D44" s="30"/>
      <c r="E44" s="30"/>
      <c r="F44" s="30" t="s">
        <v>273</v>
      </c>
      <c r="G44" s="30" t="s">
        <v>309</v>
      </c>
      <c r="H44" s="32" t="s">
        <v>275</v>
      </c>
      <c r="I44" s="30" t="s">
        <v>276</v>
      </c>
      <c r="J44" s="32" t="s">
        <v>277</v>
      </c>
      <c r="K44" s="30" t="s">
        <v>278</v>
      </c>
      <c r="L44" s="30"/>
    </row>
    <row r="45" ht="25" customHeight="1" spans="1:12">
      <c r="A45" s="30"/>
      <c r="B45" s="30"/>
      <c r="C45" s="31"/>
      <c r="D45" s="30"/>
      <c r="E45" s="30"/>
      <c r="F45" s="30" t="s">
        <v>279</v>
      </c>
      <c r="G45" s="30" t="s">
        <v>280</v>
      </c>
      <c r="H45" s="32" t="s">
        <v>245</v>
      </c>
      <c r="I45" s="30" t="s">
        <v>281</v>
      </c>
      <c r="J45" s="32" t="s">
        <v>282</v>
      </c>
      <c r="K45" s="30" t="s">
        <v>283</v>
      </c>
      <c r="L45" s="30"/>
    </row>
    <row r="46" ht="25" customHeight="1" spans="1:12">
      <c r="A46" s="30"/>
      <c r="B46" s="30"/>
      <c r="C46" s="31"/>
      <c r="D46" s="30"/>
      <c r="E46" s="30" t="s">
        <v>250</v>
      </c>
      <c r="F46" s="30" t="s">
        <v>284</v>
      </c>
      <c r="G46" s="30" t="s">
        <v>310</v>
      </c>
      <c r="H46" s="32" t="s">
        <v>268</v>
      </c>
      <c r="I46" s="30" t="s">
        <v>311</v>
      </c>
      <c r="J46" s="32" t="s">
        <v>270</v>
      </c>
      <c r="K46" s="30" t="s">
        <v>283</v>
      </c>
      <c r="L46" s="30"/>
    </row>
    <row r="47" ht="25" customHeight="1" spans="1:12">
      <c r="A47" s="30"/>
      <c r="B47" s="30"/>
      <c r="C47" s="31"/>
      <c r="D47" s="30"/>
      <c r="E47" s="30"/>
      <c r="F47" s="30" t="s">
        <v>251</v>
      </c>
      <c r="G47" s="30" t="s">
        <v>312</v>
      </c>
      <c r="H47" s="32" t="s">
        <v>275</v>
      </c>
      <c r="I47" s="30" t="s">
        <v>276</v>
      </c>
      <c r="J47" s="32" t="s">
        <v>277</v>
      </c>
      <c r="K47" s="30" t="s">
        <v>283</v>
      </c>
      <c r="L47" s="30"/>
    </row>
    <row r="48" ht="25" customHeight="1" spans="1:12">
      <c r="A48" s="30"/>
      <c r="B48" s="30"/>
      <c r="C48" s="31"/>
      <c r="D48" s="30"/>
      <c r="E48" s="30"/>
      <c r="F48" s="30" t="s">
        <v>287</v>
      </c>
      <c r="G48" s="30" t="s">
        <v>313</v>
      </c>
      <c r="H48" s="32" t="s">
        <v>268</v>
      </c>
      <c r="I48" s="30" t="s">
        <v>314</v>
      </c>
      <c r="J48" s="32" t="s">
        <v>247</v>
      </c>
      <c r="K48" s="30" t="s">
        <v>177</v>
      </c>
      <c r="L48" s="30"/>
    </row>
    <row r="49" ht="25" customHeight="1" spans="1:12">
      <c r="A49" s="30"/>
      <c r="B49" s="30"/>
      <c r="C49" s="31"/>
      <c r="D49" s="30"/>
      <c r="E49" s="30" t="s">
        <v>289</v>
      </c>
      <c r="F49" s="30" t="s">
        <v>290</v>
      </c>
      <c r="G49" s="30" t="s">
        <v>315</v>
      </c>
      <c r="H49" s="32" t="s">
        <v>245</v>
      </c>
      <c r="I49" s="30" t="s">
        <v>316</v>
      </c>
      <c r="J49" s="32" t="s">
        <v>277</v>
      </c>
      <c r="K49" s="30" t="s">
        <v>283</v>
      </c>
      <c r="L49" s="30"/>
    </row>
    <row r="50" ht="25" customHeight="1" spans="1:12">
      <c r="A50" s="30"/>
      <c r="B50" s="30"/>
      <c r="C50" s="31"/>
      <c r="D50" s="30"/>
      <c r="E50" s="30"/>
      <c r="F50" s="30"/>
      <c r="G50" s="30" t="s">
        <v>317</v>
      </c>
      <c r="H50" s="32" t="s">
        <v>245</v>
      </c>
      <c r="I50" s="30" t="s">
        <v>318</v>
      </c>
      <c r="J50" s="32" t="s">
        <v>277</v>
      </c>
      <c r="K50" s="30" t="s">
        <v>283</v>
      </c>
      <c r="L50" s="30"/>
    </row>
    <row r="51" ht="25" customHeight="1" spans="1:12">
      <c r="A51" s="30"/>
      <c r="B51" s="30" t="s">
        <v>319</v>
      </c>
      <c r="C51" s="31">
        <v>0.1</v>
      </c>
      <c r="D51" s="30" t="s">
        <v>320</v>
      </c>
      <c r="E51" s="30" t="s">
        <v>242</v>
      </c>
      <c r="F51" s="30" t="s">
        <v>243</v>
      </c>
      <c r="G51" s="30" t="s">
        <v>321</v>
      </c>
      <c r="H51" s="32" t="s">
        <v>322</v>
      </c>
      <c r="I51" s="30" t="s">
        <v>283</v>
      </c>
      <c r="J51" s="32" t="s">
        <v>270</v>
      </c>
      <c r="K51" s="30" t="s">
        <v>269</v>
      </c>
      <c r="L51" s="30" t="s">
        <v>323</v>
      </c>
    </row>
    <row r="52" ht="25" customHeight="1" spans="1:12">
      <c r="A52" s="30"/>
      <c r="B52" s="30"/>
      <c r="C52" s="31"/>
      <c r="D52" s="30"/>
      <c r="E52" s="30"/>
      <c r="F52" s="30" t="s">
        <v>273</v>
      </c>
      <c r="G52" s="30" t="s">
        <v>324</v>
      </c>
      <c r="H52" s="32" t="s">
        <v>322</v>
      </c>
      <c r="I52" s="30" t="s">
        <v>283</v>
      </c>
      <c r="J52" s="32" t="s">
        <v>247</v>
      </c>
      <c r="K52" s="30" t="s">
        <v>253</v>
      </c>
      <c r="L52" s="30" t="s">
        <v>323</v>
      </c>
    </row>
    <row r="53" ht="25" customHeight="1" spans="1:12">
      <c r="A53" s="30"/>
      <c r="B53" s="30"/>
      <c r="C53" s="31"/>
      <c r="D53" s="30"/>
      <c r="E53" s="30" t="s">
        <v>250</v>
      </c>
      <c r="F53" s="30" t="s">
        <v>284</v>
      </c>
      <c r="G53" s="30" t="s">
        <v>325</v>
      </c>
      <c r="H53" s="32" t="s">
        <v>322</v>
      </c>
      <c r="I53" s="30" t="s">
        <v>246</v>
      </c>
      <c r="J53" s="32" t="s">
        <v>247</v>
      </c>
      <c r="K53" s="30" t="s">
        <v>269</v>
      </c>
      <c r="L53" s="30" t="s">
        <v>323</v>
      </c>
    </row>
    <row r="54" ht="25" customHeight="1" spans="1:12">
      <c r="A54" s="30"/>
      <c r="B54" s="30"/>
      <c r="C54" s="31"/>
      <c r="D54" s="30"/>
      <c r="E54" s="30"/>
      <c r="F54" s="30" t="s">
        <v>251</v>
      </c>
      <c r="G54" s="30" t="s">
        <v>326</v>
      </c>
      <c r="H54" s="32" t="s">
        <v>245</v>
      </c>
      <c r="I54" s="30" t="s">
        <v>246</v>
      </c>
      <c r="J54" s="32" t="s">
        <v>247</v>
      </c>
      <c r="K54" s="30" t="s">
        <v>269</v>
      </c>
      <c r="L54" s="30" t="s">
        <v>249</v>
      </c>
    </row>
    <row r="55" ht="38" customHeight="1" spans="1:12">
      <c r="A55" s="30"/>
      <c r="B55" s="30" t="s">
        <v>327</v>
      </c>
      <c r="C55" s="31">
        <v>1.3393</v>
      </c>
      <c r="D55" s="30" t="s">
        <v>320</v>
      </c>
      <c r="E55" s="30" t="s">
        <v>242</v>
      </c>
      <c r="F55" s="30" t="s">
        <v>243</v>
      </c>
      <c r="G55" s="30" t="s">
        <v>321</v>
      </c>
      <c r="H55" s="32" t="s">
        <v>322</v>
      </c>
      <c r="I55" s="30" t="s">
        <v>283</v>
      </c>
      <c r="J55" s="32" t="s">
        <v>270</v>
      </c>
      <c r="K55" s="30" t="s">
        <v>269</v>
      </c>
      <c r="L55" s="30" t="s">
        <v>323</v>
      </c>
    </row>
    <row r="56" ht="56.25" spans="1:12">
      <c r="A56" s="30"/>
      <c r="B56" s="30"/>
      <c r="C56" s="31"/>
      <c r="D56" s="30"/>
      <c r="E56" s="30"/>
      <c r="F56" s="30" t="s">
        <v>273</v>
      </c>
      <c r="G56" s="30" t="s">
        <v>324</v>
      </c>
      <c r="H56" s="32" t="s">
        <v>322</v>
      </c>
      <c r="I56" s="30" t="s">
        <v>283</v>
      </c>
      <c r="J56" s="32" t="s">
        <v>247</v>
      </c>
      <c r="K56" s="30" t="s">
        <v>253</v>
      </c>
      <c r="L56" s="30" t="s">
        <v>323</v>
      </c>
    </row>
    <row r="57" ht="67.5" spans="1:12">
      <c r="A57" s="30"/>
      <c r="B57" s="30"/>
      <c r="C57" s="31"/>
      <c r="D57" s="30"/>
      <c r="E57" s="30" t="s">
        <v>250</v>
      </c>
      <c r="F57" s="30" t="s">
        <v>284</v>
      </c>
      <c r="G57" s="30" t="s">
        <v>325</v>
      </c>
      <c r="H57" s="32" t="s">
        <v>322</v>
      </c>
      <c r="I57" s="30" t="s">
        <v>246</v>
      </c>
      <c r="J57" s="32" t="s">
        <v>247</v>
      </c>
      <c r="K57" s="30" t="s">
        <v>269</v>
      </c>
      <c r="L57" s="30" t="s">
        <v>323</v>
      </c>
    </row>
    <row r="58" ht="21" customHeight="1" spans="1:12">
      <c r="A58" s="30"/>
      <c r="B58" s="30"/>
      <c r="C58" s="31"/>
      <c r="D58" s="30"/>
      <c r="E58" s="30"/>
      <c r="F58" s="30" t="s">
        <v>251</v>
      </c>
      <c r="G58" s="30" t="s">
        <v>326</v>
      </c>
      <c r="H58" s="32" t="s">
        <v>245</v>
      </c>
      <c r="I58" s="30" t="s">
        <v>246</v>
      </c>
      <c r="J58" s="32" t="s">
        <v>247</v>
      </c>
      <c r="K58" s="30" t="s">
        <v>269</v>
      </c>
      <c r="L58" s="30" t="s">
        <v>249</v>
      </c>
    </row>
    <row r="59" ht="25" customHeight="1" spans="1:12">
      <c r="A59" s="30"/>
      <c r="B59" s="30" t="s">
        <v>328</v>
      </c>
      <c r="C59" s="31">
        <v>3.68273</v>
      </c>
      <c r="D59" s="30" t="s">
        <v>320</v>
      </c>
      <c r="E59" s="30" t="s">
        <v>242</v>
      </c>
      <c r="F59" s="30" t="s">
        <v>243</v>
      </c>
      <c r="G59" s="30" t="s">
        <v>321</v>
      </c>
      <c r="H59" s="32" t="s">
        <v>322</v>
      </c>
      <c r="I59" s="30" t="s">
        <v>283</v>
      </c>
      <c r="J59" s="32" t="s">
        <v>270</v>
      </c>
      <c r="K59" s="30" t="s">
        <v>269</v>
      </c>
      <c r="L59" s="30" t="s">
        <v>323</v>
      </c>
    </row>
    <row r="60" ht="25" customHeight="1" spans="1:12">
      <c r="A60" s="30"/>
      <c r="B60" s="30"/>
      <c r="C60" s="31"/>
      <c r="D60" s="30"/>
      <c r="E60" s="30"/>
      <c r="F60" s="30" t="s">
        <v>273</v>
      </c>
      <c r="G60" s="30" t="s">
        <v>324</v>
      </c>
      <c r="H60" s="32" t="s">
        <v>322</v>
      </c>
      <c r="I60" s="30" t="s">
        <v>283</v>
      </c>
      <c r="J60" s="32" t="s">
        <v>247</v>
      </c>
      <c r="K60" s="30" t="s">
        <v>253</v>
      </c>
      <c r="L60" s="30" t="s">
        <v>323</v>
      </c>
    </row>
    <row r="61" ht="67.5" spans="1:12">
      <c r="A61" s="30"/>
      <c r="B61" s="30"/>
      <c r="C61" s="31"/>
      <c r="D61" s="30"/>
      <c r="E61" s="30" t="s">
        <v>250</v>
      </c>
      <c r="F61" s="30" t="s">
        <v>284</v>
      </c>
      <c r="G61" s="30" t="s">
        <v>325</v>
      </c>
      <c r="H61" s="32" t="s">
        <v>322</v>
      </c>
      <c r="I61" s="30" t="s">
        <v>246</v>
      </c>
      <c r="J61" s="32" t="s">
        <v>247</v>
      </c>
      <c r="K61" s="30" t="s">
        <v>269</v>
      </c>
      <c r="L61" s="30" t="s">
        <v>323</v>
      </c>
    </row>
    <row r="62" ht="26" customHeight="1" spans="1:12">
      <c r="A62" s="30"/>
      <c r="B62" s="30"/>
      <c r="C62" s="31"/>
      <c r="D62" s="30"/>
      <c r="E62" s="30"/>
      <c r="F62" s="30" t="s">
        <v>251</v>
      </c>
      <c r="G62" s="30" t="s">
        <v>326</v>
      </c>
      <c r="H62" s="32" t="s">
        <v>245</v>
      </c>
      <c r="I62" s="30" t="s">
        <v>246</v>
      </c>
      <c r="J62" s="32" t="s">
        <v>247</v>
      </c>
      <c r="K62" s="30" t="s">
        <v>269</v>
      </c>
      <c r="L62" s="30" t="s">
        <v>249</v>
      </c>
    </row>
    <row r="63" ht="38" customHeight="1" spans="1:12">
      <c r="A63" s="33" t="s">
        <v>329</v>
      </c>
      <c r="B63" s="33"/>
      <c r="C63" s="20"/>
      <c r="D63" s="20"/>
      <c r="E63" s="20"/>
      <c r="F63" s="20"/>
      <c r="G63" s="20"/>
      <c r="H63" s="20"/>
      <c r="I63" s="20"/>
      <c r="J63" s="20"/>
      <c r="K63" s="20"/>
      <c r="L63" s="20"/>
    </row>
  </sheetData>
  <mergeCells count="72">
    <mergeCell ref="A2:L2"/>
    <mergeCell ref="A3:D3"/>
    <mergeCell ref="J3:L3"/>
    <mergeCell ref="A63:L63"/>
    <mergeCell ref="A6:A62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40"/>
    <mergeCell ref="B41:B50"/>
    <mergeCell ref="B51:B54"/>
    <mergeCell ref="B55:B58"/>
    <mergeCell ref="B59:B62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40"/>
    <mergeCell ref="C41:C50"/>
    <mergeCell ref="C51:C54"/>
    <mergeCell ref="C55:C58"/>
    <mergeCell ref="C59:C62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40"/>
    <mergeCell ref="D41:D50"/>
    <mergeCell ref="D51:D54"/>
    <mergeCell ref="D55:D58"/>
    <mergeCell ref="D59:D62"/>
    <mergeCell ref="E30:E33"/>
    <mergeCell ref="E34:E36"/>
    <mergeCell ref="E37:E40"/>
    <mergeCell ref="E41:E45"/>
    <mergeCell ref="E46:E48"/>
    <mergeCell ref="E49:E50"/>
    <mergeCell ref="E51:E52"/>
    <mergeCell ref="E53:E54"/>
    <mergeCell ref="E55:E56"/>
    <mergeCell ref="E57:E58"/>
    <mergeCell ref="E59:E60"/>
    <mergeCell ref="E61:E62"/>
    <mergeCell ref="F30:F31"/>
    <mergeCell ref="F37:F40"/>
    <mergeCell ref="F41:F43"/>
    <mergeCell ref="F49:F50"/>
  </mergeCells>
  <printOptions horizontalCentered="1"/>
  <pageMargins left="0.590277777777778" right="0.590277777777778" top="1.37777777777778" bottom="0.984027777777778" header="0.5" footer="0.5"/>
  <pageSetup paperSize="9" scale="8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zoomScale="120" zoomScaleNormal="120" workbookViewId="0">
      <selection activeCell="J14" sqref="J1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/>
    </row>
    <row r="2" ht="27" customHeight="1" spans="1:8">
      <c r="A2" s="3" t="s">
        <v>330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331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332</v>
      </c>
      <c r="B4" s="5"/>
      <c r="C4" s="5"/>
      <c r="D4" s="5" t="s">
        <v>73</v>
      </c>
      <c r="E4" s="5"/>
      <c r="F4" s="5"/>
      <c r="G4" s="5"/>
      <c r="H4" s="5"/>
    </row>
    <row r="5" ht="26.5" customHeight="1" spans="1:8">
      <c r="A5" s="5" t="s">
        <v>333</v>
      </c>
      <c r="B5" s="5" t="s">
        <v>334</v>
      </c>
      <c r="C5" s="5"/>
      <c r="D5" s="5" t="s">
        <v>335</v>
      </c>
      <c r="E5" s="5"/>
      <c r="F5" s="5"/>
      <c r="G5" s="5"/>
      <c r="H5" s="5"/>
    </row>
    <row r="6" ht="26.5" customHeight="1" spans="1:8">
      <c r="A6" s="5"/>
      <c r="B6" s="5" t="s">
        <v>336</v>
      </c>
      <c r="C6" s="5"/>
      <c r="D6" s="5" t="s">
        <v>337</v>
      </c>
      <c r="E6" s="5"/>
      <c r="F6" s="5"/>
      <c r="G6" s="5"/>
      <c r="H6" s="5"/>
    </row>
    <row r="7" ht="26.5" customHeight="1" spans="1:8">
      <c r="A7" s="5"/>
      <c r="B7" s="5" t="s">
        <v>201</v>
      </c>
      <c r="C7" s="5"/>
      <c r="D7" s="5" t="s">
        <v>338</v>
      </c>
      <c r="E7" s="5"/>
      <c r="F7" s="5"/>
      <c r="G7" s="5"/>
      <c r="H7" s="5"/>
    </row>
    <row r="8" ht="26.5" customHeight="1" spans="1:8">
      <c r="A8" s="5"/>
      <c r="B8" s="5" t="s">
        <v>202</v>
      </c>
      <c r="C8" s="5"/>
      <c r="D8" s="5" t="s">
        <v>339</v>
      </c>
      <c r="E8" s="5"/>
      <c r="F8" s="5"/>
      <c r="G8" s="5"/>
      <c r="H8" s="5"/>
    </row>
    <row r="9" ht="26.5" customHeight="1" spans="1:8">
      <c r="A9" s="5"/>
      <c r="B9" s="5" t="s">
        <v>340</v>
      </c>
      <c r="C9" s="5"/>
      <c r="D9" s="5"/>
      <c r="E9" s="5"/>
      <c r="F9" s="5" t="s">
        <v>341</v>
      </c>
      <c r="G9" s="5" t="s">
        <v>342</v>
      </c>
      <c r="H9" s="5" t="s">
        <v>343</v>
      </c>
    </row>
    <row r="10" ht="26.5" customHeight="1" spans="1:8">
      <c r="A10" s="5"/>
      <c r="B10" s="5"/>
      <c r="C10" s="5"/>
      <c r="D10" s="5"/>
      <c r="E10" s="5"/>
      <c r="F10" s="6">
        <v>379.38</v>
      </c>
      <c r="G10" s="6">
        <v>379.38</v>
      </c>
      <c r="H10" s="6"/>
    </row>
    <row r="11" ht="26.5" customHeight="1" spans="1:8">
      <c r="A11" s="7" t="s">
        <v>344</v>
      </c>
      <c r="B11" s="8"/>
      <c r="C11" s="8"/>
      <c r="D11" s="8"/>
      <c r="E11" s="8"/>
      <c r="F11" s="8"/>
      <c r="G11" s="8"/>
      <c r="H11" s="8"/>
    </row>
    <row r="12" ht="26.5" customHeight="1" spans="1:8">
      <c r="A12" s="9" t="s">
        <v>345</v>
      </c>
      <c r="B12" s="9" t="s">
        <v>230</v>
      </c>
      <c r="C12" s="9" t="s">
        <v>231</v>
      </c>
      <c r="D12" s="9"/>
      <c r="E12" s="9" t="s">
        <v>232</v>
      </c>
      <c r="F12" s="9"/>
      <c r="G12" s="9" t="s">
        <v>346</v>
      </c>
      <c r="H12" s="9"/>
    </row>
    <row r="13" ht="30" customHeight="1" spans="1:8">
      <c r="A13" s="9"/>
      <c r="B13" s="10" t="s">
        <v>242</v>
      </c>
      <c r="C13" s="10" t="s">
        <v>243</v>
      </c>
      <c r="D13" s="10"/>
      <c r="E13" s="10" t="s">
        <v>271</v>
      </c>
      <c r="F13" s="10"/>
      <c r="G13" s="10" t="s">
        <v>347</v>
      </c>
      <c r="H13" s="10"/>
    </row>
    <row r="14" ht="36" customHeight="1" spans="1:8">
      <c r="A14" s="9"/>
      <c r="B14" s="10"/>
      <c r="C14" s="10"/>
      <c r="D14" s="10"/>
      <c r="E14" s="10" t="s">
        <v>267</v>
      </c>
      <c r="F14" s="10"/>
      <c r="G14" s="10" t="s">
        <v>348</v>
      </c>
      <c r="H14" s="10"/>
    </row>
    <row r="15" ht="33" customHeight="1" spans="1:8">
      <c r="A15" s="9"/>
      <c r="B15" s="10"/>
      <c r="C15" s="10"/>
      <c r="D15" s="10"/>
      <c r="E15" s="10" t="s">
        <v>304</v>
      </c>
      <c r="F15" s="10"/>
      <c r="G15" s="10" t="s">
        <v>349</v>
      </c>
      <c r="H15" s="10"/>
    </row>
    <row r="16" ht="24" customHeight="1" spans="1:8">
      <c r="A16" s="9"/>
      <c r="B16" s="10"/>
      <c r="C16" s="10"/>
      <c r="D16" s="10"/>
      <c r="E16" s="10" t="s">
        <v>307</v>
      </c>
      <c r="F16" s="10"/>
      <c r="G16" s="10" t="s">
        <v>350</v>
      </c>
      <c r="H16" s="10"/>
    </row>
    <row r="17" ht="27" customHeight="1" spans="1:8">
      <c r="A17" s="9"/>
      <c r="B17" s="10"/>
      <c r="C17" s="10"/>
      <c r="D17" s="10"/>
      <c r="E17" s="10" t="s">
        <v>301</v>
      </c>
      <c r="F17" s="10"/>
      <c r="G17" s="10" t="s">
        <v>351</v>
      </c>
      <c r="H17" s="10"/>
    </row>
    <row r="18" ht="59" customHeight="1" spans="1:8">
      <c r="A18" s="9"/>
      <c r="B18" s="10"/>
      <c r="C18" s="10" t="s">
        <v>273</v>
      </c>
      <c r="D18" s="10"/>
      <c r="E18" s="10" t="s">
        <v>309</v>
      </c>
      <c r="F18" s="10"/>
      <c r="G18" s="10" t="s">
        <v>352</v>
      </c>
      <c r="H18" s="10"/>
    </row>
    <row r="19" ht="103" customHeight="1" spans="1:8">
      <c r="A19" s="9"/>
      <c r="B19" s="10"/>
      <c r="C19" s="10"/>
      <c r="D19" s="10"/>
      <c r="E19" s="10" t="s">
        <v>274</v>
      </c>
      <c r="F19" s="10"/>
      <c r="G19" s="10" t="s">
        <v>353</v>
      </c>
      <c r="H19" s="10"/>
    </row>
    <row r="20" ht="27" customHeight="1" spans="1:8">
      <c r="A20" s="9"/>
      <c r="B20" s="10"/>
      <c r="C20" s="10" t="s">
        <v>279</v>
      </c>
      <c r="D20" s="10"/>
      <c r="E20" s="10" t="s">
        <v>280</v>
      </c>
      <c r="F20" s="10"/>
      <c r="G20" s="10" t="s">
        <v>354</v>
      </c>
      <c r="H20" s="10"/>
    </row>
    <row r="21" ht="28" customHeight="1" spans="1:8">
      <c r="A21" s="9"/>
      <c r="B21" s="10"/>
      <c r="C21" s="10" t="s">
        <v>289</v>
      </c>
      <c r="D21" s="10"/>
      <c r="E21" s="10" t="s">
        <v>206</v>
      </c>
      <c r="F21" s="10"/>
      <c r="G21" s="10" t="s">
        <v>355</v>
      </c>
      <c r="H21" s="10"/>
    </row>
    <row r="22" ht="26.5" customHeight="1" spans="1:8">
      <c r="A22" s="9"/>
      <c r="B22" s="10"/>
      <c r="C22" s="10"/>
      <c r="D22" s="10"/>
      <c r="E22" s="10" t="s">
        <v>207</v>
      </c>
      <c r="F22" s="10"/>
      <c r="G22" s="10" t="s">
        <v>356</v>
      </c>
      <c r="H22" s="10"/>
    </row>
    <row r="23" ht="26.5" customHeight="1" spans="1:8">
      <c r="A23" s="9"/>
      <c r="B23" s="10"/>
      <c r="C23" s="10"/>
      <c r="D23" s="10"/>
      <c r="E23" s="10" t="s">
        <v>201</v>
      </c>
      <c r="F23" s="10"/>
      <c r="G23" s="10" t="s">
        <v>357</v>
      </c>
      <c r="H23" s="10"/>
    </row>
    <row r="24" ht="26.5" customHeight="1" spans="1:8">
      <c r="A24" s="9"/>
      <c r="B24" s="10"/>
      <c r="C24" s="10"/>
      <c r="D24" s="10"/>
      <c r="E24" s="10" t="s">
        <v>202</v>
      </c>
      <c r="F24" s="10"/>
      <c r="G24" s="10" t="s">
        <v>358</v>
      </c>
      <c r="H24" s="10"/>
    </row>
    <row r="25" ht="43" customHeight="1" spans="1:8">
      <c r="A25" s="9"/>
      <c r="B25" s="10" t="s">
        <v>250</v>
      </c>
      <c r="C25" s="11" t="s">
        <v>284</v>
      </c>
      <c r="D25" s="12"/>
      <c r="E25" s="10" t="s">
        <v>285</v>
      </c>
      <c r="F25" s="10"/>
      <c r="G25" s="10" t="s">
        <v>359</v>
      </c>
      <c r="H25" s="10"/>
    </row>
    <row r="26" ht="51" customHeight="1" spans="1:8">
      <c r="A26" s="9"/>
      <c r="B26" s="10"/>
      <c r="C26" s="13"/>
      <c r="D26" s="14"/>
      <c r="E26" s="10" t="s">
        <v>310</v>
      </c>
      <c r="F26" s="10"/>
      <c r="G26" s="10" t="s">
        <v>360</v>
      </c>
      <c r="H26" s="10"/>
    </row>
    <row r="27" ht="65" customHeight="1" spans="1:8">
      <c r="A27" s="9"/>
      <c r="B27" s="10"/>
      <c r="C27" s="15" t="s">
        <v>251</v>
      </c>
      <c r="D27" s="16"/>
      <c r="E27" s="10" t="s">
        <v>312</v>
      </c>
      <c r="F27" s="10"/>
      <c r="G27" s="10" t="s">
        <v>361</v>
      </c>
      <c r="H27" s="10"/>
    </row>
    <row r="28" ht="54" customHeight="1" spans="1:8">
      <c r="A28" s="9"/>
      <c r="B28" s="10"/>
      <c r="C28" s="13"/>
      <c r="D28" s="14"/>
      <c r="E28" s="10" t="s">
        <v>286</v>
      </c>
      <c r="F28" s="10"/>
      <c r="G28" s="10" t="s">
        <v>362</v>
      </c>
      <c r="H28" s="10"/>
    </row>
    <row r="29" ht="26.5" customHeight="1" spans="1:8">
      <c r="A29" s="9"/>
      <c r="B29" s="10"/>
      <c r="C29" s="10" t="s">
        <v>363</v>
      </c>
      <c r="D29" s="10"/>
      <c r="E29" s="10"/>
      <c r="F29" s="10"/>
      <c r="G29" s="10"/>
      <c r="H29" s="10"/>
    </row>
    <row r="30" ht="95" customHeight="1" spans="1:8">
      <c r="A30" s="9"/>
      <c r="B30" s="10"/>
      <c r="C30" s="11" t="s">
        <v>287</v>
      </c>
      <c r="D30" s="12"/>
      <c r="E30" s="10" t="s">
        <v>288</v>
      </c>
      <c r="F30" s="10"/>
      <c r="G30" s="10" t="s">
        <v>364</v>
      </c>
      <c r="H30" s="10"/>
    </row>
    <row r="31" ht="63" customHeight="1" spans="1:8">
      <c r="A31" s="9"/>
      <c r="B31" s="10"/>
      <c r="C31" s="13"/>
      <c r="D31" s="14"/>
      <c r="E31" s="10" t="s">
        <v>313</v>
      </c>
      <c r="F31" s="10"/>
      <c r="G31" s="10" t="s">
        <v>365</v>
      </c>
      <c r="H31" s="10"/>
    </row>
    <row r="32" ht="26.5" customHeight="1" spans="1:8">
      <c r="A32" s="9"/>
      <c r="B32" s="10" t="s">
        <v>366</v>
      </c>
      <c r="C32" s="10" t="s">
        <v>367</v>
      </c>
      <c r="D32" s="10"/>
      <c r="E32" s="10" t="s">
        <v>368</v>
      </c>
      <c r="F32" s="10"/>
      <c r="G32" s="10" t="s">
        <v>365</v>
      </c>
      <c r="H32" s="10"/>
    </row>
    <row r="33" ht="45" customHeight="1" spans="1:8">
      <c r="A33" s="17" t="s">
        <v>329</v>
      </c>
      <c r="B33" s="17"/>
      <c r="C33" s="17"/>
      <c r="D33" s="17"/>
      <c r="E33" s="17"/>
      <c r="F33" s="17"/>
      <c r="G33" s="17"/>
      <c r="H33" s="17"/>
    </row>
    <row r="34" ht="16.35" customHeight="1" spans="1:2">
      <c r="A34" s="18"/>
      <c r="B34" s="18"/>
    </row>
    <row r="35" ht="16.35" customHeight="1" spans="1:1">
      <c r="A35" s="18"/>
    </row>
    <row r="36" ht="16.35" customHeight="1" spans="1:15">
      <c r="A36" s="18"/>
      <c r="O36" s="19"/>
    </row>
    <row r="37" ht="16.35" customHeight="1" spans="1:1">
      <c r="A37" s="18"/>
    </row>
    <row r="38" ht="16.35" customHeight="1" spans="1:8">
      <c r="A38" s="18"/>
      <c r="B38" s="18"/>
      <c r="C38" s="18"/>
      <c r="D38" s="18"/>
      <c r="E38" s="18"/>
      <c r="F38" s="18"/>
      <c r="G38" s="18"/>
      <c r="H38" s="18"/>
    </row>
    <row r="39" ht="16.35" customHeight="1" spans="1:8">
      <c r="A39" s="18"/>
      <c r="B39" s="18"/>
      <c r="C39" s="18"/>
      <c r="D39" s="18"/>
      <c r="E39" s="18"/>
      <c r="F39" s="18"/>
      <c r="G39" s="18"/>
      <c r="H39" s="18"/>
    </row>
    <row r="40" ht="16.35" customHeight="1" spans="1:8">
      <c r="A40" s="18"/>
      <c r="B40" s="18"/>
      <c r="C40" s="18"/>
      <c r="D40" s="18"/>
      <c r="E40" s="18"/>
      <c r="F40" s="18"/>
      <c r="G40" s="18"/>
      <c r="H40" s="18"/>
    </row>
    <row r="41" ht="16.35" customHeight="1" spans="1:8">
      <c r="A41" s="18"/>
      <c r="B41" s="18"/>
      <c r="C41" s="18"/>
      <c r="D41" s="18"/>
      <c r="E41" s="18"/>
      <c r="F41" s="18"/>
      <c r="G41" s="18"/>
      <c r="H41" s="18"/>
    </row>
  </sheetData>
  <mergeCells count="7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C32:D32"/>
    <mergeCell ref="E32:F32"/>
    <mergeCell ref="G32:H32"/>
    <mergeCell ref="A33:H33"/>
    <mergeCell ref="A5:A10"/>
    <mergeCell ref="A12:A32"/>
    <mergeCell ref="B13:B24"/>
    <mergeCell ref="B25:B31"/>
    <mergeCell ref="C18:D19"/>
    <mergeCell ref="B9:E10"/>
    <mergeCell ref="C13:D17"/>
    <mergeCell ref="C21:D24"/>
    <mergeCell ref="C25:D26"/>
    <mergeCell ref="C27:D28"/>
    <mergeCell ref="C30:D31"/>
  </mergeCells>
  <printOptions horizontalCentered="1"/>
  <pageMargins left="1.37777777777778" right="0.984027777777778" top="0.590277777777778" bottom="0.590277777777778" header="0" footer="0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3333333333333" style="58" customWidth="1"/>
    <col min="2" max="2" width="42.6333333333333" style="58" customWidth="1"/>
    <col min="3" max="3" width="16.6333333333333" style="58" customWidth="1"/>
    <col min="4" max="4" width="42.6333333333333" style="58" customWidth="1"/>
    <col min="5" max="5" width="16.6333333333333" style="58" customWidth="1"/>
    <col min="6" max="6" width="1.53333333333333" style="58" customWidth="1"/>
    <col min="7" max="11" width="9.76666666666667" style="58" customWidth="1"/>
    <col min="12" max="16384" width="10" style="58"/>
  </cols>
  <sheetData>
    <row r="1" s="105" customFormat="1" ht="25" customHeight="1" spans="1:6">
      <c r="A1" s="106"/>
      <c r="B1" s="2"/>
      <c r="D1" s="2"/>
      <c r="E1" s="2"/>
      <c r="F1" s="107" t="s">
        <v>2</v>
      </c>
    </row>
    <row r="2" ht="22.8" customHeight="1" spans="1:6">
      <c r="A2" s="94"/>
      <c r="B2" s="95" t="s">
        <v>3</v>
      </c>
      <c r="C2" s="95"/>
      <c r="D2" s="95"/>
      <c r="E2" s="95"/>
      <c r="F2" s="85"/>
    </row>
    <row r="3" ht="19.55" customHeight="1" spans="1:6">
      <c r="A3" s="94"/>
      <c r="B3" s="65" t="s">
        <v>4</v>
      </c>
      <c r="D3" s="60"/>
      <c r="E3" s="108" t="s">
        <v>5</v>
      </c>
      <c r="F3" s="85"/>
    </row>
    <row r="4" ht="26" customHeight="1" spans="1:6">
      <c r="A4" s="94"/>
      <c r="B4" s="41" t="s">
        <v>6</v>
      </c>
      <c r="C4" s="41"/>
      <c r="D4" s="41" t="s">
        <v>7</v>
      </c>
      <c r="E4" s="41"/>
      <c r="F4" s="85"/>
    </row>
    <row r="5" ht="26" customHeight="1" spans="1:6">
      <c r="A5" s="94"/>
      <c r="B5" s="41" t="s">
        <v>8</v>
      </c>
      <c r="C5" s="41" t="s">
        <v>9</v>
      </c>
      <c r="D5" s="41" t="s">
        <v>8</v>
      </c>
      <c r="E5" s="41" t="s">
        <v>9</v>
      </c>
      <c r="F5" s="85"/>
    </row>
    <row r="6" ht="26" customHeight="1" spans="1:6">
      <c r="A6" s="62"/>
      <c r="B6" s="45" t="s">
        <v>10</v>
      </c>
      <c r="C6" s="46">
        <v>379.38</v>
      </c>
      <c r="D6" s="45" t="s">
        <v>11</v>
      </c>
      <c r="E6" s="46">
        <v>348.98</v>
      </c>
      <c r="F6" s="70"/>
    </row>
    <row r="7" ht="26" customHeight="1" spans="1:6">
      <c r="A7" s="62"/>
      <c r="B7" s="45" t="s">
        <v>12</v>
      </c>
      <c r="C7" s="46"/>
      <c r="D7" s="45" t="s">
        <v>13</v>
      </c>
      <c r="E7" s="46"/>
      <c r="F7" s="70"/>
    </row>
    <row r="8" ht="26" customHeight="1" spans="1:6">
      <c r="A8" s="62"/>
      <c r="B8" s="45" t="s">
        <v>14</v>
      </c>
      <c r="C8" s="46"/>
      <c r="D8" s="45" t="s">
        <v>15</v>
      </c>
      <c r="E8" s="46"/>
      <c r="F8" s="70"/>
    </row>
    <row r="9" ht="26" customHeight="1" spans="1:6">
      <c r="A9" s="62"/>
      <c r="B9" s="45" t="s">
        <v>16</v>
      </c>
      <c r="C9" s="46"/>
      <c r="D9" s="45" t="s">
        <v>17</v>
      </c>
      <c r="E9" s="46"/>
      <c r="F9" s="70"/>
    </row>
    <row r="10" ht="26" customHeight="1" spans="1:6">
      <c r="A10" s="62"/>
      <c r="B10" s="45" t="s">
        <v>18</v>
      </c>
      <c r="C10" s="46"/>
      <c r="D10" s="45" t="s">
        <v>19</v>
      </c>
      <c r="E10" s="46"/>
      <c r="F10" s="70"/>
    </row>
    <row r="11" ht="26" customHeight="1" spans="1:6">
      <c r="A11" s="62"/>
      <c r="B11" s="45" t="s">
        <v>20</v>
      </c>
      <c r="C11" s="46"/>
      <c r="D11" s="45" t="s">
        <v>21</v>
      </c>
      <c r="E11" s="46"/>
      <c r="F11" s="70"/>
    </row>
    <row r="12" ht="26" customHeight="1" spans="1:6">
      <c r="A12" s="62"/>
      <c r="B12" s="45" t="s">
        <v>22</v>
      </c>
      <c r="C12" s="46"/>
      <c r="D12" s="45" t="s">
        <v>23</v>
      </c>
      <c r="E12" s="46"/>
      <c r="F12" s="70"/>
    </row>
    <row r="13" ht="26" customHeight="1" spans="1:6">
      <c r="A13" s="62"/>
      <c r="B13" s="45" t="s">
        <v>22</v>
      </c>
      <c r="C13" s="46"/>
      <c r="D13" s="45" t="s">
        <v>24</v>
      </c>
      <c r="E13" s="46">
        <v>14.13</v>
      </c>
      <c r="F13" s="70"/>
    </row>
    <row r="14" ht="26" customHeight="1" spans="1:6">
      <c r="A14" s="62"/>
      <c r="B14" s="45" t="s">
        <v>22</v>
      </c>
      <c r="C14" s="46"/>
      <c r="D14" s="45" t="s">
        <v>25</v>
      </c>
      <c r="E14" s="46"/>
      <c r="F14" s="70"/>
    </row>
    <row r="15" ht="26" customHeight="1" spans="1:6">
      <c r="A15" s="62"/>
      <c r="B15" s="45" t="s">
        <v>22</v>
      </c>
      <c r="C15" s="46"/>
      <c r="D15" s="45" t="s">
        <v>26</v>
      </c>
      <c r="E15" s="46">
        <v>8.23</v>
      </c>
      <c r="F15" s="70"/>
    </row>
    <row r="16" ht="26" customHeight="1" spans="1:6">
      <c r="A16" s="62"/>
      <c r="B16" s="45" t="s">
        <v>22</v>
      </c>
      <c r="C16" s="46"/>
      <c r="D16" s="45" t="s">
        <v>27</v>
      </c>
      <c r="E16" s="46"/>
      <c r="F16" s="70"/>
    </row>
    <row r="17" ht="26" customHeight="1" spans="1:6">
      <c r="A17" s="62"/>
      <c r="B17" s="45" t="s">
        <v>22</v>
      </c>
      <c r="C17" s="46"/>
      <c r="D17" s="45" t="s">
        <v>28</v>
      </c>
      <c r="E17" s="46"/>
      <c r="F17" s="70"/>
    </row>
    <row r="18" ht="26" customHeight="1" spans="1:6">
      <c r="A18" s="62"/>
      <c r="B18" s="45" t="s">
        <v>22</v>
      </c>
      <c r="C18" s="46"/>
      <c r="D18" s="45" t="s">
        <v>29</v>
      </c>
      <c r="E18" s="46"/>
      <c r="F18" s="70"/>
    </row>
    <row r="19" ht="26" customHeight="1" spans="1:6">
      <c r="A19" s="62"/>
      <c r="B19" s="45" t="s">
        <v>22</v>
      </c>
      <c r="C19" s="46"/>
      <c r="D19" s="45" t="s">
        <v>30</v>
      </c>
      <c r="E19" s="46"/>
      <c r="F19" s="70"/>
    </row>
    <row r="20" ht="26" customHeight="1" spans="1:6">
      <c r="A20" s="62"/>
      <c r="B20" s="45" t="s">
        <v>22</v>
      </c>
      <c r="C20" s="46"/>
      <c r="D20" s="45" t="s">
        <v>31</v>
      </c>
      <c r="E20" s="46"/>
      <c r="F20" s="70"/>
    </row>
    <row r="21" ht="26" customHeight="1" spans="1:6">
      <c r="A21" s="62"/>
      <c r="B21" s="45" t="s">
        <v>22</v>
      </c>
      <c r="C21" s="46"/>
      <c r="D21" s="45" t="s">
        <v>32</v>
      </c>
      <c r="E21" s="46"/>
      <c r="F21" s="70"/>
    </row>
    <row r="22" ht="26" customHeight="1" spans="1:6">
      <c r="A22" s="62"/>
      <c r="B22" s="45" t="s">
        <v>22</v>
      </c>
      <c r="C22" s="46"/>
      <c r="D22" s="45" t="s">
        <v>33</v>
      </c>
      <c r="E22" s="46"/>
      <c r="F22" s="70"/>
    </row>
    <row r="23" ht="26" customHeight="1" spans="1:6">
      <c r="A23" s="62"/>
      <c r="B23" s="45" t="s">
        <v>22</v>
      </c>
      <c r="C23" s="46"/>
      <c r="D23" s="45" t="s">
        <v>34</v>
      </c>
      <c r="E23" s="46"/>
      <c r="F23" s="70"/>
    </row>
    <row r="24" ht="26" customHeight="1" spans="1:6">
      <c r="A24" s="62"/>
      <c r="B24" s="45" t="s">
        <v>22</v>
      </c>
      <c r="C24" s="46"/>
      <c r="D24" s="45" t="s">
        <v>35</v>
      </c>
      <c r="E24" s="46"/>
      <c r="F24" s="70"/>
    </row>
    <row r="25" ht="26" customHeight="1" spans="1:6">
      <c r="A25" s="62"/>
      <c r="B25" s="45" t="s">
        <v>22</v>
      </c>
      <c r="C25" s="46"/>
      <c r="D25" s="45" t="s">
        <v>36</v>
      </c>
      <c r="E25" s="46">
        <v>8.04</v>
      </c>
      <c r="F25" s="70"/>
    </row>
    <row r="26" ht="26" customHeight="1" spans="1:6">
      <c r="A26" s="62"/>
      <c r="B26" s="45" t="s">
        <v>22</v>
      </c>
      <c r="C26" s="46"/>
      <c r="D26" s="45" t="s">
        <v>37</v>
      </c>
      <c r="E26" s="46"/>
      <c r="F26" s="70"/>
    </row>
    <row r="27" ht="26" customHeight="1" spans="1:6">
      <c r="A27" s="62"/>
      <c r="B27" s="45" t="s">
        <v>22</v>
      </c>
      <c r="C27" s="46"/>
      <c r="D27" s="45" t="s">
        <v>38</v>
      </c>
      <c r="E27" s="46"/>
      <c r="F27" s="70"/>
    </row>
    <row r="28" ht="26" customHeight="1" spans="1:6">
      <c r="A28" s="62"/>
      <c r="B28" s="45" t="s">
        <v>22</v>
      </c>
      <c r="C28" s="46"/>
      <c r="D28" s="45" t="s">
        <v>39</v>
      </c>
      <c r="E28" s="46"/>
      <c r="F28" s="70"/>
    </row>
    <row r="29" ht="26" customHeight="1" spans="1:6">
      <c r="A29" s="62"/>
      <c r="B29" s="45" t="s">
        <v>22</v>
      </c>
      <c r="C29" s="46"/>
      <c r="D29" s="45" t="s">
        <v>40</v>
      </c>
      <c r="E29" s="46"/>
      <c r="F29" s="70"/>
    </row>
    <row r="30" ht="26" customHeight="1" spans="1:6">
      <c r="A30" s="62"/>
      <c r="B30" s="45" t="s">
        <v>22</v>
      </c>
      <c r="C30" s="46"/>
      <c r="D30" s="45" t="s">
        <v>41</v>
      </c>
      <c r="E30" s="46"/>
      <c r="F30" s="70"/>
    </row>
    <row r="31" ht="26" customHeight="1" spans="1:6">
      <c r="A31" s="62"/>
      <c r="B31" s="45" t="s">
        <v>22</v>
      </c>
      <c r="C31" s="46"/>
      <c r="D31" s="45" t="s">
        <v>42</v>
      </c>
      <c r="E31" s="46"/>
      <c r="F31" s="70"/>
    </row>
    <row r="32" ht="26" customHeight="1" spans="1:6">
      <c r="A32" s="62"/>
      <c r="B32" s="45" t="s">
        <v>22</v>
      </c>
      <c r="C32" s="46"/>
      <c r="D32" s="45" t="s">
        <v>43</v>
      </c>
      <c r="E32" s="46"/>
      <c r="F32" s="70"/>
    </row>
    <row r="33" ht="26" customHeight="1" spans="1:6">
      <c r="A33" s="62"/>
      <c r="B33" s="45" t="s">
        <v>22</v>
      </c>
      <c r="C33" s="46"/>
      <c r="D33" s="45" t="s">
        <v>44</v>
      </c>
      <c r="E33" s="46"/>
      <c r="F33" s="70"/>
    </row>
    <row r="34" ht="26" customHeight="1" spans="1:6">
      <c r="A34" s="62"/>
      <c r="B34" s="45" t="s">
        <v>22</v>
      </c>
      <c r="C34" s="46"/>
      <c r="D34" s="45" t="s">
        <v>45</v>
      </c>
      <c r="E34" s="46"/>
      <c r="F34" s="70"/>
    </row>
    <row r="35" ht="26" customHeight="1" spans="1:6">
      <c r="A35" s="62"/>
      <c r="B35" s="45" t="s">
        <v>22</v>
      </c>
      <c r="C35" s="46"/>
      <c r="D35" s="45" t="s">
        <v>46</v>
      </c>
      <c r="E35" s="46"/>
      <c r="F35" s="70"/>
    </row>
    <row r="36" ht="26" customHeight="1" spans="1:6">
      <c r="A36" s="71"/>
      <c r="B36" s="41" t="s">
        <v>47</v>
      </c>
      <c r="C36" s="44">
        <v>379.38</v>
      </c>
      <c r="D36" s="41" t="s">
        <v>48</v>
      </c>
      <c r="E36" s="44">
        <f>E6+E13+E15+E25</f>
        <v>379.38</v>
      </c>
      <c r="F36" s="72"/>
    </row>
    <row r="37" ht="26" customHeight="1" spans="1:6">
      <c r="A37" s="62"/>
      <c r="B37" s="45" t="s">
        <v>49</v>
      </c>
      <c r="C37" s="46"/>
      <c r="D37" s="45" t="s">
        <v>50</v>
      </c>
      <c r="E37" s="46"/>
      <c r="F37" s="109"/>
    </row>
    <row r="38" ht="26" customHeight="1" spans="1:6">
      <c r="A38" s="110"/>
      <c r="B38" s="45" t="s">
        <v>51</v>
      </c>
      <c r="C38" s="46"/>
      <c r="D38" s="45" t="s">
        <v>52</v>
      </c>
      <c r="E38" s="46"/>
      <c r="F38" s="109"/>
    </row>
    <row r="39" ht="26" customHeight="1" spans="1:6">
      <c r="A39" s="110"/>
      <c r="B39" s="111"/>
      <c r="C39" s="111"/>
      <c r="D39" s="45" t="s">
        <v>53</v>
      </c>
      <c r="E39" s="46"/>
      <c r="F39" s="109"/>
    </row>
    <row r="40" ht="26" customHeight="1" spans="1:6">
      <c r="A40" s="112"/>
      <c r="B40" s="41" t="s">
        <v>54</v>
      </c>
      <c r="C40" s="44">
        <v>379.38</v>
      </c>
      <c r="D40" s="41" t="s">
        <v>55</v>
      </c>
      <c r="E40" s="44">
        <v>379.38</v>
      </c>
      <c r="F40" s="113"/>
    </row>
    <row r="41" ht="9.75" customHeight="1" spans="1:6">
      <c r="A41" s="98"/>
      <c r="B41" s="98"/>
      <c r="C41" s="114"/>
      <c r="D41" s="114"/>
      <c r="E41" s="98"/>
      <c r="F41" s="9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4" sqref="D4:D6"/>
    </sheetView>
  </sheetViews>
  <sheetFormatPr defaultColWidth="10" defaultRowHeight="13.5"/>
  <cols>
    <col min="1" max="1" width="1.53333333333333" style="58" customWidth="1"/>
    <col min="2" max="2" width="16.825" style="58" customWidth="1"/>
    <col min="3" max="3" width="31.7833333333333" style="58" customWidth="1"/>
    <col min="4" max="14" width="13" style="58" customWidth="1"/>
    <col min="15" max="15" width="1.53333333333333" style="58" customWidth="1"/>
    <col min="16" max="16" width="9.76666666666667" style="58" customWidth="1"/>
    <col min="17" max="16384" width="10" style="58"/>
  </cols>
  <sheetData>
    <row r="1" ht="25" customHeight="1" spans="1:15">
      <c r="A1" s="59"/>
      <c r="B1" s="2"/>
      <c r="C1" s="60"/>
      <c r="D1" s="102"/>
      <c r="E1" s="102"/>
      <c r="F1" s="102"/>
      <c r="G1" s="60"/>
      <c r="H1" s="60"/>
      <c r="I1" s="60"/>
      <c r="L1" s="60"/>
      <c r="M1" s="60"/>
      <c r="N1" s="61" t="s">
        <v>56</v>
      </c>
      <c r="O1" s="62"/>
    </row>
    <row r="2" ht="22.8" customHeight="1" spans="1:15">
      <c r="A2" s="59"/>
      <c r="B2" s="63" t="s">
        <v>57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2" t="s">
        <v>2</v>
      </c>
    </row>
    <row r="3" ht="19.55" customHeight="1" spans="1:15">
      <c r="A3" s="64"/>
      <c r="B3" s="65" t="s">
        <v>4</v>
      </c>
      <c r="C3" s="65"/>
      <c r="D3" s="64"/>
      <c r="E3" s="64"/>
      <c r="F3" s="88"/>
      <c r="G3" s="64"/>
      <c r="H3" s="88"/>
      <c r="I3" s="88"/>
      <c r="J3" s="88"/>
      <c r="K3" s="88"/>
      <c r="L3" s="88"/>
      <c r="M3" s="88"/>
      <c r="N3" s="66" t="s">
        <v>5</v>
      </c>
      <c r="O3" s="67"/>
    </row>
    <row r="4" ht="24.4" customHeight="1" spans="1:15">
      <c r="A4" s="68"/>
      <c r="B4" s="56" t="s">
        <v>8</v>
      </c>
      <c r="C4" s="56"/>
      <c r="D4" s="56" t="s">
        <v>58</v>
      </c>
      <c r="E4" s="56" t="s">
        <v>59</v>
      </c>
      <c r="F4" s="56" t="s">
        <v>60</v>
      </c>
      <c r="G4" s="56" t="s">
        <v>61</v>
      </c>
      <c r="H4" s="56" t="s">
        <v>62</v>
      </c>
      <c r="I4" s="56" t="s">
        <v>63</v>
      </c>
      <c r="J4" s="56" t="s">
        <v>64</v>
      </c>
      <c r="K4" s="56" t="s">
        <v>65</v>
      </c>
      <c r="L4" s="56" t="s">
        <v>66</v>
      </c>
      <c r="M4" s="56" t="s">
        <v>67</v>
      </c>
      <c r="N4" s="56" t="s">
        <v>68</v>
      </c>
      <c r="O4" s="70"/>
    </row>
    <row r="5" ht="24.4" customHeight="1" spans="1:15">
      <c r="A5" s="68"/>
      <c r="B5" s="56" t="s">
        <v>69</v>
      </c>
      <c r="C5" s="56" t="s">
        <v>70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70"/>
    </row>
    <row r="6" ht="24.4" customHeight="1" spans="1:15">
      <c r="A6" s="6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70"/>
    </row>
    <row r="7" ht="27" customHeight="1" spans="1:15">
      <c r="A7" s="71"/>
      <c r="B7" s="41"/>
      <c r="C7" s="41" t="s">
        <v>71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72"/>
    </row>
    <row r="8" ht="27" customHeight="1" spans="1:15">
      <c r="A8" s="71"/>
      <c r="B8" s="41">
        <v>114</v>
      </c>
      <c r="C8" s="41" t="s">
        <v>72</v>
      </c>
      <c r="D8" s="44">
        <v>379.38</v>
      </c>
      <c r="E8" s="44">
        <v>0</v>
      </c>
      <c r="F8" s="44">
        <v>379.38</v>
      </c>
      <c r="G8" s="44"/>
      <c r="H8" s="44"/>
      <c r="I8" s="44"/>
      <c r="J8" s="44"/>
      <c r="K8" s="44"/>
      <c r="L8" s="44"/>
      <c r="M8" s="44"/>
      <c r="N8" s="44"/>
      <c r="O8" s="72"/>
    </row>
    <row r="9" ht="27" customHeight="1" spans="1:15">
      <c r="A9" s="71"/>
      <c r="B9" s="41">
        <v>114001</v>
      </c>
      <c r="C9" s="41" t="s">
        <v>73</v>
      </c>
      <c r="D9" s="44">
        <v>379.38</v>
      </c>
      <c r="E9" s="44">
        <v>0</v>
      </c>
      <c r="F9" s="44">
        <v>379.38</v>
      </c>
      <c r="G9" s="44"/>
      <c r="H9" s="44"/>
      <c r="I9" s="44"/>
      <c r="J9" s="44"/>
      <c r="K9" s="44"/>
      <c r="L9" s="44"/>
      <c r="M9" s="44"/>
      <c r="N9" s="44"/>
      <c r="O9" s="72"/>
    </row>
    <row r="10" ht="27" customHeight="1" spans="1:15">
      <c r="A10" s="71"/>
      <c r="B10" s="41"/>
      <c r="C10" s="41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72"/>
    </row>
    <row r="11" ht="27" customHeight="1" spans="1:15">
      <c r="A11" s="71"/>
      <c r="B11" s="41"/>
      <c r="C11" s="41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72"/>
    </row>
    <row r="12" ht="27" customHeight="1" spans="1:15">
      <c r="A12" s="71"/>
      <c r="B12" s="41"/>
      <c r="C12" s="41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72"/>
    </row>
    <row r="13" ht="27" customHeight="1" spans="1:15">
      <c r="A13" s="71"/>
      <c r="B13" s="41"/>
      <c r="C13" s="41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2"/>
    </row>
    <row r="14" ht="27" customHeight="1" spans="1:15">
      <c r="A14" s="71"/>
      <c r="B14" s="41"/>
      <c r="C14" s="41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2"/>
    </row>
    <row r="15" ht="27" customHeight="1" spans="1:15">
      <c r="A15" s="71"/>
      <c r="B15" s="41"/>
      <c r="C15" s="41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72"/>
    </row>
    <row r="16" ht="27" customHeight="1" spans="1:15">
      <c r="A16" s="71"/>
      <c r="B16" s="41"/>
      <c r="C16" s="41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72"/>
    </row>
    <row r="17" ht="27" customHeight="1" spans="1:15">
      <c r="A17" s="71"/>
      <c r="B17" s="41"/>
      <c r="C17" s="41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72"/>
    </row>
    <row r="18" ht="27" customHeight="1" spans="1:15">
      <c r="A18" s="71"/>
      <c r="B18" s="41"/>
      <c r="C18" s="4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72"/>
    </row>
    <row r="19" ht="27" customHeight="1" spans="1:15">
      <c r="A19" s="71"/>
      <c r="B19" s="41"/>
      <c r="C19" s="41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72"/>
    </row>
    <row r="20" ht="27" customHeight="1" spans="1:15">
      <c r="A20" s="71"/>
      <c r="B20" s="41"/>
      <c r="C20" s="41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72"/>
    </row>
    <row r="21" ht="27" customHeight="1" spans="1:15">
      <c r="A21" s="68"/>
      <c r="B21" s="45"/>
      <c r="C21" s="45" t="s">
        <v>22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69"/>
    </row>
    <row r="22" ht="27" customHeight="1" spans="1:15">
      <c r="A22" s="68"/>
      <c r="B22" s="45"/>
      <c r="C22" s="45" t="s">
        <v>22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69"/>
    </row>
    <row r="23" ht="9.75" customHeight="1" spans="1: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8" customWidth="1"/>
    <col min="2" max="4" width="6.15833333333333" style="58" customWidth="1"/>
    <col min="5" max="5" width="16.825" style="58" customWidth="1"/>
    <col min="6" max="6" width="41.025" style="58" customWidth="1"/>
    <col min="7" max="10" width="16.4166666666667" style="58" customWidth="1"/>
    <col min="11" max="11" width="22.9333333333333" style="58" customWidth="1"/>
    <col min="12" max="12" width="1.53333333333333" style="58" customWidth="1"/>
    <col min="13" max="14" width="9.76666666666667" style="58" customWidth="1"/>
    <col min="15" max="16384" width="10" style="58"/>
  </cols>
  <sheetData>
    <row r="1" ht="25" customHeight="1" spans="1:12">
      <c r="A1" s="59"/>
      <c r="B1" s="2"/>
      <c r="C1" s="2"/>
      <c r="D1" s="2"/>
      <c r="E1" s="60"/>
      <c r="F1" s="60"/>
      <c r="G1" s="102"/>
      <c r="H1" s="102"/>
      <c r="I1" s="102"/>
      <c r="J1" s="102"/>
      <c r="K1" s="61" t="s">
        <v>74</v>
      </c>
      <c r="L1" s="62"/>
    </row>
    <row r="2" ht="22.8" customHeight="1" spans="1:12">
      <c r="A2" s="59"/>
      <c r="B2" s="63" t="s">
        <v>75</v>
      </c>
      <c r="C2" s="63"/>
      <c r="D2" s="63"/>
      <c r="E2" s="63"/>
      <c r="F2" s="63"/>
      <c r="G2" s="63"/>
      <c r="H2" s="63"/>
      <c r="I2" s="63"/>
      <c r="J2" s="63"/>
      <c r="K2" s="63"/>
      <c r="L2" s="62" t="s">
        <v>2</v>
      </c>
    </row>
    <row r="3" ht="19.55" customHeight="1" spans="1:12">
      <c r="A3" s="64"/>
      <c r="B3" s="65" t="s">
        <v>4</v>
      </c>
      <c r="C3" s="65"/>
      <c r="D3" s="65"/>
      <c r="E3" s="65"/>
      <c r="F3" s="65"/>
      <c r="G3" s="64"/>
      <c r="H3" s="64"/>
      <c r="I3" s="88"/>
      <c r="J3" s="88"/>
      <c r="K3" s="66" t="s">
        <v>5</v>
      </c>
      <c r="L3" s="67"/>
    </row>
    <row r="4" ht="24.4" customHeight="1" spans="1:12">
      <c r="A4" s="62"/>
      <c r="B4" s="41" t="s">
        <v>8</v>
      </c>
      <c r="C4" s="41"/>
      <c r="D4" s="41"/>
      <c r="E4" s="41"/>
      <c r="F4" s="41"/>
      <c r="G4" s="41" t="s">
        <v>58</v>
      </c>
      <c r="H4" s="41" t="s">
        <v>76</v>
      </c>
      <c r="I4" s="41" t="s">
        <v>77</v>
      </c>
      <c r="J4" s="41" t="s">
        <v>78</v>
      </c>
      <c r="K4" s="41" t="s">
        <v>79</v>
      </c>
      <c r="L4" s="69"/>
    </row>
    <row r="5" ht="24.4" customHeight="1" spans="1:12">
      <c r="A5" s="68"/>
      <c r="B5" s="41" t="s">
        <v>80</v>
      </c>
      <c r="C5" s="41"/>
      <c r="D5" s="41"/>
      <c r="E5" s="41" t="s">
        <v>69</v>
      </c>
      <c r="F5" s="41" t="s">
        <v>70</v>
      </c>
      <c r="G5" s="41"/>
      <c r="H5" s="41"/>
      <c r="I5" s="41"/>
      <c r="J5" s="41"/>
      <c r="K5" s="41"/>
      <c r="L5" s="69"/>
    </row>
    <row r="6" ht="24.4" customHeight="1" spans="1:12">
      <c r="A6" s="68"/>
      <c r="B6" s="41" t="s">
        <v>81</v>
      </c>
      <c r="C6" s="41" t="s">
        <v>82</v>
      </c>
      <c r="D6" s="41" t="s">
        <v>83</v>
      </c>
      <c r="E6" s="41"/>
      <c r="F6" s="41"/>
      <c r="G6" s="41"/>
      <c r="H6" s="41"/>
      <c r="I6" s="41"/>
      <c r="J6" s="41"/>
      <c r="K6" s="41"/>
      <c r="L6" s="70"/>
    </row>
    <row r="7" ht="27" customHeight="1" spans="1:12">
      <c r="A7" s="71"/>
      <c r="B7" s="41"/>
      <c r="C7" s="41"/>
      <c r="D7" s="41"/>
      <c r="E7" s="41"/>
      <c r="F7" s="41" t="s">
        <v>71</v>
      </c>
      <c r="G7" s="44">
        <v>379.38</v>
      </c>
      <c r="H7" s="44">
        <f>G7-I7</f>
        <v>109.96</v>
      </c>
      <c r="I7" s="44">
        <v>269.42</v>
      </c>
      <c r="J7" s="44">
        <v>0</v>
      </c>
      <c r="K7" s="44">
        <v>0</v>
      </c>
      <c r="L7" s="72"/>
    </row>
    <row r="8" ht="27" customHeight="1" spans="1:12">
      <c r="A8" s="71"/>
      <c r="B8" s="81">
        <v>201</v>
      </c>
      <c r="C8" s="81"/>
      <c r="D8" s="81"/>
      <c r="E8" s="41">
        <v>114001</v>
      </c>
      <c r="F8" s="80" t="s">
        <v>84</v>
      </c>
      <c r="G8" s="44">
        <v>348.98</v>
      </c>
      <c r="H8" s="44">
        <f>G8-I8</f>
        <v>79.56</v>
      </c>
      <c r="I8" s="44">
        <v>269.42</v>
      </c>
      <c r="J8" s="104"/>
      <c r="K8" s="104"/>
      <c r="L8" s="72"/>
    </row>
    <row r="9" ht="27" customHeight="1" spans="1:12">
      <c r="A9" s="71"/>
      <c r="B9" s="81">
        <v>201</v>
      </c>
      <c r="C9" s="81">
        <v>33</v>
      </c>
      <c r="D9" s="81"/>
      <c r="E9" s="41">
        <v>114001</v>
      </c>
      <c r="F9" s="80" t="s">
        <v>85</v>
      </c>
      <c r="G9" s="44">
        <v>348.98</v>
      </c>
      <c r="H9" s="44">
        <v>79.56</v>
      </c>
      <c r="I9" s="44"/>
      <c r="J9" s="44"/>
      <c r="K9" s="44"/>
      <c r="L9" s="72"/>
    </row>
    <row r="10" ht="27" customHeight="1" spans="1:12">
      <c r="A10" s="71"/>
      <c r="B10" s="81">
        <v>201</v>
      </c>
      <c r="C10" s="81" t="s">
        <v>86</v>
      </c>
      <c r="D10" s="81" t="s">
        <v>87</v>
      </c>
      <c r="E10" s="41">
        <v>114001</v>
      </c>
      <c r="F10" s="80" t="s">
        <v>88</v>
      </c>
      <c r="G10" s="44">
        <v>79.56</v>
      </c>
      <c r="H10" s="44">
        <v>79.56</v>
      </c>
      <c r="I10" s="44"/>
      <c r="J10" s="44"/>
      <c r="K10" s="44"/>
      <c r="L10" s="72"/>
    </row>
    <row r="11" ht="27" customHeight="1" spans="1:12">
      <c r="A11" s="71"/>
      <c r="B11" s="81">
        <v>201</v>
      </c>
      <c r="C11" s="81" t="s">
        <v>86</v>
      </c>
      <c r="D11" s="81" t="s">
        <v>89</v>
      </c>
      <c r="E11" s="41">
        <v>114001</v>
      </c>
      <c r="F11" s="80" t="s">
        <v>90</v>
      </c>
      <c r="G11" s="44">
        <v>269.42</v>
      </c>
      <c r="H11" s="44"/>
      <c r="I11" s="44">
        <v>269.42</v>
      </c>
      <c r="J11" s="44"/>
      <c r="K11" s="44"/>
      <c r="L11" s="72"/>
    </row>
    <row r="12" ht="27" customHeight="1" spans="1:12">
      <c r="A12" s="71"/>
      <c r="B12" s="81" t="s">
        <v>91</v>
      </c>
      <c r="C12" s="81"/>
      <c r="D12" s="81"/>
      <c r="E12" s="41">
        <v>114001</v>
      </c>
      <c r="F12" s="80" t="s">
        <v>92</v>
      </c>
      <c r="G12" s="44">
        <f>G13</f>
        <v>14.13</v>
      </c>
      <c r="H12" s="44">
        <f>H13</f>
        <v>14.13</v>
      </c>
      <c r="I12" s="44"/>
      <c r="J12" s="44"/>
      <c r="K12" s="44"/>
      <c r="L12" s="72"/>
    </row>
    <row r="13" ht="27" customHeight="1" spans="1:12">
      <c r="A13" s="71"/>
      <c r="B13" s="81" t="s">
        <v>91</v>
      </c>
      <c r="C13" s="81" t="s">
        <v>93</v>
      </c>
      <c r="D13" s="81"/>
      <c r="E13" s="41">
        <v>114001</v>
      </c>
      <c r="F13" s="80" t="s">
        <v>94</v>
      </c>
      <c r="G13" s="44">
        <f>G14+G15</f>
        <v>14.13</v>
      </c>
      <c r="H13" s="44">
        <f>H14+H15</f>
        <v>14.13</v>
      </c>
      <c r="I13" s="44"/>
      <c r="J13" s="44"/>
      <c r="K13" s="44"/>
      <c r="L13" s="72"/>
    </row>
    <row r="14" ht="27" customHeight="1" spans="1:12">
      <c r="A14" s="71"/>
      <c r="B14" s="81" t="s">
        <v>91</v>
      </c>
      <c r="C14" s="81" t="s">
        <v>93</v>
      </c>
      <c r="D14" s="81" t="s">
        <v>93</v>
      </c>
      <c r="E14" s="41">
        <v>114001</v>
      </c>
      <c r="F14" s="80" t="s">
        <v>95</v>
      </c>
      <c r="G14" s="44">
        <v>9.42</v>
      </c>
      <c r="H14" s="44">
        <v>9.42</v>
      </c>
      <c r="I14" s="44"/>
      <c r="J14" s="44"/>
      <c r="K14" s="44"/>
      <c r="L14" s="72"/>
    </row>
    <row r="15" ht="27" customHeight="1" spans="1:12">
      <c r="A15" s="71"/>
      <c r="B15" s="81" t="s">
        <v>91</v>
      </c>
      <c r="C15" s="81" t="s">
        <v>93</v>
      </c>
      <c r="D15" s="81" t="s">
        <v>96</v>
      </c>
      <c r="E15" s="41">
        <v>114001</v>
      </c>
      <c r="F15" s="80" t="s">
        <v>97</v>
      </c>
      <c r="G15" s="44">
        <v>4.71</v>
      </c>
      <c r="H15" s="44">
        <v>4.71</v>
      </c>
      <c r="I15" s="44"/>
      <c r="J15" s="44"/>
      <c r="K15" s="44"/>
      <c r="L15" s="72"/>
    </row>
    <row r="16" ht="27" customHeight="1" spans="1:12">
      <c r="A16" s="71"/>
      <c r="B16" s="81" t="s">
        <v>98</v>
      </c>
      <c r="C16" s="81"/>
      <c r="D16" s="81"/>
      <c r="E16" s="41">
        <v>114001</v>
      </c>
      <c r="F16" s="80" t="s">
        <v>99</v>
      </c>
      <c r="G16" s="44">
        <v>8.23</v>
      </c>
      <c r="H16" s="44">
        <v>8.23</v>
      </c>
      <c r="I16" s="44"/>
      <c r="J16" s="44"/>
      <c r="K16" s="44"/>
      <c r="L16" s="72"/>
    </row>
    <row r="17" ht="27" customHeight="1" spans="1:12">
      <c r="A17" s="71"/>
      <c r="B17" s="81">
        <v>210</v>
      </c>
      <c r="C17" s="81">
        <v>11</v>
      </c>
      <c r="D17" s="81"/>
      <c r="E17" s="41">
        <v>114001</v>
      </c>
      <c r="F17" s="80" t="s">
        <v>100</v>
      </c>
      <c r="G17" s="44">
        <v>8.23</v>
      </c>
      <c r="H17" s="44">
        <v>8.23</v>
      </c>
      <c r="I17" s="44"/>
      <c r="J17" s="44"/>
      <c r="K17" s="44"/>
      <c r="L17" s="72"/>
    </row>
    <row r="18" ht="27" customHeight="1" spans="1:12">
      <c r="A18" s="71"/>
      <c r="B18" s="81">
        <v>210</v>
      </c>
      <c r="C18" s="81">
        <v>11</v>
      </c>
      <c r="D18" s="81" t="s">
        <v>101</v>
      </c>
      <c r="E18" s="41">
        <v>114001</v>
      </c>
      <c r="F18" s="80" t="s">
        <v>102</v>
      </c>
      <c r="G18" s="44">
        <v>5.16</v>
      </c>
      <c r="H18" s="44">
        <v>5.16</v>
      </c>
      <c r="I18" s="44"/>
      <c r="J18" s="44"/>
      <c r="K18" s="44"/>
      <c r="L18" s="72"/>
    </row>
    <row r="19" ht="27" customHeight="1" spans="1:12">
      <c r="A19" s="71"/>
      <c r="B19" s="81">
        <v>210</v>
      </c>
      <c r="C19" s="81">
        <v>11</v>
      </c>
      <c r="D19" s="81" t="s">
        <v>103</v>
      </c>
      <c r="E19" s="41">
        <v>114001</v>
      </c>
      <c r="F19" s="80" t="s">
        <v>104</v>
      </c>
      <c r="G19" s="44">
        <f>G17-G18</f>
        <v>3.07</v>
      </c>
      <c r="H19" s="44">
        <f>H17-H18</f>
        <v>3.07</v>
      </c>
      <c r="I19" s="44"/>
      <c r="J19" s="44"/>
      <c r="K19" s="44"/>
      <c r="L19" s="72"/>
    </row>
    <row r="20" ht="27" customHeight="1" spans="1:12">
      <c r="A20" s="68"/>
      <c r="B20" s="81" t="s">
        <v>105</v>
      </c>
      <c r="C20" s="81"/>
      <c r="D20" s="81"/>
      <c r="E20" s="41">
        <v>114001</v>
      </c>
      <c r="F20" s="80" t="s">
        <v>106</v>
      </c>
      <c r="G20" s="44">
        <v>8.04</v>
      </c>
      <c r="H20" s="44">
        <v>8.04</v>
      </c>
      <c r="I20" s="46"/>
      <c r="J20" s="46"/>
      <c r="K20" s="46"/>
      <c r="L20" s="69"/>
    </row>
    <row r="21" ht="27" customHeight="1" spans="1:12">
      <c r="A21" s="68"/>
      <c r="B21" s="81" t="s">
        <v>105</v>
      </c>
      <c r="C21" s="81" t="s">
        <v>101</v>
      </c>
      <c r="D21" s="81"/>
      <c r="E21" s="41">
        <v>114001</v>
      </c>
      <c r="F21" s="80" t="s">
        <v>107</v>
      </c>
      <c r="G21" s="44">
        <v>8.04</v>
      </c>
      <c r="H21" s="44">
        <v>8.04</v>
      </c>
      <c r="I21" s="46"/>
      <c r="J21" s="46"/>
      <c r="K21" s="46"/>
      <c r="L21" s="69"/>
    </row>
    <row r="22" ht="27" customHeight="1" spans="1:12">
      <c r="A22" s="68"/>
      <c r="B22" s="81" t="s">
        <v>105</v>
      </c>
      <c r="C22" s="81" t="s">
        <v>101</v>
      </c>
      <c r="D22" s="81" t="s">
        <v>108</v>
      </c>
      <c r="E22" s="41">
        <v>114001</v>
      </c>
      <c r="F22" s="80" t="s">
        <v>109</v>
      </c>
      <c r="G22" s="44">
        <v>8.04</v>
      </c>
      <c r="H22" s="44">
        <v>8.04</v>
      </c>
      <c r="I22" s="46"/>
      <c r="J22" s="46"/>
      <c r="K22" s="46"/>
      <c r="L22" s="70"/>
    </row>
    <row r="23" ht="9.75" customHeight="1" spans="1:12">
      <c r="A23" s="73"/>
      <c r="B23" s="74"/>
      <c r="C23" s="74"/>
      <c r="D23" s="74"/>
      <c r="E23" s="74"/>
      <c r="F23" s="73"/>
      <c r="G23" s="73"/>
      <c r="H23" s="73"/>
      <c r="I23" s="73"/>
      <c r="J23" s="74"/>
      <c r="K23" s="74"/>
      <c r="L23" s="75"/>
    </row>
    <row r="28" spans="3:3">
      <c r="C28" s="103"/>
    </row>
    <row r="29" spans="3:4">
      <c r="C29" s="103"/>
      <c r="D29" s="103"/>
    </row>
    <row r="30" spans="3:4">
      <c r="C30" s="103"/>
      <c r="D30" s="103"/>
    </row>
    <row r="31" spans="3:4">
      <c r="C31" s="103"/>
      <c r="D31" s="103"/>
    </row>
    <row r="32" spans="3:4">
      <c r="C32" s="103"/>
      <c r="D32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H33" sqref="H33"/>
    </sheetView>
  </sheetViews>
  <sheetFormatPr defaultColWidth="10" defaultRowHeight="13.5"/>
  <cols>
    <col min="1" max="1" width="1.53333333333333" style="58" customWidth="1"/>
    <col min="2" max="2" width="29.6333333333333" style="58" customWidth="1"/>
    <col min="3" max="3" width="11.6333333333333" style="58" customWidth="1"/>
    <col min="4" max="4" width="29.6333333333333" style="58" customWidth="1"/>
    <col min="5" max="5" width="11.6333333333333" style="58" customWidth="1"/>
    <col min="6" max="6" width="13.1333333333333" style="58" customWidth="1"/>
    <col min="7" max="8" width="11.25" style="58" customWidth="1"/>
    <col min="9" max="9" width="1.53333333333333" style="58" customWidth="1"/>
    <col min="10" max="12" width="9.76666666666667" style="58" customWidth="1"/>
    <col min="13" max="16384" width="10" style="58"/>
  </cols>
  <sheetData>
    <row r="1" ht="25" customHeight="1" spans="1:9">
      <c r="A1" s="91"/>
      <c r="B1" s="2"/>
      <c r="C1" s="92"/>
      <c r="D1" s="92"/>
      <c r="H1" s="93" t="s">
        <v>110</v>
      </c>
      <c r="I1" s="85" t="s">
        <v>2</v>
      </c>
    </row>
    <row r="2" ht="22.8" customHeight="1" spans="1:9">
      <c r="A2" s="94"/>
      <c r="B2" s="95" t="s">
        <v>111</v>
      </c>
      <c r="C2" s="95"/>
      <c r="D2" s="95"/>
      <c r="E2" s="95"/>
      <c r="F2" s="96"/>
      <c r="G2" s="96"/>
      <c r="H2" s="96"/>
      <c r="I2" s="99"/>
    </row>
    <row r="3" ht="19.55" customHeight="1" spans="1:9">
      <c r="A3" s="94"/>
      <c r="B3" s="65" t="s">
        <v>4</v>
      </c>
      <c r="C3" s="65"/>
      <c r="D3" s="60"/>
      <c r="F3" s="97" t="s">
        <v>5</v>
      </c>
      <c r="G3" s="97"/>
      <c r="H3" s="97"/>
      <c r="I3" s="100"/>
    </row>
    <row r="4" ht="30" customHeight="1" spans="1:9">
      <c r="A4" s="94"/>
      <c r="B4" s="41" t="s">
        <v>6</v>
      </c>
      <c r="C4" s="41"/>
      <c r="D4" s="41" t="s">
        <v>7</v>
      </c>
      <c r="E4" s="41"/>
      <c r="F4" s="41"/>
      <c r="G4" s="41"/>
      <c r="H4" s="41"/>
      <c r="I4" s="101"/>
    </row>
    <row r="5" ht="30" customHeight="1" spans="1:9">
      <c r="A5" s="94"/>
      <c r="B5" s="41" t="s">
        <v>8</v>
      </c>
      <c r="C5" s="41" t="s">
        <v>9</v>
      </c>
      <c r="D5" s="41" t="s">
        <v>8</v>
      </c>
      <c r="E5" s="41" t="s">
        <v>58</v>
      </c>
      <c r="F5" s="56" t="s">
        <v>112</v>
      </c>
      <c r="G5" s="56" t="s">
        <v>113</v>
      </c>
      <c r="H5" s="56" t="s">
        <v>114</v>
      </c>
      <c r="I5" s="85"/>
    </row>
    <row r="6" ht="30" customHeight="1" spans="1:9">
      <c r="A6" s="62"/>
      <c r="B6" s="45" t="s">
        <v>115</v>
      </c>
      <c r="C6" s="46">
        <v>379.38</v>
      </c>
      <c r="D6" s="45" t="s">
        <v>116</v>
      </c>
      <c r="E6" s="46">
        <v>379.38</v>
      </c>
      <c r="F6" s="46">
        <v>379.38</v>
      </c>
      <c r="G6" s="46"/>
      <c r="H6" s="46"/>
      <c r="I6" s="70"/>
    </row>
    <row r="7" ht="30" customHeight="1" spans="1:9">
      <c r="A7" s="62"/>
      <c r="B7" s="45" t="s">
        <v>117</v>
      </c>
      <c r="C7" s="46">
        <v>379.38</v>
      </c>
      <c r="D7" s="45" t="s">
        <v>118</v>
      </c>
      <c r="E7" s="46">
        <v>348.98</v>
      </c>
      <c r="F7" s="46">
        <v>348.98</v>
      </c>
      <c r="G7" s="46"/>
      <c r="H7" s="46"/>
      <c r="I7" s="70"/>
    </row>
    <row r="8" ht="30" customHeight="1" spans="1:9">
      <c r="A8" s="62"/>
      <c r="B8" s="45" t="s">
        <v>119</v>
      </c>
      <c r="C8" s="46"/>
      <c r="D8" s="45" t="s">
        <v>120</v>
      </c>
      <c r="E8" s="46"/>
      <c r="F8" s="46"/>
      <c r="G8" s="46"/>
      <c r="H8" s="46"/>
      <c r="I8" s="70"/>
    </row>
    <row r="9" ht="30" customHeight="1" spans="1:9">
      <c r="A9" s="62"/>
      <c r="B9" s="45" t="s">
        <v>121</v>
      </c>
      <c r="C9" s="46"/>
      <c r="D9" s="45" t="s">
        <v>122</v>
      </c>
      <c r="E9" s="46"/>
      <c r="F9" s="46"/>
      <c r="G9" s="46"/>
      <c r="H9" s="46"/>
      <c r="I9" s="70"/>
    </row>
    <row r="10" ht="30" customHeight="1" spans="1:9">
      <c r="A10" s="62"/>
      <c r="B10" s="45" t="s">
        <v>123</v>
      </c>
      <c r="C10" s="46"/>
      <c r="D10" s="45" t="s">
        <v>124</v>
      </c>
      <c r="E10" s="46"/>
      <c r="F10" s="46"/>
      <c r="G10" s="46"/>
      <c r="H10" s="46"/>
      <c r="I10" s="70"/>
    </row>
    <row r="11" ht="30" customHeight="1" spans="1:9">
      <c r="A11" s="62"/>
      <c r="B11" s="45" t="s">
        <v>117</v>
      </c>
      <c r="C11" s="46"/>
      <c r="D11" s="45" t="s">
        <v>125</v>
      </c>
      <c r="E11" s="46"/>
      <c r="F11" s="46"/>
      <c r="G11" s="46"/>
      <c r="H11" s="46"/>
      <c r="I11" s="70"/>
    </row>
    <row r="12" ht="30" customHeight="1" spans="1:9">
      <c r="A12" s="62"/>
      <c r="B12" s="45" t="s">
        <v>119</v>
      </c>
      <c r="C12" s="46"/>
      <c r="D12" s="45" t="s">
        <v>126</v>
      </c>
      <c r="E12" s="46"/>
      <c r="F12" s="46"/>
      <c r="G12" s="46"/>
      <c r="H12" s="46"/>
      <c r="I12" s="70"/>
    </row>
    <row r="13" ht="30" customHeight="1" spans="1:9">
      <c r="A13" s="62"/>
      <c r="B13" s="45" t="s">
        <v>121</v>
      </c>
      <c r="C13" s="46"/>
      <c r="D13" s="45" t="s">
        <v>127</v>
      </c>
      <c r="E13" s="46"/>
      <c r="F13" s="46"/>
      <c r="G13" s="46"/>
      <c r="H13" s="46"/>
      <c r="I13" s="70"/>
    </row>
    <row r="14" ht="30" customHeight="1" spans="1:9">
      <c r="A14" s="62"/>
      <c r="B14" s="45" t="s">
        <v>128</v>
      </c>
      <c r="C14" s="46"/>
      <c r="D14" s="45" t="s">
        <v>129</v>
      </c>
      <c r="E14" s="46">
        <v>14.13</v>
      </c>
      <c r="F14" s="46">
        <v>14.13</v>
      </c>
      <c r="G14" s="46"/>
      <c r="H14" s="46"/>
      <c r="I14" s="70"/>
    </row>
    <row r="15" ht="30" customHeight="1" spans="1:9">
      <c r="A15" s="62"/>
      <c r="B15" s="45" t="s">
        <v>128</v>
      </c>
      <c r="C15" s="46"/>
      <c r="D15" s="45" t="s">
        <v>130</v>
      </c>
      <c r="E15" s="46"/>
      <c r="F15" s="46"/>
      <c r="G15" s="46"/>
      <c r="H15" s="46"/>
      <c r="I15" s="70"/>
    </row>
    <row r="16" ht="30" customHeight="1" spans="1:9">
      <c r="A16" s="62"/>
      <c r="B16" s="45" t="s">
        <v>128</v>
      </c>
      <c r="C16" s="46"/>
      <c r="D16" s="45" t="s">
        <v>131</v>
      </c>
      <c r="E16" s="46">
        <v>8.23</v>
      </c>
      <c r="F16" s="46">
        <v>8.23</v>
      </c>
      <c r="G16" s="46"/>
      <c r="H16" s="46"/>
      <c r="I16" s="70"/>
    </row>
    <row r="17" ht="30" customHeight="1" spans="1:9">
      <c r="A17" s="62"/>
      <c r="B17" s="45" t="s">
        <v>128</v>
      </c>
      <c r="C17" s="46"/>
      <c r="D17" s="45" t="s">
        <v>132</v>
      </c>
      <c r="E17" s="46"/>
      <c r="F17" s="46"/>
      <c r="G17" s="46"/>
      <c r="H17" s="46"/>
      <c r="I17" s="70"/>
    </row>
    <row r="18" ht="30" customHeight="1" spans="1:9">
      <c r="A18" s="62"/>
      <c r="B18" s="45" t="s">
        <v>128</v>
      </c>
      <c r="C18" s="46"/>
      <c r="D18" s="45" t="s">
        <v>133</v>
      </c>
      <c r="E18" s="46"/>
      <c r="F18" s="46"/>
      <c r="G18" s="46"/>
      <c r="H18" s="46"/>
      <c r="I18" s="70"/>
    </row>
    <row r="19" ht="30" customHeight="1" spans="1:9">
      <c r="A19" s="62"/>
      <c r="B19" s="45" t="s">
        <v>128</v>
      </c>
      <c r="C19" s="46"/>
      <c r="D19" s="45" t="s">
        <v>134</v>
      </c>
      <c r="E19" s="46"/>
      <c r="F19" s="46"/>
      <c r="G19" s="46"/>
      <c r="H19" s="46"/>
      <c r="I19" s="70"/>
    </row>
    <row r="20" ht="30" customHeight="1" spans="1:9">
      <c r="A20" s="62"/>
      <c r="B20" s="45" t="s">
        <v>128</v>
      </c>
      <c r="C20" s="46"/>
      <c r="D20" s="45" t="s">
        <v>135</v>
      </c>
      <c r="E20" s="46"/>
      <c r="F20" s="46"/>
      <c r="G20" s="46"/>
      <c r="H20" s="46"/>
      <c r="I20" s="70"/>
    </row>
    <row r="21" ht="30" customHeight="1" spans="1:9">
      <c r="A21" s="62"/>
      <c r="B21" s="45" t="s">
        <v>128</v>
      </c>
      <c r="C21" s="46"/>
      <c r="D21" s="45" t="s">
        <v>136</v>
      </c>
      <c r="E21" s="46"/>
      <c r="F21" s="46"/>
      <c r="G21" s="46"/>
      <c r="H21" s="46"/>
      <c r="I21" s="70"/>
    </row>
    <row r="22" ht="30" customHeight="1" spans="1:9">
      <c r="A22" s="62"/>
      <c r="B22" s="45" t="s">
        <v>128</v>
      </c>
      <c r="C22" s="46"/>
      <c r="D22" s="45" t="s">
        <v>137</v>
      </c>
      <c r="E22" s="46"/>
      <c r="F22" s="46"/>
      <c r="G22" s="46"/>
      <c r="H22" s="46"/>
      <c r="I22" s="70"/>
    </row>
    <row r="23" ht="30" customHeight="1" spans="1:9">
      <c r="A23" s="62"/>
      <c r="B23" s="45" t="s">
        <v>128</v>
      </c>
      <c r="C23" s="46"/>
      <c r="D23" s="45" t="s">
        <v>138</v>
      </c>
      <c r="E23" s="46"/>
      <c r="F23" s="46"/>
      <c r="G23" s="46"/>
      <c r="H23" s="46"/>
      <c r="I23" s="70"/>
    </row>
    <row r="24" ht="30" customHeight="1" spans="1:9">
      <c r="A24" s="62"/>
      <c r="B24" s="45" t="s">
        <v>128</v>
      </c>
      <c r="C24" s="46"/>
      <c r="D24" s="45" t="s">
        <v>139</v>
      </c>
      <c r="E24" s="46"/>
      <c r="F24" s="46"/>
      <c r="G24" s="46"/>
      <c r="H24" s="46"/>
      <c r="I24" s="70"/>
    </row>
    <row r="25" ht="30" customHeight="1" spans="1:9">
      <c r="A25" s="62"/>
      <c r="B25" s="45" t="s">
        <v>128</v>
      </c>
      <c r="C25" s="46"/>
      <c r="D25" s="45" t="s">
        <v>140</v>
      </c>
      <c r="E25" s="46"/>
      <c r="F25" s="46"/>
      <c r="G25" s="46"/>
      <c r="H25" s="46"/>
      <c r="I25" s="70"/>
    </row>
    <row r="26" ht="30" customHeight="1" spans="1:9">
      <c r="A26" s="62"/>
      <c r="B26" s="45" t="s">
        <v>128</v>
      </c>
      <c r="C26" s="46"/>
      <c r="D26" s="45" t="s">
        <v>141</v>
      </c>
      <c r="E26" s="46">
        <v>8.04</v>
      </c>
      <c r="F26" s="46">
        <v>8.04</v>
      </c>
      <c r="G26" s="46"/>
      <c r="H26" s="46"/>
      <c r="I26" s="70"/>
    </row>
    <row r="27" ht="30" customHeight="1" spans="1:9">
      <c r="A27" s="62"/>
      <c r="B27" s="45" t="s">
        <v>128</v>
      </c>
      <c r="C27" s="46"/>
      <c r="D27" s="45" t="s">
        <v>142</v>
      </c>
      <c r="E27" s="46"/>
      <c r="F27" s="46"/>
      <c r="G27" s="46"/>
      <c r="H27" s="46"/>
      <c r="I27" s="70"/>
    </row>
    <row r="28" ht="30" customHeight="1" spans="1:9">
      <c r="A28" s="62"/>
      <c r="B28" s="45" t="s">
        <v>128</v>
      </c>
      <c r="C28" s="46"/>
      <c r="D28" s="45" t="s">
        <v>143</v>
      </c>
      <c r="E28" s="46"/>
      <c r="F28" s="46"/>
      <c r="G28" s="46"/>
      <c r="H28" s="46"/>
      <c r="I28" s="70"/>
    </row>
    <row r="29" ht="30" customHeight="1" spans="1:9">
      <c r="A29" s="62"/>
      <c r="B29" s="45" t="s">
        <v>128</v>
      </c>
      <c r="C29" s="46"/>
      <c r="D29" s="45" t="s">
        <v>144</v>
      </c>
      <c r="E29" s="46"/>
      <c r="F29" s="46"/>
      <c r="G29" s="46"/>
      <c r="H29" s="46"/>
      <c r="I29" s="70"/>
    </row>
    <row r="30" ht="30" customHeight="1" spans="1:9">
      <c r="A30" s="62"/>
      <c r="B30" s="45" t="s">
        <v>128</v>
      </c>
      <c r="C30" s="46"/>
      <c r="D30" s="45" t="s">
        <v>145</v>
      </c>
      <c r="E30" s="46"/>
      <c r="F30" s="46"/>
      <c r="G30" s="46"/>
      <c r="H30" s="46"/>
      <c r="I30" s="70"/>
    </row>
    <row r="31" ht="30" customHeight="1" spans="1:9">
      <c r="A31" s="62"/>
      <c r="B31" s="45" t="s">
        <v>128</v>
      </c>
      <c r="C31" s="46"/>
      <c r="D31" s="45" t="s">
        <v>146</v>
      </c>
      <c r="E31" s="46"/>
      <c r="F31" s="46"/>
      <c r="G31" s="46"/>
      <c r="H31" s="46"/>
      <c r="I31" s="70"/>
    </row>
    <row r="32" ht="30" customHeight="1" spans="1:9">
      <c r="A32" s="62"/>
      <c r="B32" s="45" t="s">
        <v>128</v>
      </c>
      <c r="C32" s="46"/>
      <c r="D32" s="45" t="s">
        <v>147</v>
      </c>
      <c r="E32" s="46"/>
      <c r="F32" s="46"/>
      <c r="G32" s="46"/>
      <c r="H32" s="46"/>
      <c r="I32" s="70"/>
    </row>
    <row r="33" ht="30" customHeight="1" spans="1:9">
      <c r="A33" s="62"/>
      <c r="B33" s="45" t="s">
        <v>128</v>
      </c>
      <c r="C33" s="46"/>
      <c r="D33" s="45" t="s">
        <v>148</v>
      </c>
      <c r="E33" s="46"/>
      <c r="F33" s="46"/>
      <c r="G33" s="46"/>
      <c r="H33" s="46"/>
      <c r="I33" s="70"/>
    </row>
    <row r="34" ht="9.75" customHeight="1" spans="1:9">
      <c r="A34" s="98"/>
      <c r="B34" s="98"/>
      <c r="C34" s="98"/>
      <c r="D34" s="60"/>
      <c r="E34" s="98"/>
      <c r="F34" s="98"/>
      <c r="G34" s="98"/>
      <c r="H34" s="98"/>
      <c r="I34" s="8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0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6"/>
  <sheetViews>
    <sheetView topLeftCell="G1"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8" customWidth="1"/>
    <col min="2" max="3" width="5.88333333333333" style="58" customWidth="1"/>
    <col min="4" max="4" width="11.6333333333333" style="58" customWidth="1"/>
    <col min="5" max="5" width="23.5" style="58" customWidth="1"/>
    <col min="6" max="6" width="8.25" style="58" customWidth="1"/>
    <col min="7" max="7" width="9.5" style="58" customWidth="1"/>
    <col min="8" max="8" width="8.25" style="58" customWidth="1"/>
    <col min="9" max="9" width="9" style="58" customWidth="1"/>
    <col min="10" max="10" width="9.625" style="58" customWidth="1"/>
    <col min="11" max="13" width="5.88333333333333" style="58" customWidth="1"/>
    <col min="14" max="16" width="7.25" style="58" customWidth="1"/>
    <col min="17" max="23" width="5.88333333333333" style="58" customWidth="1"/>
    <col min="24" max="26" width="7.25" style="58" customWidth="1"/>
    <col min="27" max="33" width="5.88333333333333" style="58" customWidth="1"/>
    <col min="34" max="39" width="7.25" style="58" customWidth="1"/>
    <col min="40" max="40" width="1.53333333333333" style="58" customWidth="1"/>
    <col min="41" max="42" width="9.76666666666667" style="58" customWidth="1"/>
    <col min="43" max="16384" width="10" style="58"/>
  </cols>
  <sheetData>
    <row r="1" ht="25" customHeight="1" spans="1:40">
      <c r="A1" s="76"/>
      <c r="B1" s="2"/>
      <c r="C1" s="2"/>
      <c r="D1" s="77"/>
      <c r="E1" s="77"/>
      <c r="F1" s="59"/>
      <c r="G1" s="59"/>
      <c r="H1" s="59"/>
      <c r="I1" s="77"/>
      <c r="J1" s="77"/>
      <c r="K1" s="5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149</v>
      </c>
      <c r="AN1" s="89"/>
    </row>
    <row r="2" ht="22.8" customHeight="1" spans="1:40">
      <c r="A2" s="59"/>
      <c r="B2" s="63" t="s">
        <v>150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89"/>
    </row>
    <row r="3" ht="19.55" customHeight="1" spans="1:40">
      <c r="A3" s="64"/>
      <c r="B3" s="65" t="s">
        <v>4</v>
      </c>
      <c r="C3" s="65"/>
      <c r="D3" s="65"/>
      <c r="E3" s="65"/>
      <c r="F3" s="87"/>
      <c r="G3" s="64"/>
      <c r="H3" s="79"/>
      <c r="I3" s="87"/>
      <c r="J3" s="87"/>
      <c r="K3" s="88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79" t="s">
        <v>5</v>
      </c>
      <c r="AM3" s="79"/>
      <c r="AN3" s="90"/>
    </row>
    <row r="4" ht="24.4" customHeight="1" spans="1:40">
      <c r="A4" s="62"/>
      <c r="B4" s="56" t="s">
        <v>8</v>
      </c>
      <c r="C4" s="56"/>
      <c r="D4" s="56"/>
      <c r="E4" s="56"/>
      <c r="F4" s="56" t="s">
        <v>151</v>
      </c>
      <c r="G4" s="56" t="s">
        <v>152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153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154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85"/>
    </row>
    <row r="5" ht="31" customHeight="1" spans="1:40">
      <c r="A5" s="62"/>
      <c r="B5" s="56" t="s">
        <v>80</v>
      </c>
      <c r="C5" s="56"/>
      <c r="D5" s="56" t="s">
        <v>69</v>
      </c>
      <c r="E5" s="56" t="s">
        <v>70</v>
      </c>
      <c r="F5" s="56"/>
      <c r="G5" s="56" t="s">
        <v>58</v>
      </c>
      <c r="H5" s="56" t="s">
        <v>155</v>
      </c>
      <c r="I5" s="56"/>
      <c r="J5" s="56"/>
      <c r="K5" s="56" t="s">
        <v>156</v>
      </c>
      <c r="L5" s="56"/>
      <c r="M5" s="56"/>
      <c r="N5" s="56" t="s">
        <v>157</v>
      </c>
      <c r="O5" s="56"/>
      <c r="P5" s="56"/>
      <c r="Q5" s="56" t="s">
        <v>58</v>
      </c>
      <c r="R5" s="56" t="s">
        <v>155</v>
      </c>
      <c r="S5" s="56"/>
      <c r="T5" s="56"/>
      <c r="U5" s="56" t="s">
        <v>156</v>
      </c>
      <c r="V5" s="56"/>
      <c r="W5" s="56"/>
      <c r="X5" s="56" t="s">
        <v>157</v>
      </c>
      <c r="Y5" s="56"/>
      <c r="Z5" s="56"/>
      <c r="AA5" s="56" t="s">
        <v>58</v>
      </c>
      <c r="AB5" s="56" t="s">
        <v>155</v>
      </c>
      <c r="AC5" s="56"/>
      <c r="AD5" s="56"/>
      <c r="AE5" s="56" t="s">
        <v>156</v>
      </c>
      <c r="AF5" s="56"/>
      <c r="AG5" s="56"/>
      <c r="AH5" s="56" t="s">
        <v>157</v>
      </c>
      <c r="AI5" s="56"/>
      <c r="AJ5" s="56"/>
      <c r="AK5" s="56" t="s">
        <v>158</v>
      </c>
      <c r="AL5" s="56"/>
      <c r="AM5" s="56"/>
      <c r="AN5" s="85"/>
    </row>
    <row r="6" ht="39" customHeight="1" spans="1:40">
      <c r="A6" s="60"/>
      <c r="B6" s="56" t="s">
        <v>81</v>
      </c>
      <c r="C6" s="56" t="s">
        <v>82</v>
      </c>
      <c r="D6" s="56"/>
      <c r="E6" s="56"/>
      <c r="F6" s="56"/>
      <c r="G6" s="56"/>
      <c r="H6" s="56" t="s">
        <v>159</v>
      </c>
      <c r="I6" s="56" t="s">
        <v>76</v>
      </c>
      <c r="J6" s="56" t="s">
        <v>77</v>
      </c>
      <c r="K6" s="56" t="s">
        <v>159</v>
      </c>
      <c r="L6" s="56" t="s">
        <v>76</v>
      </c>
      <c r="M6" s="56" t="s">
        <v>77</v>
      </c>
      <c r="N6" s="56" t="s">
        <v>159</v>
      </c>
      <c r="O6" s="56" t="s">
        <v>160</v>
      </c>
      <c r="P6" s="56" t="s">
        <v>161</v>
      </c>
      <c r="Q6" s="56"/>
      <c r="R6" s="56" t="s">
        <v>159</v>
      </c>
      <c r="S6" s="56" t="s">
        <v>76</v>
      </c>
      <c r="T6" s="56" t="s">
        <v>77</v>
      </c>
      <c r="U6" s="56" t="s">
        <v>159</v>
      </c>
      <c r="V6" s="56" t="s">
        <v>76</v>
      </c>
      <c r="W6" s="56" t="s">
        <v>77</v>
      </c>
      <c r="X6" s="56" t="s">
        <v>159</v>
      </c>
      <c r="Y6" s="56" t="s">
        <v>160</v>
      </c>
      <c r="Z6" s="56" t="s">
        <v>161</v>
      </c>
      <c r="AA6" s="56"/>
      <c r="AB6" s="56" t="s">
        <v>159</v>
      </c>
      <c r="AC6" s="56" t="s">
        <v>76</v>
      </c>
      <c r="AD6" s="56" t="s">
        <v>77</v>
      </c>
      <c r="AE6" s="56" t="s">
        <v>159</v>
      </c>
      <c r="AF6" s="56" t="s">
        <v>76</v>
      </c>
      <c r="AG6" s="56" t="s">
        <v>77</v>
      </c>
      <c r="AH6" s="56" t="s">
        <v>159</v>
      </c>
      <c r="AI6" s="56" t="s">
        <v>160</v>
      </c>
      <c r="AJ6" s="56" t="s">
        <v>161</v>
      </c>
      <c r="AK6" s="56" t="s">
        <v>159</v>
      </c>
      <c r="AL6" s="56" t="s">
        <v>160</v>
      </c>
      <c r="AM6" s="56" t="s">
        <v>161</v>
      </c>
      <c r="AN6" s="85"/>
    </row>
    <row r="7" ht="22.8" customHeight="1" spans="1:40">
      <c r="A7" s="62"/>
      <c r="B7" s="41"/>
      <c r="C7" s="41"/>
      <c r="D7" s="41"/>
      <c r="E7" s="41" t="s">
        <v>71</v>
      </c>
      <c r="F7" s="44">
        <v>379.38</v>
      </c>
      <c r="G7" s="44">
        <v>379.38</v>
      </c>
      <c r="H7" s="44">
        <v>379.38</v>
      </c>
      <c r="I7" s="44">
        <f>H7-J7</f>
        <v>109.96</v>
      </c>
      <c r="J7" s="44">
        <v>269.42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85"/>
    </row>
    <row r="8" ht="22.8" customHeight="1" spans="1:40">
      <c r="A8" s="62"/>
      <c r="B8" s="81">
        <v>201</v>
      </c>
      <c r="C8" s="81"/>
      <c r="D8" s="41">
        <v>114001</v>
      </c>
      <c r="E8" s="80" t="s">
        <v>84</v>
      </c>
      <c r="F8" s="44">
        <v>348.98</v>
      </c>
      <c r="G8" s="44">
        <v>348.98</v>
      </c>
      <c r="H8" s="44">
        <v>348.98</v>
      </c>
      <c r="I8" s="44">
        <f>H8-J8</f>
        <v>79.56</v>
      </c>
      <c r="J8" s="44">
        <v>269.42</v>
      </c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85"/>
    </row>
    <row r="9" ht="22.8" customHeight="1" spans="1:40">
      <c r="A9" s="62"/>
      <c r="B9" s="81">
        <v>201</v>
      </c>
      <c r="C9" s="81">
        <v>33</v>
      </c>
      <c r="D9" s="41">
        <v>114001</v>
      </c>
      <c r="E9" s="80" t="s">
        <v>85</v>
      </c>
      <c r="F9" s="44">
        <v>348.98</v>
      </c>
      <c r="G9" s="44">
        <v>348.98</v>
      </c>
      <c r="H9" s="44">
        <v>348.98</v>
      </c>
      <c r="I9" s="44">
        <v>79.56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85"/>
    </row>
    <row r="10" ht="22.8" customHeight="1" spans="1:40">
      <c r="A10" s="62"/>
      <c r="B10" s="81" t="s">
        <v>91</v>
      </c>
      <c r="C10" s="81"/>
      <c r="D10" s="41">
        <v>114001</v>
      </c>
      <c r="E10" s="80" t="s">
        <v>92</v>
      </c>
      <c r="F10" s="44">
        <v>14.13</v>
      </c>
      <c r="G10" s="44">
        <v>14.13</v>
      </c>
      <c r="H10" s="44">
        <v>14.13</v>
      </c>
      <c r="I10" s="44">
        <v>14.13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85"/>
    </row>
    <row r="11" ht="22.8" customHeight="1" spans="1:40">
      <c r="A11" s="62"/>
      <c r="B11" s="81" t="s">
        <v>91</v>
      </c>
      <c r="C11" s="81" t="s">
        <v>93</v>
      </c>
      <c r="D11" s="41">
        <v>114001</v>
      </c>
      <c r="E11" s="80" t="s">
        <v>94</v>
      </c>
      <c r="F11" s="44">
        <v>14.13</v>
      </c>
      <c r="G11" s="44">
        <v>14.13</v>
      </c>
      <c r="H11" s="44">
        <v>14.13</v>
      </c>
      <c r="I11" s="44">
        <v>14.13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85"/>
    </row>
    <row r="12" ht="22.8" customHeight="1" spans="1:40">
      <c r="A12" s="62"/>
      <c r="B12" s="81" t="s">
        <v>98</v>
      </c>
      <c r="C12" s="81"/>
      <c r="D12" s="41">
        <v>114001</v>
      </c>
      <c r="E12" s="80" t="s">
        <v>99</v>
      </c>
      <c r="F12" s="44">
        <v>8.23</v>
      </c>
      <c r="G12" s="44">
        <v>8.23</v>
      </c>
      <c r="H12" s="44">
        <v>8.23</v>
      </c>
      <c r="I12" s="44">
        <v>8.23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85"/>
    </row>
    <row r="13" ht="22.8" customHeight="1" spans="1:40">
      <c r="A13" s="62"/>
      <c r="B13" s="81">
        <v>210</v>
      </c>
      <c r="C13" s="81">
        <v>11</v>
      </c>
      <c r="D13" s="41">
        <v>114001</v>
      </c>
      <c r="E13" s="80" t="s">
        <v>100</v>
      </c>
      <c r="F13" s="44">
        <v>8.23</v>
      </c>
      <c r="G13" s="44">
        <v>8.23</v>
      </c>
      <c r="H13" s="44">
        <v>8.23</v>
      </c>
      <c r="I13" s="44">
        <v>8.23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85"/>
    </row>
    <row r="14" ht="22.8" customHeight="1" spans="1:40">
      <c r="A14" s="62"/>
      <c r="B14" s="81" t="s">
        <v>105</v>
      </c>
      <c r="C14" s="81"/>
      <c r="D14" s="41">
        <v>114001</v>
      </c>
      <c r="E14" s="80" t="s">
        <v>106</v>
      </c>
      <c r="F14" s="44">
        <v>8.04</v>
      </c>
      <c r="G14" s="44">
        <v>8.04</v>
      </c>
      <c r="H14" s="44">
        <v>8.04</v>
      </c>
      <c r="I14" s="44">
        <v>8.04</v>
      </c>
      <c r="J14" s="46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85"/>
    </row>
    <row r="15" ht="22.8" customHeight="1" spans="1:40">
      <c r="A15" s="62"/>
      <c r="B15" s="81" t="s">
        <v>105</v>
      </c>
      <c r="C15" s="81" t="s">
        <v>101</v>
      </c>
      <c r="D15" s="41">
        <v>114001</v>
      </c>
      <c r="E15" s="80" t="s">
        <v>107</v>
      </c>
      <c r="F15" s="44">
        <v>8.04</v>
      </c>
      <c r="G15" s="44">
        <v>8.04</v>
      </c>
      <c r="H15" s="44">
        <v>8.04</v>
      </c>
      <c r="I15" s="44">
        <v>8.04</v>
      </c>
      <c r="J15" s="46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85"/>
    </row>
    <row r="16" ht="9.75" customHeight="1" spans="1:40">
      <c r="A16" s="73"/>
      <c r="B16" s="73"/>
      <c r="C16" s="73"/>
      <c r="D16" s="8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8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D1" workbookViewId="0">
      <pane ySplit="6" topLeftCell="A7" activePane="bottomLeft" state="frozen"/>
      <selection/>
      <selection pane="bottomLeft" activeCell="N10" sqref="N10"/>
    </sheetView>
  </sheetViews>
  <sheetFormatPr defaultColWidth="10" defaultRowHeight="13.5"/>
  <cols>
    <col min="1" max="1" width="1.53333333333333" style="58" customWidth="1"/>
    <col min="2" max="4" width="6.15833333333333" style="58" customWidth="1"/>
    <col min="5" max="5" width="16.825" style="58" customWidth="1"/>
    <col min="6" max="6" width="41.025" style="58" customWidth="1"/>
    <col min="7" max="9" width="16.4166666666667" style="58" customWidth="1"/>
    <col min="10" max="10" width="1.53333333333333" style="58" customWidth="1"/>
    <col min="11" max="12" width="9.76666666666667" style="58" customWidth="1"/>
    <col min="13" max="16384" width="10" style="58"/>
  </cols>
  <sheetData>
    <row r="1" ht="25" customHeight="1" spans="1:10">
      <c r="A1" s="59"/>
      <c r="B1" s="2"/>
      <c r="C1" s="2"/>
      <c r="D1" s="2"/>
      <c r="E1" s="60"/>
      <c r="F1" s="60"/>
      <c r="G1" s="61" t="s">
        <v>162</v>
      </c>
      <c r="H1" s="61"/>
      <c r="I1" s="61"/>
      <c r="J1" s="62"/>
    </row>
    <row r="2" ht="22.8" customHeight="1" spans="1:10">
      <c r="A2" s="59"/>
      <c r="B2" s="63" t="s">
        <v>163</v>
      </c>
      <c r="C2" s="63"/>
      <c r="D2" s="63"/>
      <c r="E2" s="63"/>
      <c r="F2" s="63"/>
      <c r="G2" s="63"/>
      <c r="H2" s="63"/>
      <c r="I2" s="63"/>
      <c r="J2" s="62" t="s">
        <v>2</v>
      </c>
    </row>
    <row r="3" ht="19.55" customHeight="1" spans="1:10">
      <c r="A3" s="64"/>
      <c r="B3" s="65" t="s">
        <v>4</v>
      </c>
      <c r="C3" s="65"/>
      <c r="D3" s="65"/>
      <c r="E3" s="65"/>
      <c r="F3" s="65"/>
      <c r="G3" s="64"/>
      <c r="I3" s="79" t="s">
        <v>5</v>
      </c>
      <c r="J3" s="67"/>
    </row>
    <row r="4" ht="24.4" customHeight="1" spans="1:10">
      <c r="A4" s="60"/>
      <c r="B4" s="41" t="s">
        <v>8</v>
      </c>
      <c r="C4" s="41"/>
      <c r="D4" s="41"/>
      <c r="E4" s="41"/>
      <c r="F4" s="41"/>
      <c r="G4" s="41" t="s">
        <v>58</v>
      </c>
      <c r="H4" s="56" t="s">
        <v>164</v>
      </c>
      <c r="I4" s="56" t="s">
        <v>154</v>
      </c>
      <c r="J4" s="60"/>
    </row>
    <row r="5" ht="24.4" customHeight="1" spans="1:10">
      <c r="A5" s="60"/>
      <c r="B5" s="41" t="s">
        <v>80</v>
      </c>
      <c r="C5" s="41"/>
      <c r="D5" s="41"/>
      <c r="E5" s="41" t="s">
        <v>69</v>
      </c>
      <c r="F5" s="41" t="s">
        <v>70</v>
      </c>
      <c r="G5" s="41"/>
      <c r="H5" s="56"/>
      <c r="I5" s="56"/>
      <c r="J5" s="60"/>
    </row>
    <row r="6" ht="24.4" customHeight="1" spans="1:10">
      <c r="A6" s="68"/>
      <c r="B6" s="41" t="s">
        <v>81</v>
      </c>
      <c r="C6" s="41" t="s">
        <v>82</v>
      </c>
      <c r="D6" s="41" t="s">
        <v>83</v>
      </c>
      <c r="E6" s="41"/>
      <c r="F6" s="41"/>
      <c r="G6" s="41"/>
      <c r="H6" s="56"/>
      <c r="I6" s="56"/>
      <c r="J6" s="70"/>
    </row>
    <row r="7" ht="22.8" customHeight="1" spans="1:10">
      <c r="A7" s="71"/>
      <c r="B7" s="41"/>
      <c r="C7" s="41"/>
      <c r="D7" s="41"/>
      <c r="E7" s="41"/>
      <c r="F7" s="41" t="s">
        <v>71</v>
      </c>
      <c r="G7" s="44">
        <f>G8+G20</f>
        <v>109.96</v>
      </c>
      <c r="H7" s="44">
        <f>H8+H20</f>
        <v>109.96</v>
      </c>
      <c r="I7" s="44"/>
      <c r="J7" s="72"/>
    </row>
    <row r="8" ht="22.8" customHeight="1" spans="1:10">
      <c r="A8" s="71"/>
      <c r="B8" s="41">
        <v>201</v>
      </c>
      <c r="C8" s="41">
        <v>301</v>
      </c>
      <c r="D8" s="41"/>
      <c r="E8" s="41">
        <v>114001</v>
      </c>
      <c r="F8" s="80" t="s">
        <v>165</v>
      </c>
      <c r="G8" s="44">
        <f>SUM(G9:G19)</f>
        <v>100.91</v>
      </c>
      <c r="H8" s="44">
        <f>SUM(H9:H19)</f>
        <v>100.91</v>
      </c>
      <c r="I8" s="44"/>
      <c r="J8" s="72"/>
    </row>
    <row r="9" ht="22.8" customHeight="1" spans="1:10">
      <c r="A9" s="71"/>
      <c r="B9" s="81" t="s">
        <v>166</v>
      </c>
      <c r="C9" s="81" t="s">
        <v>167</v>
      </c>
      <c r="D9" s="81" t="s">
        <v>108</v>
      </c>
      <c r="E9" s="82">
        <v>114001</v>
      </c>
      <c r="F9" s="83" t="s">
        <v>168</v>
      </c>
      <c r="G9" s="44">
        <v>19.64</v>
      </c>
      <c r="H9" s="44">
        <v>19.64</v>
      </c>
      <c r="I9" s="44"/>
      <c r="J9" s="72"/>
    </row>
    <row r="10" ht="22.8" customHeight="1" spans="1:10">
      <c r="A10" s="71"/>
      <c r="B10" s="81" t="s">
        <v>166</v>
      </c>
      <c r="C10" s="81" t="s">
        <v>167</v>
      </c>
      <c r="D10" s="81" t="s">
        <v>101</v>
      </c>
      <c r="E10" s="82">
        <v>114001</v>
      </c>
      <c r="F10" s="83" t="s">
        <v>169</v>
      </c>
      <c r="G10" s="44">
        <v>2.46</v>
      </c>
      <c r="H10" s="44">
        <v>2.46</v>
      </c>
      <c r="I10" s="44"/>
      <c r="J10" s="72"/>
    </row>
    <row r="11" ht="22.8" customHeight="1" spans="1:10">
      <c r="A11" s="71"/>
      <c r="B11" s="81" t="s">
        <v>166</v>
      </c>
      <c r="C11" s="81" t="s">
        <v>167</v>
      </c>
      <c r="D11" s="81" t="s">
        <v>103</v>
      </c>
      <c r="E11" s="82">
        <v>114001</v>
      </c>
      <c r="F11" s="83" t="s">
        <v>170</v>
      </c>
      <c r="G11" s="44">
        <f>8.08+16.62</f>
        <v>24.7</v>
      </c>
      <c r="H11" s="44">
        <f>8.08+16.62</f>
        <v>24.7</v>
      </c>
      <c r="I11" s="44"/>
      <c r="J11" s="72"/>
    </row>
    <row r="12" ht="22.8" customHeight="1" spans="1:10">
      <c r="A12" s="71"/>
      <c r="B12" s="41">
        <v>201</v>
      </c>
      <c r="C12" s="41">
        <v>301</v>
      </c>
      <c r="D12" s="81" t="s">
        <v>171</v>
      </c>
      <c r="E12" s="82">
        <v>114001</v>
      </c>
      <c r="F12" s="83" t="s">
        <v>172</v>
      </c>
      <c r="G12" s="44">
        <v>20.16</v>
      </c>
      <c r="H12" s="44">
        <v>20.16</v>
      </c>
      <c r="I12" s="44"/>
      <c r="J12" s="72"/>
    </row>
    <row r="13" ht="22.8" customHeight="1" spans="1:10">
      <c r="A13" s="71"/>
      <c r="B13" s="81" t="s">
        <v>166</v>
      </c>
      <c r="C13" s="81" t="s">
        <v>167</v>
      </c>
      <c r="D13" s="81" t="s">
        <v>173</v>
      </c>
      <c r="E13" s="82">
        <v>114001</v>
      </c>
      <c r="F13" s="83" t="s">
        <v>174</v>
      </c>
      <c r="G13" s="44">
        <v>9.42</v>
      </c>
      <c r="H13" s="44">
        <v>9.42</v>
      </c>
      <c r="I13" s="44"/>
      <c r="J13" s="72"/>
    </row>
    <row r="14" ht="22.8" customHeight="1" spans="1:10">
      <c r="A14" s="71"/>
      <c r="B14" s="81" t="s">
        <v>166</v>
      </c>
      <c r="C14" s="81" t="s">
        <v>167</v>
      </c>
      <c r="D14" s="81" t="s">
        <v>175</v>
      </c>
      <c r="E14" s="82">
        <v>114001</v>
      </c>
      <c r="F14" s="83" t="s">
        <v>176</v>
      </c>
      <c r="G14" s="44">
        <v>4.71</v>
      </c>
      <c r="H14" s="44">
        <v>4.71</v>
      </c>
      <c r="I14" s="44"/>
      <c r="J14" s="72"/>
    </row>
    <row r="15" ht="22.8" customHeight="1" spans="1:10">
      <c r="A15" s="71"/>
      <c r="B15" s="81" t="s">
        <v>166</v>
      </c>
      <c r="C15" s="81" t="s">
        <v>167</v>
      </c>
      <c r="D15" s="81" t="s">
        <v>177</v>
      </c>
      <c r="E15" s="82">
        <v>114001</v>
      </c>
      <c r="F15" s="83" t="s">
        <v>178</v>
      </c>
      <c r="G15" s="44">
        <v>5.16</v>
      </c>
      <c r="H15" s="44">
        <v>5.16</v>
      </c>
      <c r="I15" s="44"/>
      <c r="J15" s="72"/>
    </row>
    <row r="16" ht="22.8" customHeight="1" spans="1:10">
      <c r="A16" s="71"/>
      <c r="B16" s="41">
        <v>201</v>
      </c>
      <c r="C16" s="41">
        <v>301</v>
      </c>
      <c r="D16" s="81" t="s">
        <v>179</v>
      </c>
      <c r="E16" s="82">
        <v>114001</v>
      </c>
      <c r="F16" s="83" t="s">
        <v>180</v>
      </c>
      <c r="G16" s="44">
        <f>0.4+2.68</f>
        <v>3.08</v>
      </c>
      <c r="H16" s="44">
        <f>0.4+2.68</f>
        <v>3.08</v>
      </c>
      <c r="I16" s="44"/>
      <c r="J16" s="72"/>
    </row>
    <row r="17" ht="22.8" customHeight="1" spans="1:10">
      <c r="A17" s="71"/>
      <c r="B17" s="81" t="s">
        <v>166</v>
      </c>
      <c r="C17" s="81" t="s">
        <v>167</v>
      </c>
      <c r="D17" s="81" t="s">
        <v>181</v>
      </c>
      <c r="E17" s="82">
        <v>114001</v>
      </c>
      <c r="F17" s="83" t="s">
        <v>182</v>
      </c>
      <c r="G17" s="44">
        <f>0.54+0.4</f>
        <v>0.94</v>
      </c>
      <c r="H17" s="44">
        <f>0.54+0.4</f>
        <v>0.94</v>
      </c>
      <c r="I17" s="44"/>
      <c r="J17" s="72"/>
    </row>
    <row r="18" ht="22.8" customHeight="1" spans="1:10">
      <c r="A18" s="71"/>
      <c r="B18" s="81" t="s">
        <v>166</v>
      </c>
      <c r="C18" s="81" t="s">
        <v>167</v>
      </c>
      <c r="D18" s="81" t="s">
        <v>183</v>
      </c>
      <c r="E18" s="82">
        <v>114001</v>
      </c>
      <c r="F18" s="83" t="s">
        <v>109</v>
      </c>
      <c r="G18" s="44">
        <v>8.04</v>
      </c>
      <c r="H18" s="44">
        <v>8.04</v>
      </c>
      <c r="I18" s="44"/>
      <c r="J18" s="72"/>
    </row>
    <row r="19" ht="22.8" customHeight="1" spans="1:10">
      <c r="A19" s="71"/>
      <c r="B19" s="81" t="s">
        <v>166</v>
      </c>
      <c r="C19" s="81" t="s">
        <v>167</v>
      </c>
      <c r="D19" s="81" t="s">
        <v>89</v>
      </c>
      <c r="E19" s="82">
        <v>114001</v>
      </c>
      <c r="F19" s="83" t="s">
        <v>184</v>
      </c>
      <c r="G19" s="44">
        <v>2.6</v>
      </c>
      <c r="H19" s="44">
        <v>2.6</v>
      </c>
      <c r="I19" s="44"/>
      <c r="J19" s="72"/>
    </row>
    <row r="20" ht="22.8" customHeight="1" spans="1:10">
      <c r="A20" s="71"/>
      <c r="B20" s="81" t="s">
        <v>166</v>
      </c>
      <c r="C20" s="41">
        <v>302</v>
      </c>
      <c r="D20" s="81"/>
      <c r="E20" s="82">
        <v>114001</v>
      </c>
      <c r="F20" s="80" t="s">
        <v>185</v>
      </c>
      <c r="G20" s="44">
        <f>SUM(G21:G29)</f>
        <v>9.05</v>
      </c>
      <c r="H20" s="44">
        <f>SUM(H21:H29)</f>
        <v>9.05</v>
      </c>
      <c r="I20" s="44"/>
      <c r="J20" s="72"/>
    </row>
    <row r="21" ht="22.8" customHeight="1" spans="1:10">
      <c r="A21" s="71"/>
      <c r="B21" s="41">
        <v>201</v>
      </c>
      <c r="C21" s="81" t="s">
        <v>186</v>
      </c>
      <c r="D21" s="81" t="s">
        <v>108</v>
      </c>
      <c r="E21" s="82">
        <v>114001</v>
      </c>
      <c r="F21" s="83" t="s">
        <v>187</v>
      </c>
      <c r="G21" s="44">
        <v>1.5</v>
      </c>
      <c r="H21" s="44">
        <v>1.5</v>
      </c>
      <c r="I21" s="44"/>
      <c r="J21" s="72"/>
    </row>
    <row r="22" ht="22.8" customHeight="1" spans="1:10">
      <c r="A22" s="71"/>
      <c r="B22" s="81" t="s">
        <v>166</v>
      </c>
      <c r="C22" s="81" t="s">
        <v>186</v>
      </c>
      <c r="D22" s="81" t="s">
        <v>93</v>
      </c>
      <c r="E22" s="82">
        <v>114001</v>
      </c>
      <c r="F22" s="83" t="s">
        <v>188</v>
      </c>
      <c r="G22" s="44">
        <v>0.15</v>
      </c>
      <c r="H22" s="44">
        <v>0.15</v>
      </c>
      <c r="I22" s="44"/>
      <c r="J22" s="72"/>
    </row>
    <row r="23" ht="22.8" customHeight="1" spans="1:10">
      <c r="A23" s="71"/>
      <c r="B23" s="81" t="s">
        <v>166</v>
      </c>
      <c r="C23" s="41">
        <v>302</v>
      </c>
      <c r="D23" s="81" t="s">
        <v>96</v>
      </c>
      <c r="E23" s="82">
        <v>114001</v>
      </c>
      <c r="F23" s="83" t="s">
        <v>189</v>
      </c>
      <c r="G23" s="44">
        <v>0.25</v>
      </c>
      <c r="H23" s="44">
        <v>0.25</v>
      </c>
      <c r="I23" s="44"/>
      <c r="J23" s="72"/>
    </row>
    <row r="24" ht="22.8" customHeight="1" spans="1:10">
      <c r="A24" s="71"/>
      <c r="B24" s="81" t="s">
        <v>166</v>
      </c>
      <c r="C24" s="81" t="s">
        <v>186</v>
      </c>
      <c r="D24" s="81" t="s">
        <v>171</v>
      </c>
      <c r="E24" s="82">
        <v>114001</v>
      </c>
      <c r="F24" s="83" t="s">
        <v>190</v>
      </c>
      <c r="G24" s="44">
        <v>1.44</v>
      </c>
      <c r="H24" s="44">
        <v>1.44</v>
      </c>
      <c r="I24" s="44"/>
      <c r="J24" s="72"/>
    </row>
    <row r="25" ht="22.8" customHeight="1" spans="1:10">
      <c r="A25" s="71"/>
      <c r="B25" s="81" t="s">
        <v>166</v>
      </c>
      <c r="C25" s="81" t="s">
        <v>186</v>
      </c>
      <c r="D25" s="81" t="s">
        <v>179</v>
      </c>
      <c r="E25" s="82">
        <v>114001</v>
      </c>
      <c r="F25" s="83" t="s">
        <v>191</v>
      </c>
      <c r="G25" s="44">
        <v>2.1</v>
      </c>
      <c r="H25" s="44">
        <v>2.1</v>
      </c>
      <c r="I25" s="44"/>
      <c r="J25" s="72"/>
    </row>
    <row r="26" ht="22.8" customHeight="1" spans="1:10">
      <c r="A26" s="71"/>
      <c r="B26" s="41">
        <v>201</v>
      </c>
      <c r="C26" s="41">
        <v>302</v>
      </c>
      <c r="D26" s="81" t="s">
        <v>192</v>
      </c>
      <c r="E26" s="82">
        <v>114001</v>
      </c>
      <c r="F26" s="83" t="s">
        <v>193</v>
      </c>
      <c r="G26" s="44">
        <v>0.5</v>
      </c>
      <c r="H26" s="44">
        <v>0.5</v>
      </c>
      <c r="I26" s="44"/>
      <c r="J26" s="72"/>
    </row>
    <row r="27" ht="22.8" customHeight="1" spans="1:10">
      <c r="A27" s="71"/>
      <c r="B27" s="81" t="s">
        <v>166</v>
      </c>
      <c r="C27" s="81" t="s">
        <v>186</v>
      </c>
      <c r="D27" s="81" t="s">
        <v>194</v>
      </c>
      <c r="E27" s="82">
        <v>114001</v>
      </c>
      <c r="F27" s="83" t="s">
        <v>195</v>
      </c>
      <c r="G27" s="44">
        <v>1.34</v>
      </c>
      <c r="H27" s="44">
        <v>1.34</v>
      </c>
      <c r="I27" s="44"/>
      <c r="J27" s="72"/>
    </row>
    <row r="28" ht="22.8" customHeight="1" spans="1:10">
      <c r="A28" s="71"/>
      <c r="B28" s="81" t="s">
        <v>166</v>
      </c>
      <c r="C28" s="81" t="s">
        <v>186</v>
      </c>
      <c r="D28" s="81" t="s">
        <v>196</v>
      </c>
      <c r="E28" s="82">
        <v>114001</v>
      </c>
      <c r="F28" s="83" t="s">
        <v>197</v>
      </c>
      <c r="G28" s="44">
        <v>0.59</v>
      </c>
      <c r="H28" s="44">
        <v>0.59</v>
      </c>
      <c r="I28" s="44"/>
      <c r="J28" s="72"/>
    </row>
    <row r="29" ht="22.8" customHeight="1" spans="1:10">
      <c r="A29" s="71"/>
      <c r="B29" s="81" t="s">
        <v>166</v>
      </c>
      <c r="C29" s="81" t="s">
        <v>186</v>
      </c>
      <c r="D29" s="81" t="s">
        <v>89</v>
      </c>
      <c r="E29" s="82">
        <v>114001</v>
      </c>
      <c r="F29" s="83" t="s">
        <v>198</v>
      </c>
      <c r="G29" s="44">
        <v>1.18</v>
      </c>
      <c r="H29" s="44">
        <v>1.18</v>
      </c>
      <c r="I29" s="44"/>
      <c r="J29" s="7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8" customWidth="1"/>
    <col min="2" max="3" width="6.15833333333333" style="58" customWidth="1"/>
    <col min="4" max="4" width="24.3833333333333" style="58" customWidth="1"/>
    <col min="5" max="5" width="41.025" style="58" customWidth="1"/>
    <col min="6" max="8" width="17.3833333333333" style="58" customWidth="1"/>
    <col min="9" max="9" width="1.53333333333333" style="58" customWidth="1"/>
    <col min="10" max="10" width="9.76666666666667" style="58" customWidth="1"/>
    <col min="11" max="16384" width="10" style="58"/>
  </cols>
  <sheetData>
    <row r="1" ht="25" customHeight="1" spans="1:9">
      <c r="A1" s="76"/>
      <c r="B1" s="2"/>
      <c r="C1" s="2"/>
      <c r="D1" s="77"/>
      <c r="E1" s="77"/>
      <c r="F1" s="59"/>
      <c r="G1" s="59"/>
      <c r="H1" s="78" t="s">
        <v>199</v>
      </c>
      <c r="I1" s="85"/>
    </row>
    <row r="2" ht="22.8" customHeight="1" spans="1:9">
      <c r="A2" s="59"/>
      <c r="B2" s="63" t="s">
        <v>200</v>
      </c>
      <c r="C2" s="63"/>
      <c r="D2" s="63"/>
      <c r="E2" s="63"/>
      <c r="F2" s="63"/>
      <c r="G2" s="63"/>
      <c r="H2" s="63"/>
      <c r="I2" s="85"/>
    </row>
    <row r="3" ht="19.55" customHeight="1" spans="1:9">
      <c r="A3" s="64"/>
      <c r="B3" s="65" t="s">
        <v>4</v>
      </c>
      <c r="C3" s="65"/>
      <c r="D3" s="65"/>
      <c r="E3" s="65"/>
      <c r="G3" s="64"/>
      <c r="H3" s="79" t="s">
        <v>5</v>
      </c>
      <c r="I3" s="85"/>
    </row>
    <row r="4" ht="24.4" customHeight="1" spans="1:9">
      <c r="A4" s="62"/>
      <c r="B4" s="41" t="s">
        <v>8</v>
      </c>
      <c r="C4" s="41"/>
      <c r="D4" s="41"/>
      <c r="E4" s="41"/>
      <c r="F4" s="41" t="s">
        <v>76</v>
      </c>
      <c r="G4" s="41"/>
      <c r="H4" s="41"/>
      <c r="I4" s="85"/>
    </row>
    <row r="5" ht="24.4" customHeight="1" spans="1:9">
      <c r="A5" s="62"/>
      <c r="B5" s="41" t="s">
        <v>80</v>
      </c>
      <c r="C5" s="41"/>
      <c r="D5" s="41" t="s">
        <v>69</v>
      </c>
      <c r="E5" s="41" t="s">
        <v>70</v>
      </c>
      <c r="F5" s="41" t="s">
        <v>58</v>
      </c>
      <c r="G5" s="41" t="s">
        <v>201</v>
      </c>
      <c r="H5" s="41" t="s">
        <v>202</v>
      </c>
      <c r="I5" s="85"/>
    </row>
    <row r="6" ht="24.4" customHeight="1" spans="1:9">
      <c r="A6" s="60"/>
      <c r="B6" s="41" t="s">
        <v>81</v>
      </c>
      <c r="C6" s="41" t="s">
        <v>82</v>
      </c>
      <c r="D6" s="41"/>
      <c r="E6" s="41"/>
      <c r="F6" s="41"/>
      <c r="G6" s="41"/>
      <c r="H6" s="41"/>
      <c r="I6" s="85"/>
    </row>
    <row r="7" ht="22.8" customHeight="1" spans="1:9">
      <c r="A7" s="62"/>
      <c r="B7" s="41"/>
      <c r="C7" s="41"/>
      <c r="D7" s="41"/>
      <c r="E7" s="41" t="s">
        <v>71</v>
      </c>
      <c r="F7" s="44">
        <f>F8+F20</f>
        <v>109.96</v>
      </c>
      <c r="G7" s="44">
        <v>100.91</v>
      </c>
      <c r="H7" s="44">
        <f>F7-G7</f>
        <v>9.05</v>
      </c>
      <c r="I7" s="85"/>
    </row>
    <row r="8" ht="22.8" customHeight="1" spans="1:9">
      <c r="A8" s="62"/>
      <c r="B8" s="41">
        <v>301</v>
      </c>
      <c r="C8" s="41"/>
      <c r="D8" s="41">
        <v>114001</v>
      </c>
      <c r="E8" s="80" t="s">
        <v>165</v>
      </c>
      <c r="F8" s="44">
        <f>SUM(F9:F19)</f>
        <v>100.91</v>
      </c>
      <c r="G8" s="44">
        <f>SUM(G9:G19)</f>
        <v>100.91</v>
      </c>
      <c r="H8" s="44"/>
      <c r="I8" s="85"/>
    </row>
    <row r="9" ht="22.8" customHeight="1" spans="1:9">
      <c r="A9" s="62"/>
      <c r="B9" s="81" t="s">
        <v>167</v>
      </c>
      <c r="C9" s="81" t="s">
        <v>108</v>
      </c>
      <c r="D9" s="82">
        <v>114001</v>
      </c>
      <c r="E9" s="83" t="s">
        <v>168</v>
      </c>
      <c r="F9" s="44">
        <v>19.64</v>
      </c>
      <c r="G9" s="44">
        <v>19.64</v>
      </c>
      <c r="H9" s="44"/>
      <c r="I9" s="85"/>
    </row>
    <row r="10" ht="22.8" customHeight="1" spans="1:9">
      <c r="A10" s="62"/>
      <c r="B10" s="81" t="s">
        <v>167</v>
      </c>
      <c r="C10" s="81" t="s">
        <v>101</v>
      </c>
      <c r="D10" s="82">
        <v>114001</v>
      </c>
      <c r="E10" s="83" t="s">
        <v>169</v>
      </c>
      <c r="F10" s="44">
        <v>2.46</v>
      </c>
      <c r="G10" s="44">
        <v>2.46</v>
      </c>
      <c r="H10" s="44"/>
      <c r="I10" s="85"/>
    </row>
    <row r="11" ht="22.8" customHeight="1" spans="1:9">
      <c r="A11" s="62"/>
      <c r="B11" s="81" t="s">
        <v>167</v>
      </c>
      <c r="C11" s="81" t="s">
        <v>103</v>
      </c>
      <c r="D11" s="82">
        <v>114001</v>
      </c>
      <c r="E11" s="83" t="s">
        <v>170</v>
      </c>
      <c r="F11" s="44">
        <f>8.08+16.62</f>
        <v>24.7</v>
      </c>
      <c r="G11" s="44">
        <f>8.08+16.62</f>
        <v>24.7</v>
      </c>
      <c r="H11" s="44"/>
      <c r="I11" s="85"/>
    </row>
    <row r="12" ht="22.8" customHeight="1" spans="1:9">
      <c r="A12" s="62"/>
      <c r="B12" s="41">
        <v>301</v>
      </c>
      <c r="C12" s="81" t="s">
        <v>171</v>
      </c>
      <c r="D12" s="82">
        <v>114001</v>
      </c>
      <c r="E12" s="83" t="s">
        <v>172</v>
      </c>
      <c r="F12" s="44">
        <v>20.16</v>
      </c>
      <c r="G12" s="44">
        <v>20.16</v>
      </c>
      <c r="H12" s="44"/>
      <c r="I12" s="85"/>
    </row>
    <row r="13" ht="22.8" customHeight="1" spans="1:9">
      <c r="A13" s="62"/>
      <c r="B13" s="81" t="s">
        <v>167</v>
      </c>
      <c r="C13" s="81" t="s">
        <v>173</v>
      </c>
      <c r="D13" s="82">
        <v>114001</v>
      </c>
      <c r="E13" s="83" t="s">
        <v>174</v>
      </c>
      <c r="F13" s="44">
        <v>9.42</v>
      </c>
      <c r="G13" s="44">
        <v>9.42</v>
      </c>
      <c r="H13" s="44"/>
      <c r="I13" s="85"/>
    </row>
    <row r="14" ht="22.8" customHeight="1" spans="1:9">
      <c r="A14" s="62"/>
      <c r="B14" s="81" t="s">
        <v>167</v>
      </c>
      <c r="C14" s="81" t="s">
        <v>175</v>
      </c>
      <c r="D14" s="82">
        <v>114001</v>
      </c>
      <c r="E14" s="83" t="s">
        <v>176</v>
      </c>
      <c r="F14" s="44">
        <v>4.71</v>
      </c>
      <c r="G14" s="44">
        <v>4.71</v>
      </c>
      <c r="H14" s="44"/>
      <c r="I14" s="85"/>
    </row>
    <row r="15" ht="22.8" customHeight="1" spans="1:9">
      <c r="A15" s="62"/>
      <c r="B15" s="81" t="s">
        <v>167</v>
      </c>
      <c r="C15" s="81" t="s">
        <v>177</v>
      </c>
      <c r="D15" s="82">
        <v>114001</v>
      </c>
      <c r="E15" s="83" t="s">
        <v>178</v>
      </c>
      <c r="F15" s="44">
        <v>5.16</v>
      </c>
      <c r="G15" s="44">
        <v>5.16</v>
      </c>
      <c r="H15" s="44"/>
      <c r="I15" s="85"/>
    </row>
    <row r="16" ht="22.8" customHeight="1" spans="1:9">
      <c r="A16" s="62"/>
      <c r="B16" s="41">
        <v>301</v>
      </c>
      <c r="C16" s="81" t="s">
        <v>179</v>
      </c>
      <c r="D16" s="82">
        <v>114001</v>
      </c>
      <c r="E16" s="83" t="s">
        <v>180</v>
      </c>
      <c r="F16" s="44">
        <f>0.4+2.68</f>
        <v>3.08</v>
      </c>
      <c r="G16" s="44">
        <f>0.4+2.68</f>
        <v>3.08</v>
      </c>
      <c r="H16" s="44"/>
      <c r="I16" s="85"/>
    </row>
    <row r="17" ht="22.8" customHeight="1" spans="1:9">
      <c r="A17" s="62"/>
      <c r="B17" s="81" t="s">
        <v>167</v>
      </c>
      <c r="C17" s="81" t="s">
        <v>181</v>
      </c>
      <c r="D17" s="82">
        <v>114001</v>
      </c>
      <c r="E17" s="83" t="s">
        <v>182</v>
      </c>
      <c r="F17" s="44">
        <f>0.54+0.4</f>
        <v>0.94</v>
      </c>
      <c r="G17" s="44">
        <f>0.54+0.4</f>
        <v>0.94</v>
      </c>
      <c r="H17" s="44"/>
      <c r="I17" s="85"/>
    </row>
    <row r="18" ht="22.8" customHeight="1" spans="1:9">
      <c r="A18" s="62"/>
      <c r="B18" s="81" t="s">
        <v>167</v>
      </c>
      <c r="C18" s="81" t="s">
        <v>183</v>
      </c>
      <c r="D18" s="82">
        <v>114001</v>
      </c>
      <c r="E18" s="83" t="s">
        <v>109</v>
      </c>
      <c r="F18" s="44">
        <v>8.04</v>
      </c>
      <c r="G18" s="44">
        <v>8.04</v>
      </c>
      <c r="H18" s="44"/>
      <c r="I18" s="85"/>
    </row>
    <row r="19" ht="22.8" customHeight="1" spans="1:9">
      <c r="A19" s="62"/>
      <c r="B19" s="81" t="s">
        <v>167</v>
      </c>
      <c r="C19" s="81" t="s">
        <v>89</v>
      </c>
      <c r="D19" s="82">
        <v>114001</v>
      </c>
      <c r="E19" s="83" t="s">
        <v>184</v>
      </c>
      <c r="F19" s="44">
        <v>2.6</v>
      </c>
      <c r="G19" s="44">
        <v>2.6</v>
      </c>
      <c r="H19" s="44"/>
      <c r="I19" s="85"/>
    </row>
    <row r="20" ht="22.8" customHeight="1" spans="1:9">
      <c r="A20" s="62"/>
      <c r="B20" s="41">
        <v>302</v>
      </c>
      <c r="C20" s="81"/>
      <c r="D20" s="82">
        <v>114001</v>
      </c>
      <c r="E20" s="80" t="s">
        <v>185</v>
      </c>
      <c r="F20" s="44">
        <f>SUM(F21:F29)</f>
        <v>9.05</v>
      </c>
      <c r="G20" s="44"/>
      <c r="H20" s="44">
        <f>SUM(H21:H29)</f>
        <v>9.05</v>
      </c>
      <c r="I20" s="85"/>
    </row>
    <row r="21" ht="22.8" customHeight="1" spans="1:9">
      <c r="A21" s="62"/>
      <c r="B21" s="81" t="s">
        <v>186</v>
      </c>
      <c r="C21" s="81" t="s">
        <v>108</v>
      </c>
      <c r="D21" s="82">
        <v>114001</v>
      </c>
      <c r="E21" s="83" t="s">
        <v>187</v>
      </c>
      <c r="F21" s="44">
        <v>1.5</v>
      </c>
      <c r="G21" s="44"/>
      <c r="H21" s="44">
        <v>1.5</v>
      </c>
      <c r="I21" s="85"/>
    </row>
    <row r="22" ht="22.8" customHeight="1" spans="1:9">
      <c r="A22" s="62"/>
      <c r="B22" s="81" t="s">
        <v>186</v>
      </c>
      <c r="C22" s="81" t="s">
        <v>93</v>
      </c>
      <c r="D22" s="82">
        <v>114001</v>
      </c>
      <c r="E22" s="83" t="s">
        <v>188</v>
      </c>
      <c r="F22" s="44">
        <v>0.15</v>
      </c>
      <c r="G22" s="44"/>
      <c r="H22" s="44">
        <v>0.15</v>
      </c>
      <c r="I22" s="85"/>
    </row>
    <row r="23" ht="22.8" customHeight="1" spans="1:9">
      <c r="A23" s="62"/>
      <c r="B23" s="41">
        <v>302</v>
      </c>
      <c r="C23" s="81" t="s">
        <v>96</v>
      </c>
      <c r="D23" s="82">
        <v>114001</v>
      </c>
      <c r="E23" s="83" t="s">
        <v>189</v>
      </c>
      <c r="F23" s="44">
        <v>0.25</v>
      </c>
      <c r="G23" s="44"/>
      <c r="H23" s="44">
        <v>0.25</v>
      </c>
      <c r="I23" s="85"/>
    </row>
    <row r="24" ht="22.8" customHeight="1" spans="1:9">
      <c r="A24" s="62"/>
      <c r="B24" s="81" t="s">
        <v>186</v>
      </c>
      <c r="C24" s="81" t="s">
        <v>171</v>
      </c>
      <c r="D24" s="82">
        <v>114001</v>
      </c>
      <c r="E24" s="83" t="s">
        <v>190</v>
      </c>
      <c r="F24" s="44">
        <v>1.44</v>
      </c>
      <c r="G24" s="44"/>
      <c r="H24" s="44">
        <v>1.44</v>
      </c>
      <c r="I24" s="85"/>
    </row>
    <row r="25" ht="22.8" customHeight="1" spans="1:9">
      <c r="A25" s="62"/>
      <c r="B25" s="81" t="s">
        <v>186</v>
      </c>
      <c r="C25" s="81" t="s">
        <v>179</v>
      </c>
      <c r="D25" s="82">
        <v>114001</v>
      </c>
      <c r="E25" s="83" t="s">
        <v>191</v>
      </c>
      <c r="F25" s="44">
        <v>2.1</v>
      </c>
      <c r="G25" s="44"/>
      <c r="H25" s="44">
        <v>2.1</v>
      </c>
      <c r="I25" s="85"/>
    </row>
    <row r="26" ht="22.8" customHeight="1" spans="1:9">
      <c r="A26" s="62"/>
      <c r="B26" s="41">
        <v>302</v>
      </c>
      <c r="C26" s="81" t="s">
        <v>192</v>
      </c>
      <c r="D26" s="82">
        <v>114001</v>
      </c>
      <c r="E26" s="83" t="s">
        <v>193</v>
      </c>
      <c r="F26" s="44">
        <v>0.5</v>
      </c>
      <c r="G26" s="44"/>
      <c r="H26" s="44">
        <v>0.5</v>
      </c>
      <c r="I26" s="85"/>
    </row>
    <row r="27" ht="22.8" customHeight="1" spans="1:9">
      <c r="A27" s="62"/>
      <c r="B27" s="81" t="s">
        <v>186</v>
      </c>
      <c r="C27" s="81" t="s">
        <v>194</v>
      </c>
      <c r="D27" s="82">
        <v>114001</v>
      </c>
      <c r="E27" s="83" t="s">
        <v>195</v>
      </c>
      <c r="F27" s="44">
        <v>1.34</v>
      </c>
      <c r="G27" s="44"/>
      <c r="H27" s="44">
        <v>1.34</v>
      </c>
      <c r="I27" s="85"/>
    </row>
    <row r="28" ht="22.8" customHeight="1" spans="1:9">
      <c r="A28" s="62"/>
      <c r="B28" s="81" t="s">
        <v>186</v>
      </c>
      <c r="C28" s="81" t="s">
        <v>196</v>
      </c>
      <c r="D28" s="82">
        <v>114001</v>
      </c>
      <c r="E28" s="83" t="s">
        <v>197</v>
      </c>
      <c r="F28" s="44">
        <v>0.59</v>
      </c>
      <c r="G28" s="44"/>
      <c r="H28" s="44">
        <v>0.59</v>
      </c>
      <c r="I28" s="85"/>
    </row>
    <row r="29" ht="22.8" customHeight="1" spans="1:9">
      <c r="A29" s="62"/>
      <c r="B29" s="81" t="s">
        <v>186</v>
      </c>
      <c r="C29" s="81" t="s">
        <v>89</v>
      </c>
      <c r="D29" s="82">
        <v>114001</v>
      </c>
      <c r="E29" s="83" t="s">
        <v>198</v>
      </c>
      <c r="F29" s="44">
        <v>1.18</v>
      </c>
      <c r="G29" s="46"/>
      <c r="H29" s="44">
        <v>1.18</v>
      </c>
      <c r="I29" s="85"/>
    </row>
    <row r="30" ht="9.75" customHeight="1" spans="1:9">
      <c r="A30" s="73"/>
      <c r="B30" s="73"/>
      <c r="C30" s="73"/>
      <c r="D30" s="84"/>
      <c r="E30" s="73"/>
      <c r="F30" s="73"/>
      <c r="G30" s="73"/>
      <c r="H30" s="73"/>
      <c r="I30" s="8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58" customWidth="1"/>
    <col min="2" max="4" width="6.63333333333333" style="58" customWidth="1"/>
    <col min="5" max="5" width="26.6333333333333" style="58" customWidth="1"/>
    <col min="6" max="6" width="48.6333333333333" style="58" customWidth="1"/>
    <col min="7" max="7" width="26.6333333333333" style="58" customWidth="1"/>
    <col min="8" max="8" width="1.53333333333333" style="58" customWidth="1"/>
    <col min="9" max="10" width="9.76666666666667" style="58" customWidth="1"/>
    <col min="11" max="16384" width="10" style="58"/>
  </cols>
  <sheetData>
    <row r="1" ht="25" customHeight="1" spans="1:8">
      <c r="A1" s="59"/>
      <c r="B1" s="2"/>
      <c r="C1" s="2"/>
      <c r="D1" s="2"/>
      <c r="E1" s="60"/>
      <c r="F1" s="60"/>
      <c r="G1" s="61" t="s">
        <v>203</v>
      </c>
      <c r="H1" s="62"/>
    </row>
    <row r="2" ht="22.8" customHeight="1" spans="1:8">
      <c r="A2" s="59"/>
      <c r="B2" s="63" t="s">
        <v>204</v>
      </c>
      <c r="C2" s="63"/>
      <c r="D2" s="63"/>
      <c r="E2" s="63"/>
      <c r="F2" s="63"/>
      <c r="G2" s="63"/>
      <c r="H2" s="62" t="s">
        <v>2</v>
      </c>
    </row>
    <row r="3" ht="19.55" customHeight="1" spans="1:8">
      <c r="A3" s="64"/>
      <c r="B3" s="65" t="s">
        <v>4</v>
      </c>
      <c r="C3" s="65"/>
      <c r="D3" s="65"/>
      <c r="E3" s="65"/>
      <c r="F3" s="65"/>
      <c r="G3" s="66" t="s">
        <v>5</v>
      </c>
      <c r="H3" s="67"/>
    </row>
    <row r="4" ht="24.4" customHeight="1" spans="1:8">
      <c r="A4" s="68"/>
      <c r="B4" s="41" t="s">
        <v>80</v>
      </c>
      <c r="C4" s="41"/>
      <c r="D4" s="41"/>
      <c r="E4" s="41" t="s">
        <v>69</v>
      </c>
      <c r="F4" s="41" t="s">
        <v>70</v>
      </c>
      <c r="G4" s="41" t="s">
        <v>205</v>
      </c>
      <c r="H4" s="69"/>
    </row>
    <row r="5" ht="24.4" customHeight="1" spans="1:8">
      <c r="A5" s="68"/>
      <c r="B5" s="41" t="s">
        <v>81</v>
      </c>
      <c r="C5" s="41" t="s">
        <v>82</v>
      </c>
      <c r="D5" s="41" t="s">
        <v>83</v>
      </c>
      <c r="E5" s="41"/>
      <c r="F5" s="41"/>
      <c r="G5" s="41"/>
      <c r="H5" s="70"/>
    </row>
    <row r="6" ht="22.8" customHeight="1" spans="1:8">
      <c r="A6" s="71"/>
      <c r="B6" s="41"/>
      <c r="C6" s="41"/>
      <c r="D6" s="41"/>
      <c r="E6" s="41"/>
      <c r="F6" s="41" t="s">
        <v>71</v>
      </c>
      <c r="G6" s="44"/>
      <c r="H6" s="72"/>
    </row>
    <row r="7" ht="22.8" customHeight="1" spans="1:8">
      <c r="A7" s="71"/>
      <c r="B7" s="41">
        <v>210</v>
      </c>
      <c r="C7" s="41">
        <v>33</v>
      </c>
      <c r="D7" s="41">
        <v>99</v>
      </c>
      <c r="E7" s="41">
        <v>114001</v>
      </c>
      <c r="F7" s="41" t="s">
        <v>206</v>
      </c>
      <c r="G7" s="44">
        <v>210.11</v>
      </c>
      <c r="H7" s="72"/>
    </row>
    <row r="8" ht="22.8" customHeight="1" spans="1:8">
      <c r="A8" s="71"/>
      <c r="B8" s="41">
        <v>210</v>
      </c>
      <c r="C8" s="41">
        <v>33</v>
      </c>
      <c r="D8" s="41">
        <v>99</v>
      </c>
      <c r="E8" s="41">
        <v>114001</v>
      </c>
      <c r="F8" s="41" t="s">
        <v>207</v>
      </c>
      <c r="G8" s="44">
        <v>59.31</v>
      </c>
      <c r="H8" s="72"/>
    </row>
    <row r="9" ht="22.8" customHeight="1" spans="1:8">
      <c r="A9" s="71"/>
      <c r="B9" s="41"/>
      <c r="C9" s="41"/>
      <c r="D9" s="41"/>
      <c r="E9" s="41"/>
      <c r="F9" s="41"/>
      <c r="G9" s="44"/>
      <c r="H9" s="72"/>
    </row>
    <row r="10" ht="22.8" customHeight="1" spans="1:8">
      <c r="A10" s="71"/>
      <c r="B10" s="41"/>
      <c r="C10" s="41"/>
      <c r="D10" s="41"/>
      <c r="E10" s="41"/>
      <c r="F10" s="41"/>
      <c r="G10" s="44"/>
      <c r="H10" s="72"/>
    </row>
    <row r="11" ht="22.8" customHeight="1" spans="1:8">
      <c r="A11" s="71"/>
      <c r="B11" s="41"/>
      <c r="C11" s="41"/>
      <c r="D11" s="41"/>
      <c r="E11" s="41"/>
      <c r="F11" s="41"/>
      <c r="G11" s="44"/>
      <c r="H11" s="72"/>
    </row>
    <row r="12" ht="22.8" customHeight="1" spans="1:8">
      <c r="A12" s="71"/>
      <c r="B12" s="41"/>
      <c r="C12" s="41"/>
      <c r="D12" s="41"/>
      <c r="E12" s="41"/>
      <c r="F12" s="41"/>
      <c r="G12" s="44"/>
      <c r="H12" s="72"/>
    </row>
    <row r="13" ht="22.8" customHeight="1" spans="1:8">
      <c r="A13" s="71"/>
      <c r="B13" s="41"/>
      <c r="C13" s="41"/>
      <c r="D13" s="41"/>
      <c r="E13" s="41"/>
      <c r="F13" s="41"/>
      <c r="G13" s="44"/>
      <c r="H13" s="72"/>
    </row>
    <row r="14" ht="22.8" customHeight="1" spans="1:8">
      <c r="A14" s="71"/>
      <c r="B14" s="41"/>
      <c r="C14" s="41"/>
      <c r="D14" s="41"/>
      <c r="E14" s="41"/>
      <c r="F14" s="41"/>
      <c r="G14" s="44"/>
      <c r="H14" s="72"/>
    </row>
    <row r="15" ht="22.8" customHeight="1" spans="1:8">
      <c r="A15" s="68"/>
      <c r="B15" s="45"/>
      <c r="C15" s="45"/>
      <c r="D15" s="45"/>
      <c r="E15" s="45"/>
      <c r="F15" s="45" t="s">
        <v>22</v>
      </c>
      <c r="G15" s="46"/>
      <c r="H15" s="69"/>
    </row>
    <row r="16" ht="22.8" customHeight="1" spans="1:8">
      <c r="A16" s="68"/>
      <c r="B16" s="45"/>
      <c r="C16" s="45"/>
      <c r="D16" s="45"/>
      <c r="E16" s="45"/>
      <c r="F16" s="45" t="s">
        <v>22</v>
      </c>
      <c r="G16" s="46"/>
      <c r="H16" s="69"/>
    </row>
    <row r="17" ht="22.8" customHeight="1" spans="1:8">
      <c r="A17" s="68"/>
      <c r="B17" s="45"/>
      <c r="C17" s="45"/>
      <c r="D17" s="45"/>
      <c r="E17" s="45"/>
      <c r="F17" s="45" t="s">
        <v>128</v>
      </c>
      <c r="G17" s="46"/>
      <c r="H17" s="70"/>
    </row>
    <row r="18" ht="22.8" customHeight="1" spans="1:8">
      <c r="A18" s="68"/>
      <c r="B18" s="45"/>
      <c r="C18" s="45"/>
      <c r="D18" s="45"/>
      <c r="E18" s="45"/>
      <c r="F18" s="45" t="s">
        <v>208</v>
      </c>
      <c r="G18" s="46"/>
      <c r="H18" s="70"/>
    </row>
    <row r="19" ht="9.75" customHeight="1" spans="1:8">
      <c r="A19" s="73"/>
      <c r="B19" s="74"/>
      <c r="C19" s="74"/>
      <c r="D19" s="74"/>
      <c r="E19" s="74"/>
      <c r="F19" s="73"/>
      <c r="G19" s="73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一大碗肉丝儿</cp:lastModifiedBy>
  <dcterms:created xsi:type="dcterms:W3CDTF">2022-03-04T19:28:00Z</dcterms:created>
  <dcterms:modified xsi:type="dcterms:W3CDTF">2024-05-10T02:10:03Z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3EB234F931C74A058D6FC02D64F8A2B9_13</vt:lpwstr>
  </property>
</Properties>
</file>