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2"/>
  </bookViews>
  <sheets>
    <sheet name="封面 " sheetId="19"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13" sheetId="17" r:id="rId14"/>
    <sheet name="14预算单位支出控制数与填报数对照表" sheetId="20"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_______________A01">#REF!</definedName>
    <definedName name="________________A08">'[1]A01-1'!$A$5:$C$36</definedName>
    <definedName name="_______________A01">#REF!</definedName>
    <definedName name="_______________A08">'[2]A01-1'!$A$5:$C$36</definedName>
    <definedName name="______________A01">#REF!</definedName>
    <definedName name="______________A08">'[3]A01-1'!$A$5:$C$36</definedName>
    <definedName name="_____________A01">#REF!</definedName>
    <definedName name="_____________A08">'[4]A01-1'!$A$5:$C$36</definedName>
    <definedName name="____________A01">#REF!</definedName>
    <definedName name="____________A08">'[5]A01-1'!$A$5:$C$36</definedName>
    <definedName name="____________qyc1234">#REF!</definedName>
    <definedName name="___________A01">#REF!</definedName>
    <definedName name="___________A08">'[5]A01-1'!$A$5:$C$36</definedName>
    <definedName name="___________qyc1234">#REF!</definedName>
    <definedName name="__________A01">#REF!</definedName>
    <definedName name="__________A08">'[5]A01-1'!$A$5:$C$36</definedName>
    <definedName name="__________qyc1234">#REF!</definedName>
    <definedName name="_________A01">#REF!</definedName>
    <definedName name="_________A08">'[6]A01-1'!$A$5:$C$36</definedName>
    <definedName name="_________qyc1234">#REF!</definedName>
    <definedName name="________A01">#REF!</definedName>
    <definedName name="________A08">'[5]A01-1'!$A$5:$C$36</definedName>
    <definedName name="________qyc1234">#REF!</definedName>
    <definedName name="_______A01">#REF!</definedName>
    <definedName name="_______A08">'[7]A01-1'!$A$5:$C$36</definedName>
    <definedName name="_______qyc1234">#REF!</definedName>
    <definedName name="______A01">#REF!</definedName>
    <definedName name="______A08">'[8]A01-1'!$A$5:$C$36</definedName>
    <definedName name="______qyc1234">#REF!</definedName>
    <definedName name="_____A01">#REF!</definedName>
    <definedName name="_____A08">'[8]A01-1'!$A$5:$C$36</definedName>
    <definedName name="_____qyc1234">#REF!</definedName>
    <definedName name="____1A01_">#REF!</definedName>
    <definedName name="____2A08_">'[9]A01-1'!$A$5:$C$36</definedName>
    <definedName name="____A01">#REF!</definedName>
    <definedName name="____A08">'[10]A01-1'!$A$5:$C$36</definedName>
    <definedName name="____qyc1234">#REF!</definedName>
    <definedName name="___1A01_">#REF!</definedName>
    <definedName name="___2A08_">'[2]A01-1'!$A$5:$C$36</definedName>
    <definedName name="___A01">#REF!</definedName>
    <definedName name="___A08">'[10]A01-1'!$A$5:$C$36</definedName>
    <definedName name="___qyc1234">#REF!</definedName>
    <definedName name="__1A01_">#REF!</definedName>
    <definedName name="__2A01_">#REF!</definedName>
    <definedName name="__2A08_">'[2]A01-1'!$A$5:$C$36</definedName>
    <definedName name="__4A08_">'[2]A01-1'!$A$5:$C$36</definedName>
    <definedName name="__A01">#REF!</definedName>
    <definedName name="__A08">'[2]A01-1'!$A$5:$C$36</definedName>
    <definedName name="__qyc1234">#REF!</definedName>
    <definedName name="_1A01_">#REF!</definedName>
    <definedName name="_2A01_">#REF!</definedName>
    <definedName name="_2A08_">'[11]A01-1'!$A$5:$C$36</definedName>
    <definedName name="_4A08_">'[2]A01-1'!$A$5:$C$36</definedName>
    <definedName name="_A01">#REF!</definedName>
    <definedName name="_A08">'[2]A01-1'!$A$5:$C$36</definedName>
    <definedName name="_a8756">'[1]A01-1'!$A$5:$C$36</definedName>
    <definedName name="_qyc1234">#REF!</definedName>
    <definedName name="a">#N/A</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Area" localSheetId="1">'1'!$B$1:$E$40</definedName>
    <definedName name="_xlnm.Print_Area" localSheetId="3">'1-2'!$B$1:$K$22</definedName>
    <definedName name="_xlnm.Print_Area" localSheetId="0">'封面 '!$A$1:$A$3</definedName>
    <definedName name="_xlnm.Print_Titles">#N/A</definedName>
    <definedName name="s">#N/A</definedName>
    <definedName name="地区名称">#REF!</definedName>
    <definedName name="分类">#REF!</definedName>
    <definedName name="行业">[12]Sheet1!$W$2:$W$9</definedName>
    <definedName name="市州">[12]Sheet1!$A$2:$U$2</definedName>
    <definedName name="形式">#REF!</definedName>
    <definedName name="性质">[13]Sheet2!$A$1:$A$4</definedName>
    <definedName name="支出">#REF!</definedName>
  </definedNames>
  <calcPr calcId="144525" iterate="1" iterateCount="100" iterateDelta="0.001"/>
</workbook>
</file>

<file path=xl/sharedStrings.xml><?xml version="1.0" encoding="utf-8"?>
<sst xmlns="http://schemas.openxmlformats.org/spreadsheetml/2006/main" count="1163" uniqueCount="403">
  <si>
    <t xml:space="preserve">攀枝花市东区文化广播电视和旅游局
2023年部门预算
</t>
  </si>
  <si>
    <t>报送日期：2023年2月24日</t>
  </si>
  <si>
    <t xml:space="preserve"> </t>
  </si>
  <si>
    <t>部门收支总表</t>
  </si>
  <si>
    <t>部门：攀枝花市东区文化广播电视和旅游局</t>
  </si>
  <si>
    <t>金额单位：万元</t>
  </si>
  <si>
    <t>收    入</t>
  </si>
  <si>
    <t>支    出</t>
  </si>
  <si>
    <t>项    目</t>
  </si>
  <si>
    <t>预算数</t>
  </si>
  <si>
    <r>
      <rPr>
        <sz val="11"/>
        <rFont val="宋体"/>
        <charset val="134"/>
      </rPr>
      <t xml:space="preserve">一、一般公共预算拨款收入 </t>
    </r>
  </si>
  <si>
    <t>一、一般公共服务支出</t>
  </si>
  <si>
    <r>
      <rPr>
        <sz val="11"/>
        <rFont val="宋体"/>
        <charset val="134"/>
      </rPr>
      <t xml:space="preserve">二、政府性基金预算拨款收入 </t>
    </r>
  </si>
  <si>
    <r>
      <rPr>
        <sz val="11"/>
        <rFont val="宋体"/>
        <charset val="134"/>
      </rPr>
      <t>二、外交支出</t>
    </r>
  </si>
  <si>
    <r>
      <rPr>
        <sz val="11"/>
        <rFont val="宋体"/>
        <charset val="134"/>
      </rPr>
      <t xml:space="preserve">三、国有资本经营预算拨款收入 </t>
    </r>
  </si>
  <si>
    <r>
      <rPr>
        <sz val="11"/>
        <rFont val="宋体"/>
        <charset val="134"/>
      </rPr>
      <t>三、国防支出</t>
    </r>
  </si>
  <si>
    <r>
      <rPr>
        <sz val="11"/>
        <rFont val="宋体"/>
        <charset val="134"/>
      </rPr>
      <t xml:space="preserve">四、事业收入 </t>
    </r>
  </si>
  <si>
    <r>
      <rPr>
        <sz val="11"/>
        <rFont val="宋体"/>
        <charset val="134"/>
      </rPr>
      <t>四、公共安全支出</t>
    </r>
  </si>
  <si>
    <r>
      <rPr>
        <sz val="11"/>
        <rFont val="宋体"/>
        <charset val="134"/>
      </rPr>
      <t xml:space="preserve">五、事业单位经营收入 </t>
    </r>
  </si>
  <si>
    <r>
      <rPr>
        <sz val="11"/>
        <rFont val="宋体"/>
        <charset val="134"/>
      </rPr>
      <t>五、教育支出</t>
    </r>
  </si>
  <si>
    <r>
      <rPr>
        <sz val="11"/>
        <rFont val="宋体"/>
        <charset val="134"/>
      </rPr>
      <t xml:space="preserve">六、其他收入 </t>
    </r>
  </si>
  <si>
    <r>
      <rPr>
        <sz val="11"/>
        <rFont val="宋体"/>
        <charset val="134"/>
      </rPr>
      <t>六、科学技术支出</t>
    </r>
  </si>
  <si>
    <t/>
  </si>
  <si>
    <r>
      <rPr>
        <sz val="11"/>
        <rFont val="宋体"/>
        <charset val="134"/>
      </rPr>
      <t>七、文化旅游体育与传媒支出</t>
    </r>
  </si>
  <si>
    <r>
      <rPr>
        <sz val="11"/>
        <rFont val="宋体"/>
        <charset val="134"/>
      </rPr>
      <t>八、社会保障和就业支出</t>
    </r>
  </si>
  <si>
    <r>
      <rPr>
        <sz val="11"/>
        <rFont val="宋体"/>
        <charset val="134"/>
      </rPr>
      <t>九、社会保险基金支出</t>
    </r>
  </si>
  <si>
    <r>
      <rPr>
        <sz val="11"/>
        <rFont val="宋体"/>
        <charset val="134"/>
      </rPr>
      <t>十、卫生健康支出</t>
    </r>
  </si>
  <si>
    <r>
      <rPr>
        <sz val="11"/>
        <rFont val="宋体"/>
        <charset val="134"/>
      </rPr>
      <t>十一、节能环保支出</t>
    </r>
  </si>
  <si>
    <r>
      <rPr>
        <sz val="11"/>
        <rFont val="宋体"/>
        <charset val="134"/>
      </rPr>
      <t>十二、城乡社区支出</t>
    </r>
  </si>
  <si>
    <r>
      <rPr>
        <sz val="11"/>
        <rFont val="宋体"/>
        <charset val="134"/>
      </rPr>
      <t>十三、农林水支出</t>
    </r>
  </si>
  <si>
    <r>
      <rPr>
        <sz val="11"/>
        <rFont val="宋体"/>
        <charset val="134"/>
      </rPr>
      <t>十四、交通运输支出</t>
    </r>
  </si>
  <si>
    <r>
      <rPr>
        <sz val="11"/>
        <rFont val="宋体"/>
        <charset val="134"/>
      </rPr>
      <t>十五、资源勘探工业信息等支出</t>
    </r>
  </si>
  <si>
    <r>
      <rPr>
        <sz val="11"/>
        <rFont val="宋体"/>
        <charset val="134"/>
      </rPr>
      <t>十六、商业服务业等支出</t>
    </r>
  </si>
  <si>
    <r>
      <rPr>
        <sz val="11"/>
        <rFont val="宋体"/>
        <charset val="134"/>
      </rPr>
      <t>十七、金融支出</t>
    </r>
  </si>
  <si>
    <r>
      <rPr>
        <sz val="11"/>
        <rFont val="宋体"/>
        <charset val="134"/>
      </rPr>
      <t>十八、援助其他地区支出</t>
    </r>
  </si>
  <si>
    <r>
      <rPr>
        <sz val="11"/>
        <rFont val="宋体"/>
        <charset val="134"/>
      </rPr>
      <t>十九、自然资源海洋气象等支出</t>
    </r>
  </si>
  <si>
    <r>
      <rPr>
        <sz val="11"/>
        <rFont val="宋体"/>
        <charset val="134"/>
      </rPr>
      <t>二十、住房保障支出</t>
    </r>
  </si>
  <si>
    <r>
      <rPr>
        <sz val="11"/>
        <rFont val="宋体"/>
        <charset val="134"/>
      </rPr>
      <t>二十一、粮油物资储备支出</t>
    </r>
  </si>
  <si>
    <r>
      <rPr>
        <sz val="11"/>
        <rFont val="宋体"/>
        <charset val="134"/>
      </rPr>
      <t>二十二、国有资本经营预算支出</t>
    </r>
  </si>
  <si>
    <r>
      <rPr>
        <sz val="11"/>
        <rFont val="宋体"/>
        <charset val="134"/>
      </rPr>
      <t>二十三、灾害防治及应急管理支出</t>
    </r>
  </si>
  <si>
    <r>
      <rPr>
        <sz val="11"/>
        <rFont val="宋体"/>
        <charset val="134"/>
      </rPr>
      <t>二十四、预备费</t>
    </r>
  </si>
  <si>
    <r>
      <rPr>
        <sz val="11"/>
        <rFont val="宋体"/>
        <charset val="134"/>
      </rPr>
      <t>二十五、其他支出</t>
    </r>
  </si>
  <si>
    <r>
      <rPr>
        <sz val="11"/>
        <rFont val="宋体"/>
        <charset val="134"/>
      </rPr>
      <t>二十六、转移性支出</t>
    </r>
  </si>
  <si>
    <r>
      <rPr>
        <sz val="11"/>
        <rFont val="宋体"/>
        <charset val="134"/>
      </rPr>
      <t>二十七、债务还本支出</t>
    </r>
  </si>
  <si>
    <r>
      <rPr>
        <sz val="11"/>
        <rFont val="宋体"/>
        <charset val="134"/>
      </rPr>
      <t>二十八、债务付息支出</t>
    </r>
  </si>
  <si>
    <r>
      <rPr>
        <sz val="11"/>
        <rFont val="宋体"/>
        <charset val="134"/>
      </rPr>
      <t>二十九、债务发行费用支出</t>
    </r>
  </si>
  <si>
    <r>
      <rPr>
        <sz val="11"/>
        <rFont val="宋体"/>
        <charset val="134"/>
      </rPr>
      <t>三十、抗疫特别国债安排的支出</t>
    </r>
  </si>
  <si>
    <r>
      <rPr>
        <sz val="11"/>
        <rFont val="宋体"/>
        <charset val="134"/>
      </rPr>
      <t>本 年 收 入 合 计</t>
    </r>
  </si>
  <si>
    <r>
      <rPr>
        <sz val="11"/>
        <rFont val="宋体"/>
        <charset val="134"/>
      </rPr>
      <t>本 年 支 出 合 计</t>
    </r>
  </si>
  <si>
    <t>七、用事业基金弥补收支差额</t>
  </si>
  <si>
    <t xml:space="preserve">三十一、事业单位结余分配 </t>
  </si>
  <si>
    <t>八、上年结转</t>
  </si>
  <si>
    <t xml:space="preserve">    其中：转入事业基金</t>
  </si>
  <si>
    <t>三十二、结转下年</t>
  </si>
  <si>
    <t>收  入  总  计</t>
  </si>
  <si>
    <t>支  出  总  计</t>
  </si>
  <si>
    <t>表1-1</t>
  </si>
  <si>
    <t>部门收入总表</t>
  </si>
  <si>
    <t>合计</t>
  </si>
  <si>
    <t>上年结转</t>
  </si>
  <si>
    <t>一般公共预算
拨款收入</t>
  </si>
  <si>
    <t>政府性基金预算拨款收入</t>
  </si>
  <si>
    <t>国有资本经营
预算拨款收入</t>
  </si>
  <si>
    <t>事业收入</t>
  </si>
  <si>
    <t xml:space="preserve">事业单位经营
收入 </t>
  </si>
  <si>
    <t>其他收入</t>
  </si>
  <si>
    <t>上级补助收入</t>
  </si>
  <si>
    <t>附属单位上缴
收入</t>
  </si>
  <si>
    <t>用事业基金弥补收支差额</t>
  </si>
  <si>
    <t>单位代码</t>
  </si>
  <si>
    <t>单位名称（科目）</t>
  </si>
  <si>
    <t>合    计</t>
  </si>
  <si>
    <t>016001</t>
  </si>
  <si>
    <r>
      <rPr>
        <sz val="11"/>
        <rFont val="宋体"/>
        <charset val="134"/>
      </rPr>
      <t>攀枝花市东区文化广播电视和旅游局</t>
    </r>
  </si>
  <si>
    <t>表1-2</t>
  </si>
  <si>
    <t>部门支出总表</t>
  </si>
  <si>
    <t>基本支出</t>
  </si>
  <si>
    <t>项目支出</t>
  </si>
  <si>
    <t>上缴上级支出</t>
  </si>
  <si>
    <t>对附属单位补助支出</t>
  </si>
  <si>
    <t>科目编码</t>
  </si>
  <si>
    <t>类</t>
  </si>
  <si>
    <t>款</t>
  </si>
  <si>
    <t>项</t>
  </si>
  <si>
    <t>207</t>
  </si>
  <si>
    <t>01</t>
  </si>
  <si>
    <r>
      <rPr>
        <sz val="11"/>
        <rFont val="宋体"/>
        <charset val="134"/>
      </rPr>
      <t> 行政运行</t>
    </r>
  </si>
  <si>
    <t>03</t>
  </si>
  <si>
    <r>
      <rPr>
        <sz val="11"/>
        <rFont val="宋体"/>
        <charset val="134"/>
      </rPr>
      <t> 机关服务</t>
    </r>
  </si>
  <si>
    <t>04</t>
  </si>
  <si>
    <r>
      <rPr>
        <sz val="11"/>
        <rFont val="宋体"/>
        <charset val="134"/>
      </rPr>
      <t> 图书馆</t>
    </r>
  </si>
  <si>
    <t>14</t>
  </si>
  <si>
    <r>
      <rPr>
        <sz val="11"/>
        <rFont val="宋体"/>
        <charset val="134"/>
      </rPr>
      <t> 文化和旅游管理事务</t>
    </r>
  </si>
  <si>
    <t>99</t>
  </si>
  <si>
    <r>
      <rPr>
        <sz val="11"/>
        <rFont val="宋体"/>
        <charset val="134"/>
      </rPr>
      <t> 其他文化和旅游支出</t>
    </r>
  </si>
  <si>
    <t>08</t>
  </si>
  <si>
    <t> 其他广播电视支出</t>
  </si>
  <si>
    <t>其他文化旅游体育与传媒支出</t>
  </si>
  <si>
    <t>208</t>
  </si>
  <si>
    <t>05</t>
  </si>
  <si>
    <r>
      <rPr>
        <sz val="11"/>
        <rFont val="宋体"/>
        <charset val="134"/>
      </rPr>
      <t> 行政单位离退休</t>
    </r>
  </si>
  <si>
    <r>
      <rPr>
        <sz val="11"/>
        <rFont val="宋体"/>
        <charset val="134"/>
      </rPr>
      <t> 机关事业单位基本养老保险缴费支出</t>
    </r>
  </si>
  <si>
    <t>06</t>
  </si>
  <si>
    <t>机关事业单位职业年金缴费支出</t>
  </si>
  <si>
    <r>
      <rPr>
        <sz val="11"/>
        <rFont val="宋体"/>
        <charset val="134"/>
      </rPr>
      <t> 死亡抚恤</t>
    </r>
  </si>
  <si>
    <t>210</t>
  </si>
  <si>
    <t>11</t>
  </si>
  <si>
    <r>
      <rPr>
        <sz val="11"/>
        <rFont val="宋体"/>
        <charset val="134"/>
      </rPr>
      <t> 行政单位医疗</t>
    </r>
  </si>
  <si>
    <t>02</t>
  </si>
  <si>
    <r>
      <rPr>
        <sz val="11"/>
        <rFont val="宋体"/>
        <charset val="134"/>
      </rPr>
      <t> 事业单位医疗</t>
    </r>
  </si>
  <si>
    <r>
      <rPr>
        <sz val="11"/>
        <rFont val="宋体"/>
        <charset val="134"/>
      </rPr>
      <t> 公务员医疗补助</t>
    </r>
  </si>
  <si>
    <t>221</t>
  </si>
  <si>
    <r>
      <rPr>
        <sz val="11"/>
        <rFont val="宋体"/>
        <charset val="134"/>
      </rPr>
      <t> 住房公积金</t>
    </r>
  </si>
  <si>
    <t xml:space="preserve">
表2</t>
  </si>
  <si>
    <t>财政拨款收支预算总表</t>
  </si>
  <si>
    <t>一般公共预算</t>
  </si>
  <si>
    <t>政府性基金预算</t>
  </si>
  <si>
    <t>国有资本经营预算</t>
  </si>
  <si>
    <t>一、本年收入</t>
  </si>
  <si>
    <t>一、本年支出</t>
  </si>
  <si>
    <r>
      <rPr>
        <sz val="11"/>
        <rFont val="宋体"/>
        <charset val="134"/>
      </rPr>
      <t> 一般公共预算拨款收入</t>
    </r>
  </si>
  <si>
    <r>
      <rPr>
        <sz val="11"/>
        <rFont val="宋体"/>
        <charset val="134"/>
      </rPr>
      <t> 一般公共服务支出</t>
    </r>
  </si>
  <si>
    <r>
      <rPr>
        <sz val="11"/>
        <rFont val="宋体"/>
        <charset val="134"/>
      </rPr>
      <t> 政府性基金预算拨款收入</t>
    </r>
  </si>
  <si>
    <r>
      <rPr>
        <sz val="11"/>
        <rFont val="宋体"/>
        <charset val="134"/>
      </rPr>
      <t> 外交支出</t>
    </r>
  </si>
  <si>
    <r>
      <rPr>
        <sz val="11"/>
        <rFont val="宋体"/>
        <charset val="134"/>
      </rPr>
      <t> 国有资本经营预算拨款收入</t>
    </r>
  </si>
  <si>
    <r>
      <rPr>
        <sz val="11"/>
        <rFont val="宋体"/>
        <charset val="134"/>
      </rPr>
      <t> 国防支出</t>
    </r>
  </si>
  <si>
    <t>二、上年结转</t>
  </si>
  <si>
    <r>
      <rPr>
        <sz val="11"/>
        <rFont val="宋体"/>
        <charset val="134"/>
      </rPr>
      <t> 公共安全支出</t>
    </r>
  </si>
  <si>
    <r>
      <rPr>
        <sz val="11"/>
        <rFont val="宋体"/>
        <charset val="134"/>
      </rPr>
      <t> 教育支出</t>
    </r>
  </si>
  <si>
    <r>
      <rPr>
        <sz val="11"/>
        <rFont val="宋体"/>
        <charset val="134"/>
      </rPr>
      <t> 科学技术支出</t>
    </r>
  </si>
  <si>
    <r>
      <rPr>
        <sz val="11"/>
        <rFont val="宋体"/>
        <charset val="134"/>
      </rPr>
      <t> 文化旅游体育与传媒支出</t>
    </r>
  </si>
  <si>
    <r>
      <rPr>
        <sz val="11"/>
        <rFont val="宋体"/>
        <charset val="134"/>
      </rPr>
      <t> </t>
    </r>
  </si>
  <si>
    <r>
      <rPr>
        <sz val="11"/>
        <rFont val="宋体"/>
        <charset val="134"/>
      </rPr>
      <t> 社会保障和就业支出</t>
    </r>
  </si>
  <si>
    <r>
      <rPr>
        <sz val="11"/>
        <rFont val="宋体"/>
        <charset val="134"/>
      </rPr>
      <t> 社会保险基金支出</t>
    </r>
  </si>
  <si>
    <r>
      <rPr>
        <sz val="11"/>
        <rFont val="宋体"/>
        <charset val="134"/>
      </rPr>
      <t> 卫生健康支出</t>
    </r>
  </si>
  <si>
    <r>
      <rPr>
        <sz val="11"/>
        <rFont val="宋体"/>
        <charset val="134"/>
      </rPr>
      <t> 节能环保支出</t>
    </r>
  </si>
  <si>
    <r>
      <rPr>
        <sz val="11"/>
        <rFont val="宋体"/>
        <charset val="134"/>
      </rPr>
      <t> 城乡社区支出</t>
    </r>
  </si>
  <si>
    <r>
      <rPr>
        <sz val="11"/>
        <rFont val="宋体"/>
        <charset val="134"/>
      </rPr>
      <t> 农林水支出</t>
    </r>
  </si>
  <si>
    <r>
      <rPr>
        <sz val="11"/>
        <rFont val="宋体"/>
        <charset val="134"/>
      </rPr>
      <t> 交通运输支出</t>
    </r>
  </si>
  <si>
    <r>
      <rPr>
        <sz val="11"/>
        <rFont val="宋体"/>
        <charset val="134"/>
      </rPr>
      <t> 资源勘探工业信息等支出</t>
    </r>
  </si>
  <si>
    <r>
      <rPr>
        <sz val="11"/>
        <rFont val="宋体"/>
        <charset val="134"/>
      </rPr>
      <t> 商业服务业等支出</t>
    </r>
  </si>
  <si>
    <r>
      <rPr>
        <sz val="11"/>
        <rFont val="宋体"/>
        <charset val="134"/>
      </rPr>
      <t> 金融支出</t>
    </r>
  </si>
  <si>
    <r>
      <rPr>
        <sz val="11"/>
        <rFont val="宋体"/>
        <charset val="134"/>
      </rPr>
      <t> 援助其他地区支出</t>
    </r>
  </si>
  <si>
    <r>
      <rPr>
        <sz val="11"/>
        <rFont val="宋体"/>
        <charset val="134"/>
      </rPr>
      <t> 自然资源海洋气象等支出</t>
    </r>
  </si>
  <si>
    <r>
      <rPr>
        <sz val="11"/>
        <rFont val="宋体"/>
        <charset val="134"/>
      </rPr>
      <t> 住房保障支出</t>
    </r>
  </si>
  <si>
    <r>
      <rPr>
        <sz val="11"/>
        <rFont val="宋体"/>
        <charset val="134"/>
      </rPr>
      <t> 粮油物资储备支出</t>
    </r>
  </si>
  <si>
    <r>
      <rPr>
        <sz val="11"/>
        <rFont val="宋体"/>
        <charset val="134"/>
      </rPr>
      <t> 国有资本经营预算支出</t>
    </r>
  </si>
  <si>
    <r>
      <rPr>
        <sz val="11"/>
        <rFont val="宋体"/>
        <charset val="134"/>
      </rPr>
      <t> 灾害防治及应急管理支出</t>
    </r>
  </si>
  <si>
    <r>
      <rPr>
        <sz val="11"/>
        <rFont val="宋体"/>
        <charset val="134"/>
      </rPr>
      <t> 其他支出</t>
    </r>
  </si>
  <si>
    <r>
      <rPr>
        <sz val="11"/>
        <rFont val="宋体"/>
        <charset val="134"/>
      </rPr>
      <t> 债务付息支出</t>
    </r>
  </si>
  <si>
    <r>
      <rPr>
        <sz val="11"/>
        <rFont val="宋体"/>
        <charset val="134"/>
      </rPr>
      <t> 债务发行费用支出</t>
    </r>
  </si>
  <si>
    <r>
      <rPr>
        <sz val="11"/>
        <rFont val="宋体"/>
        <charset val="134"/>
      </rPr>
      <t> 抗疫特别国债安排的支出</t>
    </r>
  </si>
  <si>
    <t>表2-1</t>
  </si>
  <si>
    <t>财政拨款支出预算表（部门经济分类科目）</t>
  </si>
  <si>
    <t>总计</t>
  </si>
  <si>
    <t>区级当年财政拨款安排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</si>
  <si>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</si>
  <si>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</si>
  <si>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</si>
  <si>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</si>
  <si>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</si>
  <si>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</si>
  <si>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</si>
  <si>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</si>
  <si>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</si>
  <si>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t>攀枝花市东区文化广播电视和旅游局</t>
  </si>
  <si>
    <t>工资福利支出</t>
  </si>
  <si>
    <r>
      <rPr>
        <sz val="11"/>
        <rFont val="宋体"/>
        <charset val="134"/>
      </rPr>
      <t>301</t>
    </r>
  </si>
  <si>
    <r>
      <rPr>
        <sz val="11"/>
        <rFont val="宋体"/>
        <charset val="134"/>
      </rPr>
      <t>01</t>
    </r>
  </si>
  <si>
    <t>基本工资</t>
  </si>
  <si>
    <r>
      <rPr>
        <sz val="11"/>
        <rFont val="宋体"/>
        <charset val="134"/>
      </rPr>
      <t>02</t>
    </r>
  </si>
  <si>
    <t>津贴补贴</t>
  </si>
  <si>
    <r>
      <rPr>
        <sz val="11"/>
        <rFont val="宋体"/>
        <charset val="134"/>
      </rPr>
      <t>03</t>
    </r>
  </si>
  <si>
    <t>奖金</t>
  </si>
  <si>
    <r>
      <rPr>
        <sz val="11"/>
        <rFont val="宋体"/>
        <charset val="134"/>
      </rPr>
      <t>07</t>
    </r>
  </si>
  <si>
    <t>绩效工资</t>
  </si>
  <si>
    <r>
      <rPr>
        <sz val="11"/>
        <rFont val="宋体"/>
        <charset val="134"/>
      </rPr>
      <t>08</t>
    </r>
  </si>
  <si>
    <t>机关事业单位基本养老保险缴费</t>
  </si>
  <si>
    <t>职业年金缴费</t>
  </si>
  <si>
    <t>职工基本医疗保险缴费</t>
  </si>
  <si>
    <t>公务员医疗补助缴费</t>
  </si>
  <si>
    <t>其他社会保障缴费</t>
  </si>
  <si>
    <t>住房公积金</t>
  </si>
  <si>
    <t>其他工资福利支出</t>
  </si>
  <si>
    <t>商品和服务支出</t>
  </si>
  <si>
    <r>
      <rPr>
        <sz val="11"/>
        <rFont val="宋体"/>
        <charset val="134"/>
      </rPr>
      <t>302</t>
    </r>
  </si>
  <si>
    <t>办公费</t>
  </si>
  <si>
    <t>水费</t>
  </si>
  <si>
    <t>电费</t>
  </si>
  <si>
    <t>07</t>
  </si>
  <si>
    <t>邮电费</t>
  </si>
  <si>
    <t>差旅费</t>
  </si>
  <si>
    <t>13</t>
  </si>
  <si>
    <t>维修（护）费</t>
  </si>
  <si>
    <t>17</t>
  </si>
  <si>
    <t>公务接待费</t>
  </si>
  <si>
    <t>28</t>
  </si>
  <si>
    <t>工会经费</t>
  </si>
  <si>
    <t>29</t>
  </si>
  <si>
    <t>福利费</t>
  </si>
  <si>
    <t>其他交通费用</t>
  </si>
  <si>
    <t>其他商品和服务支出</t>
  </si>
  <si>
    <t>对个人和家庭的补助</t>
  </si>
  <si>
    <r>
      <rPr>
        <sz val="11"/>
        <rFont val="宋体"/>
        <charset val="134"/>
      </rPr>
      <t>303</t>
    </r>
  </si>
  <si>
    <t>退休费</t>
  </si>
  <si>
    <t>生活补助</t>
  </si>
  <si>
    <t>医疗费补助</t>
  </si>
  <si>
    <t>表3</t>
  </si>
  <si>
    <t>一般公共预算支出预算表</t>
  </si>
  <si>
    <t>当年财政拨款安排</t>
  </si>
  <si>
    <r>
      <rPr>
        <sz val="11"/>
        <rFont val="宋体"/>
        <charset val="134"/>
      </rPr>
      <t> 其他广播电视支出</t>
    </r>
  </si>
  <si>
    <t> 行政单位医疗</t>
  </si>
  <si>
    <t>表3-1</t>
  </si>
  <si>
    <t>一般公共预算基本支出预算表</t>
  </si>
  <si>
    <t>人员经费</t>
  </si>
  <si>
    <t>公用经费</t>
  </si>
  <si>
    <t>表3-2</t>
  </si>
  <si>
    <t>一般公共预算项目支出预算表</t>
  </si>
  <si>
    <t>金额</t>
  </si>
  <si>
    <r>
      <rPr>
        <sz val="11"/>
        <rFont val="宋体"/>
        <charset val="134"/>
      </rPr>
      <t> 一般行政管理事务</t>
    </r>
  </si>
  <si>
    <t xml:space="preserve">    职工食堂经费补助</t>
  </si>
  <si>
    <r>
      <rPr>
        <sz val="11"/>
        <rFont val="宋体"/>
        <charset val="134"/>
      </rPr>
      <t>  图书馆运行工作经费</t>
    </r>
  </si>
  <si>
    <r>
      <rPr>
        <sz val="11"/>
        <rFont val="宋体"/>
        <charset val="134"/>
      </rPr>
      <t>  国家公共文化服务体系示范区创建</t>
    </r>
  </si>
  <si>
    <t xml:space="preserve">  其他文化和旅游支出</t>
  </si>
  <si>
    <t xml:space="preserve">    旅游文化管理专项经费</t>
  </si>
  <si>
    <t xml:space="preserve">  其他文化旅游体育与传媒支出</t>
  </si>
  <si>
    <r>
      <rPr>
        <sz val="11"/>
        <rFont val="宋体"/>
        <charset val="134"/>
      </rPr>
      <t>  公共图书馆、文化馆（站）免费开放</t>
    </r>
  </si>
  <si>
    <r>
      <rPr>
        <sz val="11"/>
        <rFont val="宋体"/>
        <charset val="134"/>
      </rPr>
      <t>  “五老”网吧义务监督员经费</t>
    </r>
  </si>
  <si>
    <r>
      <rPr>
        <sz val="11"/>
        <rFont val="宋体"/>
        <charset val="134"/>
      </rPr>
      <t>  广播电视“村村响”运行维护费用</t>
    </r>
  </si>
  <si>
    <t>表3-3</t>
  </si>
  <si>
    <t>一般公共预算“三公”经费支出预算表</t>
  </si>
  <si>
    <t>单位编码</t>
  </si>
  <si>
    <t>当年财政拨款预算安排</t>
  </si>
  <si>
    <t>因公出国（境）
费用</t>
  </si>
  <si>
    <t>公务用车购置及运行费</t>
  </si>
  <si>
    <t>公务用车购置费</t>
  </si>
  <si>
    <t>公务用车运行费</t>
  </si>
  <si>
    <t> 攀枝花市东区文化广播电视和旅游局</t>
  </si>
  <si>
    <t>表4</t>
  </si>
  <si>
    <t xml:space="preserve">政府性基金预算支出预算表 </t>
  </si>
  <si>
    <t>本年政府性基金预算支出</t>
  </si>
  <si>
    <t>本年度无此预算</t>
  </si>
  <si>
    <t>表4-1</t>
  </si>
  <si>
    <t>政府性基金预算“三公”经费支出预算表</t>
  </si>
  <si>
    <t>表5</t>
  </si>
  <si>
    <t>国有资本经营预算支出预算表</t>
  </si>
  <si>
    <t>本年国有资本经营预算支出</t>
  </si>
  <si>
    <t>部门预算项目绩效目标表（2023年度）</t>
  </si>
  <si>
    <t>单位名称</t>
  </si>
  <si>
    <t>项目名称</t>
  </si>
  <si>
    <t>年度目标</t>
  </si>
  <si>
    <t>一级指标</t>
  </si>
  <si>
    <t>二级指标</t>
  </si>
  <si>
    <t>三级指标</t>
  </si>
  <si>
    <t>指标性质</t>
  </si>
  <si>
    <t>指标值</t>
  </si>
  <si>
    <t>度量单位</t>
  </si>
  <si>
    <t>权重</t>
  </si>
  <si>
    <t>指标方向性</t>
  </si>
  <si>
    <t>旅游文化管理专项经费</t>
  </si>
  <si>
    <t>开展东区旅游资源、项目宣传营销活动，开展全国康养旅游目的地、全国全域旅游示范区、国家级旅游休闲示范城市、旅游名县创建、红色旅游融合发展示范区等创建活动，提升东区康养旅游环境和品质，推动康养旅游产业发展。 进一步促进东区康养旅游产业发展，不断完善东区康养旅游产业体系，树立中国阳光康养旅游旅游目的地形象，管理好旅游行业。不断完善公共文化服务体系，推进基层文化阵地建设。</t>
  </si>
  <si>
    <t>产出指标</t>
  </si>
  <si>
    <t>数量指标</t>
  </si>
  <si>
    <t>文化旅游宣传品</t>
  </si>
  <si>
    <t>＝</t>
  </si>
  <si>
    <t>10000份以上</t>
  </si>
  <si>
    <t>次</t>
  </si>
  <si>
    <t>正向指标</t>
  </si>
  <si>
    <t>文化旅游、招商宣传活动</t>
  </si>
  <si>
    <t>＞</t>
  </si>
  <si>
    <t>10次以上</t>
  </si>
  <si>
    <t>份</t>
  </si>
  <si>
    <t>质量指标</t>
  </si>
  <si>
    <t>履行行业监管职责能力、文化旅游行业提档升级</t>
  </si>
  <si>
    <t>定性</t>
  </si>
  <si>
    <t>促进文化旅游行业质量和水平提升，不断完善城市服务水平，加强与文旅行业之间的联系，为文旅企业助抒解难。</t>
  </si>
  <si>
    <t>10%</t>
  </si>
  <si>
    <t>时效指标</t>
  </si>
  <si>
    <t>2023年</t>
  </si>
  <si>
    <t>月</t>
  </si>
  <si>
    <t>成本指标</t>
  </si>
  <si>
    <t>行业专家服务费、机场夜市方案编制、文旅产品（美食图册、主题剧本杀、电竞大赛等）、宣传资料（东区文化旅游推介宣传册、森林草原防灭火宣传册、安全生产宣传册）设计、印刷费、文旅行业管理、项目推广招商会议费</t>
  </si>
  <si>
    <t>万元</t>
  </si>
  <si>
    <t>效益指标</t>
  </si>
  <si>
    <t>社会效益指标</t>
  </si>
  <si>
    <t>进一步促进东区文化旅游产业发展，不断完善东区文化旅游产业体系</t>
  </si>
  <si>
    <t>树立中国阳光康养旅游旅游目的地形象，管理好旅游行业。不断完善公共文化服务体系，推进基层文化阵地建设。</t>
  </si>
  <si>
    <t>生态效益指标</t>
  </si>
  <si>
    <t>建设文化旅游基础设施</t>
  </si>
  <si>
    <t xml:space="preserve"> 进一步加大文旅事业发展资金投入，开展旅游厕所、书屋等公益性旅游公服基础设施建设满足群众需求。   
</t>
  </si>
  <si>
    <t>满意度指标</t>
  </si>
  <si>
    <t>服务对象满意度指标</t>
  </si>
  <si>
    <t>群众满意度</t>
  </si>
  <si>
    <t>≥</t>
  </si>
  <si>
    <t>%</t>
  </si>
  <si>
    <t>图书馆运行工作经费</t>
  </si>
  <si>
    <t xml:space="preserve">按照全市创建国家公共文化服务体系示范区及达到国家文旅部对西部区县二级图书馆评估定级工作要求， 新建东区图书馆开馆运行所需的数字化信息网络费用、购置馆用业务办公家具、电脑、复印机等；开展公益讲座、举办各类展览、新书推广活动等，做好辖区读者的免费开放服务工作，打造城市文化名片，建设标志性文化阵地。 </t>
  </si>
  <si>
    <t xml:space="preserve"> 增加藏书量</t>
  </si>
  <si>
    <t>册</t>
  </si>
  <si>
    <t xml:space="preserve"> 群众满意，无投诉</t>
  </si>
  <si>
    <t>以推动、引导、服务全民阅读作为重要任务，坚持社会主义先进文化前进方向，坚持以服务群众为中心，以提高基本公共文化服务的覆盖面和适用性，满足人民群众基本文化需求，打造区域文化高地，提升城市文化软实力为工作目标。</t>
  </si>
  <si>
    <t>购置费、运行费</t>
  </si>
  <si>
    <t>推动规范项目管理，提高资金使用绩效。</t>
  </si>
  <si>
    <t>实施免费开放服务，丰富辖区居民群众业余文化生活，推动文化产业发展，增强人民群众的归属感、幸福感。</t>
  </si>
  <si>
    <t>可持续影响指标</t>
  </si>
  <si>
    <t>督促相关项目实施单位认真履行责任。</t>
  </si>
  <si>
    <t xml:space="preserve"> 推动东区区域文化高地建设，人民幸福指数不断提升</t>
  </si>
  <si>
    <t>群众满意度＞98%</t>
  </si>
  <si>
    <t>国家公共文化服务体系示范区创建</t>
  </si>
  <si>
    <t>完成攀枝花市创建国家公共文化服务体系示范区东区工作任务，完善现有公共文化服务体系，增强现有文化供给能力，提升公共文化服务效能。群众满意度大于等于95%。</t>
  </si>
  <si>
    <t>开展文化活动、应急广播维护、文化产品供给、文体专干培训等活动</t>
  </si>
  <si>
    <t>场</t>
  </si>
  <si>
    <t>巩固示范县创建成果、完善示范区建设</t>
  </si>
  <si>
    <t>4小时内处理东区应急广播系统各项故障，各终端在线率大于95%，每年开展不少于4场文体专干培训，每次培训时长不少于3小时，举办各类文化活动不少于50人参加，活动时长不少于1小时，建成的各类数字化资源能够及时进行更新，按群众需求购置数字化文化设备。</t>
  </si>
  <si>
    <t>按计划推进</t>
  </si>
  <si>
    <t>应急广播维护、文化产品供给、文体专干培训、数字化服务等费用</t>
  </si>
  <si>
    <t>满足人民公共文化服务需求</t>
  </si>
  <si>
    <t>全面完成国家公共文化服务体系示范区创新发展各项任务，各项指标</t>
  </si>
  <si>
    <t>丰富辖区群众业余文化生活</t>
  </si>
  <si>
    <t>保障人民群众基本文化权益、满足人民群众基本文化需求为目的，按照公益性、均等性、基本性和便利性的要求，努力健全公共文化服务设施网络，提升公共文化产品供给能力，丰富公共文化服务内容，打造公共文化服务体系，落实公共文化服务保障措施，为建成区城性文化中心打下坚实基础。</t>
  </si>
  <si>
    <t xml:space="preserve"> 群众满意度</t>
  </si>
  <si>
    <t>广播电视“村村响”运行维护费用</t>
  </si>
  <si>
    <t>保障乡镇广播站、农村广播站、工程点运维工作。</t>
  </si>
  <si>
    <t>广播站、广播室、户户通数量</t>
  </si>
  <si>
    <t>完成1个乡镇广播站，9个村级广播室，12个户户通工程点运行维护</t>
  </si>
  <si>
    <t>个</t>
  </si>
  <si>
    <t>设备完好率</t>
  </si>
  <si>
    <t>设备完好率大于95%</t>
  </si>
  <si>
    <t>维护费用</t>
  </si>
  <si>
    <t>确保辖区居民收听广播收看电视权益</t>
  </si>
  <si>
    <t>确保辖区居民每天收听广播收看电视权益，“村村响”“户户通”设施设备损坏能够在12小时内维护完成。</t>
  </si>
  <si>
    <t>确保辖区居民收听收看电视权益</t>
  </si>
  <si>
    <t>“五老”网吧义务监督员经费</t>
  </si>
  <si>
    <t>五老网吧监督员严格履行监督管理职责，确保辖区内网吧无未成年人上上网。</t>
  </si>
  <si>
    <t>人</t>
  </si>
  <si>
    <t>对辖区内网吧有无未成年人上网等问题进行监督</t>
  </si>
  <si>
    <t>每人每月至少现场检查2次</t>
  </si>
  <si>
    <t>监督员经费</t>
  </si>
  <si>
    <t>提升全区网吧管理水平</t>
  </si>
  <si>
    <t>确保辖区内网吧无未成年人上网，定期对辖区内网吧进行检查和抽查，发现问题及时上报处理。</t>
  </si>
  <si>
    <t>为未成年人身心健康成长创造良好环境</t>
  </si>
  <si>
    <t>杜绝未成年人进入网吧的现象，为未成年人身心健康成长创造良好环境。</t>
  </si>
  <si>
    <t>职工食堂经费补助</t>
  </si>
  <si>
    <t>东区图书馆职工4人一年食堂补助费</t>
  </si>
  <si>
    <t>图书馆工作人员</t>
  </si>
  <si>
    <t>保障干部职工正常开展工作，确保图书馆按时对外开放。</t>
  </si>
  <si>
    <t>小时</t>
  </si>
  <si>
    <t>2023年全年</t>
  </si>
  <si>
    <t xml:space="preserve"> 图书馆职工餐补费用</t>
  </si>
  <si>
    <t>按时开馆，满足群众。</t>
  </si>
  <si>
    <t xml:space="preserve"> 推动东区区域文化高地建设，人民幸福指数不断提升。</t>
  </si>
  <si>
    <t>主管和服务对象满意度超过98%。</t>
  </si>
  <si>
    <t>公共图书馆、文化馆（站）免费开放</t>
  </si>
  <si>
    <t>公共图书馆、文化馆级乡镇（街道）综合文化站免费开展基本公共文化服务，两馆接纳人数较去年有所增加。</t>
  </si>
  <si>
    <t>文化馆、图书馆</t>
  </si>
  <si>
    <t>文化站点</t>
  </si>
  <si>
    <t>文化馆、图书馆、综合文化站开展活动</t>
  </si>
  <si>
    <t>每周开放时长大于42小时，文化站点各文化服务设施能够正常使用，数量满足综合文化站各项文化设施最低要求，每场活动不少于30参加、时长不少于1小时。</t>
  </si>
  <si>
    <t>文化站点免费开放</t>
  </si>
  <si>
    <t xml:space="preserve"> 17.1</t>
  </si>
  <si>
    <t>为辖区群众提供免费公共文化服务实施，为公众提供基本公共文化服务，促进公共文化服务均等化。提升公共文化服务能力，实现文化馆站规章制度健全职责任务清晰，服务内容明确，保障机制完善，健全与其职能相适应的基本文化服务项目并免费向群众提供，明显提高公共文化服务设施的利用率，明显提升公共文化服务质量。</t>
  </si>
  <si>
    <t>健全公共文化服务体系</t>
  </si>
  <si>
    <t>建立完善结构合理、发展均衡、网络健全、运行有效、惠及全民的公共文化服务体系，让群众享有更加充分、更为丰富、更高质量的精神化生活，保障人民群众基本文化权益，切实提升群众生活品质。</t>
  </si>
  <si>
    <t>注：1.各部门在公开部门预算时，应将部门预算项目绩效目标随同部门预算公开，并逐步加大公开力度，将整体支出绩效目标向社会公开。
    2.此表为参考样表，各级财政部门可根据实际情况适当调整。</t>
  </si>
  <si>
    <t>部门整体支出绩效目标表</t>
  </si>
  <si>
    <t>（2023年度）</t>
  </si>
  <si>
    <t>部门（单位）名称</t>
  </si>
  <si>
    <t>攀枝花东区文化广播电视和旅游局</t>
  </si>
  <si>
    <t>年度
主要
任务</t>
  </si>
  <si>
    <t>任务名称</t>
  </si>
  <si>
    <t>主要内容</t>
  </si>
  <si>
    <t>开展旅游、文化、广播等相关工作</t>
  </si>
  <si>
    <t>筑牢思想阵地，提升干部队伍素质,强化示范引领，打造区域文化高地,打造东区特色文化品牌，加强与凉山州冕宁县、会理县、木里县等区域联系合作，2023年全面完成创建国家公共文化服务体系示范区的各项指标，履行好旅游行业监管职能职责工作，督促旅游行业积极参与城市功能完善等。</t>
  </si>
  <si>
    <t>年度部门整体支出预算申请（万元）</t>
  </si>
  <si>
    <t>资金总额</t>
  </si>
  <si>
    <t>财政拨款</t>
  </si>
  <si>
    <t>其他资金</t>
  </si>
  <si>
    <t>年度
总体
目标</t>
  </si>
  <si>
    <t>继续深化文化体制改革，夯实民生工程基础。依托文化活动促进文化、广电、旅游、康养产业融合发展，以产业发展反哺文化旅游基础设施建设，为推动社会事业全面进步做出积极贡献。</t>
  </si>
  <si>
    <t>绩
效
指
标</t>
  </si>
  <si>
    <t>指标值
（包含数字及文字描述）</t>
  </si>
  <si>
    <t>开展各项活动、放映电影、旅游行业管理</t>
  </si>
  <si>
    <t xml:space="preserve">   各类文化活动不低于12次；“两馆”免费开放接待群众达1万余人次；新扩建、升级改造一批文化设施。履行行业监管职能职责工作，督促旅游行业积极参与城市功能完善，开展旅游行业培训等。</t>
  </si>
  <si>
    <t xml:space="preserve"> 提升文化工作质量</t>
  </si>
  <si>
    <t xml:space="preserve"> 围绕创建创建国家公共文化服务体系示范区，增强引领示范；围绕项目建设，增强发展动力；围绕文体活动，增强幸福指数；围绕民生工程，增强人民福祉；围绕市场监管，增强责任落实；围绕文化体制改革，增强发展活力。</t>
  </si>
  <si>
    <t>2023年1月-12月</t>
  </si>
  <si>
    <r>
      <rPr>
        <sz val="10"/>
        <rFont val="宋体"/>
        <charset val="134"/>
      </rPr>
      <t>1</t>
    </r>
    <r>
      <rPr>
        <sz val="10"/>
        <rFont val="宋体"/>
        <charset val="134"/>
      </rPr>
      <t>.</t>
    </r>
    <r>
      <rPr>
        <sz val="10"/>
        <rFont val="宋体"/>
        <charset val="134"/>
      </rPr>
      <t>文化基础设施建设费用等</t>
    </r>
  </si>
  <si>
    <t xml:space="preserve">  开展文化基础实施费用：图书馆升级改造23万元，开展文化活动、文化宣传册、文体专干培训等32万元，公共图书馆、文化馆免开17.1万元。</t>
  </si>
  <si>
    <r>
      <rPr>
        <sz val="10"/>
        <rFont val="宋体"/>
        <charset val="134"/>
      </rPr>
      <t>2</t>
    </r>
    <r>
      <rPr>
        <sz val="10"/>
        <rFont val="宋体"/>
        <charset val="134"/>
      </rPr>
      <t>.</t>
    </r>
    <r>
      <rPr>
        <sz val="10"/>
        <rFont val="宋体"/>
        <charset val="134"/>
      </rPr>
      <t>广播电视运行维护费用支出</t>
    </r>
  </si>
  <si>
    <t xml:space="preserve">  广播电视“村村响”维护1.65万元，应急广播维护18万元。</t>
  </si>
  <si>
    <r>
      <rPr>
        <sz val="10"/>
        <rFont val="宋体"/>
        <charset val="134"/>
      </rPr>
      <t>3</t>
    </r>
    <r>
      <rPr>
        <sz val="10"/>
        <rFont val="宋体"/>
        <charset val="134"/>
      </rPr>
      <t>.</t>
    </r>
    <r>
      <rPr>
        <sz val="10"/>
        <rFont val="宋体"/>
        <charset val="134"/>
      </rPr>
      <t>旅游事业发展建设</t>
    </r>
  </si>
  <si>
    <t xml:space="preserve">  行业专家服务费、机场夜市方案编制、文旅产品文旅、宣传资料等12万元</t>
  </si>
  <si>
    <t>经济效益
指标</t>
  </si>
  <si>
    <t>社会效益
指标</t>
  </si>
  <si>
    <t>丰富群众文化生活，提升群众生活质量。</t>
  </si>
  <si>
    <t xml:space="preserve">  丰富群众文化娱乐生活，推动康养产业发展，推进公共文化服务全覆盖，增强人民群众幸福指数</t>
  </si>
  <si>
    <t>生态效益
指标</t>
  </si>
  <si>
    <t>可持续影响
指标</t>
  </si>
  <si>
    <r>
      <rPr>
        <sz val="10"/>
        <rFont val="宋体"/>
        <charset val="134"/>
      </rPr>
      <t>1</t>
    </r>
    <r>
      <rPr>
        <sz val="10"/>
        <rFont val="宋体"/>
        <charset val="134"/>
      </rPr>
      <t>.</t>
    </r>
    <r>
      <rPr>
        <sz val="10"/>
        <rFont val="宋体"/>
        <charset val="134"/>
      </rPr>
      <t xml:space="preserve">推动文化、旅游产业发展。 
</t>
    </r>
  </si>
  <si>
    <t xml:space="preserve">  加强康养产业发展，促进东区旅游业，吸引更多外来人员来攀。</t>
  </si>
  <si>
    <r>
      <rPr>
        <sz val="10"/>
        <rFont val="宋体"/>
        <charset val="134"/>
      </rPr>
      <t>2</t>
    </r>
    <r>
      <rPr>
        <sz val="10"/>
        <rFont val="宋体"/>
        <charset val="134"/>
      </rPr>
      <t>.</t>
    </r>
    <r>
      <rPr>
        <sz val="10"/>
        <rFont val="宋体"/>
        <charset val="134"/>
      </rPr>
      <t>丰富群众生活，提升群众幸福指数</t>
    </r>
  </si>
  <si>
    <t>多开展文化、音乐、阅读、讲座等活动，不断丰富人民群众精神生活。</t>
  </si>
  <si>
    <t>群众满意度90%以上。</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</si>
</sst>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50">
    <font>
      <sz val="11"/>
      <color indexed="8"/>
      <name val="宋体"/>
      <charset val="1"/>
      <scheme val="minor"/>
    </font>
    <font>
      <sz val="12"/>
      <name val="方正黑体简体"/>
      <charset val="134"/>
    </font>
    <font>
      <b/>
      <sz val="18"/>
      <color indexed="8"/>
      <name val="等线"/>
      <charset val="134"/>
    </font>
    <font>
      <sz val="12"/>
      <color indexed="8"/>
      <name val="等线"/>
      <charset val="134"/>
    </font>
    <font>
      <sz val="10"/>
      <color theme="1"/>
      <name val="宋体"/>
      <charset val="134"/>
      <scheme val="minor"/>
    </font>
    <font>
      <sz val="10"/>
      <name val="宋体"/>
      <charset val="134"/>
      <scheme val="minor"/>
    </font>
    <font>
      <sz val="10"/>
      <name val="宋体"/>
      <charset val="134"/>
    </font>
    <font>
      <sz val="9"/>
      <name val="simhei"/>
      <charset val="134"/>
    </font>
    <font>
      <sz val="11"/>
      <color indexed="8"/>
      <name val="宋体"/>
      <charset val="134"/>
      <scheme val="minor"/>
    </font>
    <font>
      <b/>
      <sz val="15"/>
      <name val="宋体"/>
      <charset val="134"/>
    </font>
    <font>
      <sz val="11"/>
      <name val="宋体"/>
      <charset val="134"/>
    </font>
    <font>
      <b/>
      <sz val="9"/>
      <name val="宋体"/>
      <charset val="134"/>
    </font>
    <font>
      <sz val="9"/>
      <name val="宋体"/>
      <charset val="134"/>
    </font>
    <font>
      <sz val="9"/>
      <color indexed="8"/>
      <name val="宋体"/>
      <charset val="134"/>
      <scheme val="minor"/>
    </font>
    <font>
      <b/>
      <sz val="16"/>
      <name val="宋体"/>
      <charset val="134"/>
    </font>
    <font>
      <b/>
      <sz val="11"/>
      <name val="宋体"/>
      <charset val="134"/>
    </font>
    <font>
      <sz val="9"/>
      <name val="SimSun"/>
      <charset val="134"/>
    </font>
    <font>
      <sz val="11"/>
      <name val="SimSun"/>
      <charset val="134"/>
    </font>
    <font>
      <sz val="11"/>
      <color rgb="FF000000"/>
      <name val="宋体"/>
      <charset val="134"/>
    </font>
    <font>
      <b/>
      <sz val="11"/>
      <color indexed="8"/>
      <name val="宋体"/>
      <charset val="134"/>
      <scheme val="minor"/>
    </font>
    <font>
      <sz val="11"/>
      <name val="方正黑体简体"/>
      <charset val="134"/>
    </font>
    <font>
      <b/>
      <sz val="16"/>
      <name val="黑体"/>
      <charset val="134"/>
    </font>
    <font>
      <sz val="12"/>
      <color indexed="8"/>
      <name val="方正黑体简体"/>
      <charset val="134"/>
    </font>
    <font>
      <sz val="11"/>
      <color rgb="FF000000"/>
      <name val="SimSun"/>
      <charset val="134"/>
    </font>
    <font>
      <sz val="9"/>
      <name val="Hiragino Sans GB"/>
      <charset val="134"/>
    </font>
    <font>
      <b/>
      <sz val="9"/>
      <name val="Hiragino Sans GB"/>
      <charset val="134"/>
    </font>
    <font>
      <sz val="12"/>
      <name val="宋体"/>
      <charset val="134"/>
    </font>
    <font>
      <sz val="40"/>
      <name val="方正大标宋简体"/>
      <charset val="134"/>
    </font>
    <font>
      <sz val="26"/>
      <name val="方正小标宋简体"/>
      <charset val="134"/>
    </font>
    <font>
      <sz val="14"/>
      <name val="方正小标宋简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49">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0"/>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0"/>
      </left>
      <right/>
      <top style="thin">
        <color auto="1"/>
      </top>
      <bottom/>
      <diagonal/>
    </border>
    <border>
      <left style="thin">
        <color auto="1"/>
      </left>
      <right style="thin">
        <color auto="1"/>
      </right>
      <top/>
      <bottom style="thin">
        <color auto="1"/>
      </bottom>
      <diagonal/>
    </border>
    <border>
      <left style="thin">
        <color indexed="0"/>
      </left>
      <right/>
      <top/>
      <bottom/>
      <diagonal/>
    </border>
    <border>
      <left/>
      <right style="thin">
        <color auto="1"/>
      </right>
      <top/>
      <bottom/>
      <diagonal/>
    </border>
    <border>
      <left style="thin">
        <color auto="1"/>
      </left>
      <right/>
      <top/>
      <bottom/>
      <diagonal/>
    </border>
    <border>
      <left style="thin">
        <color indexed="0"/>
      </left>
      <right style="thin">
        <color indexed="0"/>
      </right>
      <top/>
      <bottom/>
      <diagonal/>
    </border>
    <border>
      <left style="thin">
        <color indexed="0"/>
      </left>
      <right/>
      <top/>
      <bottom style="thin">
        <color indexed="0"/>
      </bottom>
      <diagonal/>
    </border>
    <border>
      <left/>
      <right style="thin">
        <color auto="1"/>
      </right>
      <top/>
      <bottom style="thin">
        <color indexed="0"/>
      </bottom>
      <diagonal/>
    </border>
    <border>
      <left style="thin">
        <color auto="1"/>
      </left>
      <right/>
      <top/>
      <bottom style="thin">
        <color indexed="0"/>
      </bottom>
      <diagonal/>
    </border>
    <border>
      <left/>
      <right/>
      <top/>
      <bottom style="thin">
        <color indexed="0"/>
      </bottom>
      <diagonal/>
    </border>
    <border>
      <left/>
      <right/>
      <top style="thin">
        <color indexed="0"/>
      </top>
      <bottom/>
      <diagonal/>
    </border>
    <border>
      <left/>
      <right style="thin">
        <color indexed="0"/>
      </right>
      <top style="thin">
        <color indexed="0"/>
      </top>
      <bottom/>
      <diagonal/>
    </border>
    <border>
      <left style="thin">
        <color indexed="0"/>
      </left>
      <right style="thin">
        <color indexed="0"/>
      </right>
      <top style="thin">
        <color auto="1"/>
      </top>
      <bottom style="thin">
        <color auto="1"/>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style="thin">
        <color auto="1"/>
      </left>
      <right style="thin">
        <color rgb="FF000000"/>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right/>
      <top style="thin">
        <color rgb="FFFFFFFF"/>
      </top>
      <bottom/>
      <diagonal/>
    </border>
    <border>
      <left/>
      <right/>
      <top/>
      <bottom style="thin">
        <color rgb="FFFFFFFF"/>
      </bottom>
      <diagonal/>
    </border>
    <border>
      <left style="thin">
        <color rgb="FFC2C3C4"/>
      </left>
      <right style="thin">
        <color rgb="FFC2C3C4"/>
      </right>
      <top style="thin">
        <color rgb="FFC2C3C4"/>
      </top>
      <bottom style="thin">
        <color rgb="FFC2C3C4"/>
      </bottom>
      <diagonal/>
    </border>
    <border>
      <left style="thin">
        <color rgb="FFC0C0C0"/>
      </left>
      <right style="thin">
        <color rgb="FFC0C0C0"/>
      </right>
      <top style="thin">
        <color rgb="FFC0C0C0"/>
      </top>
      <bottom style="thin">
        <color rgb="FFC0C0C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30" fillId="0" borderId="0" applyFont="0" applyFill="0" applyBorder="0" applyAlignment="0" applyProtection="0">
      <alignment vertical="center"/>
    </xf>
    <xf numFmtId="0" fontId="31" fillId="3" borderId="0" applyNumberFormat="0" applyBorder="0" applyAlignment="0" applyProtection="0">
      <alignment vertical="center"/>
    </xf>
    <xf numFmtId="0" fontId="32" fillId="4" borderId="41" applyNumberFormat="0" applyAlignment="0" applyProtection="0">
      <alignment vertical="center"/>
    </xf>
    <xf numFmtId="44" fontId="30" fillId="0" borderId="0" applyFont="0" applyFill="0" applyBorder="0" applyAlignment="0" applyProtection="0">
      <alignment vertical="center"/>
    </xf>
    <xf numFmtId="41" fontId="30" fillId="0" borderId="0" applyFont="0" applyFill="0" applyBorder="0" applyAlignment="0" applyProtection="0">
      <alignment vertical="center"/>
    </xf>
    <xf numFmtId="0" fontId="31" fillId="5" borderId="0" applyNumberFormat="0" applyBorder="0" applyAlignment="0" applyProtection="0">
      <alignment vertical="center"/>
    </xf>
    <xf numFmtId="0" fontId="33" fillId="6" borderId="0" applyNumberFormat="0" applyBorder="0" applyAlignment="0" applyProtection="0">
      <alignment vertical="center"/>
    </xf>
    <xf numFmtId="43" fontId="30" fillId="0" borderId="0" applyFont="0" applyFill="0" applyBorder="0" applyAlignment="0" applyProtection="0">
      <alignment vertical="center"/>
    </xf>
    <xf numFmtId="0" fontId="34" fillId="7" borderId="0" applyNumberFormat="0" applyBorder="0" applyAlignment="0" applyProtection="0">
      <alignment vertical="center"/>
    </xf>
    <xf numFmtId="0" fontId="35" fillId="0" borderId="0" applyNumberFormat="0" applyFill="0" applyBorder="0" applyAlignment="0" applyProtection="0">
      <alignment vertical="center"/>
    </xf>
    <xf numFmtId="9" fontId="30" fillId="0" borderId="0" applyFont="0" applyFill="0" applyBorder="0" applyAlignment="0" applyProtection="0">
      <alignment vertical="center"/>
    </xf>
    <xf numFmtId="0" fontId="36" fillId="0" borderId="0" applyNumberFormat="0" applyFill="0" applyBorder="0" applyAlignment="0" applyProtection="0">
      <alignment vertical="center"/>
    </xf>
    <xf numFmtId="0" fontId="30" fillId="8" borderId="42" applyNumberFormat="0" applyFont="0" applyAlignment="0" applyProtection="0">
      <alignment vertical="center"/>
    </xf>
    <xf numFmtId="0" fontId="34" fillId="9" borderId="0" applyNumberFormat="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43" applyNumberFormat="0" applyFill="0" applyAlignment="0" applyProtection="0">
      <alignment vertical="center"/>
    </xf>
    <xf numFmtId="0" fontId="42" fillId="0" borderId="43" applyNumberFormat="0" applyFill="0" applyAlignment="0" applyProtection="0">
      <alignment vertical="center"/>
    </xf>
    <xf numFmtId="0" fontId="34" fillId="10" borderId="0" applyNumberFormat="0" applyBorder="0" applyAlignment="0" applyProtection="0">
      <alignment vertical="center"/>
    </xf>
    <xf numFmtId="0" fontId="37" fillId="0" borderId="44" applyNumberFormat="0" applyFill="0" applyAlignment="0" applyProtection="0">
      <alignment vertical="center"/>
    </xf>
    <xf numFmtId="0" fontId="34" fillId="11" borderId="0" applyNumberFormat="0" applyBorder="0" applyAlignment="0" applyProtection="0">
      <alignment vertical="center"/>
    </xf>
    <xf numFmtId="0" fontId="43" fillId="12" borderId="45" applyNumberFormat="0" applyAlignment="0" applyProtection="0">
      <alignment vertical="center"/>
    </xf>
    <xf numFmtId="0" fontId="44" fillId="12" borderId="41" applyNumberFormat="0" applyAlignment="0" applyProtection="0">
      <alignment vertical="center"/>
    </xf>
    <xf numFmtId="0" fontId="45" fillId="13" borderId="46" applyNumberFormat="0" applyAlignment="0" applyProtection="0">
      <alignment vertical="center"/>
    </xf>
    <xf numFmtId="0" fontId="31" fillId="14" borderId="0" applyNumberFormat="0" applyBorder="0" applyAlignment="0" applyProtection="0">
      <alignment vertical="center"/>
    </xf>
    <xf numFmtId="0" fontId="34" fillId="15" borderId="0" applyNumberFormat="0" applyBorder="0" applyAlignment="0" applyProtection="0">
      <alignment vertical="center"/>
    </xf>
    <xf numFmtId="0" fontId="46" fillId="0" borderId="47" applyNumberFormat="0" applyFill="0" applyAlignment="0" applyProtection="0">
      <alignment vertical="center"/>
    </xf>
    <xf numFmtId="0" fontId="47" fillId="0" borderId="48" applyNumberFormat="0" applyFill="0" applyAlignment="0" applyProtection="0">
      <alignment vertical="center"/>
    </xf>
    <xf numFmtId="0" fontId="48" fillId="16" borderId="0" applyNumberFormat="0" applyBorder="0" applyAlignment="0" applyProtection="0">
      <alignment vertical="center"/>
    </xf>
    <xf numFmtId="0" fontId="49" fillId="17" borderId="0" applyNumberFormat="0" applyBorder="0" applyAlignment="0" applyProtection="0">
      <alignment vertical="center"/>
    </xf>
    <xf numFmtId="0" fontId="31" fillId="18" borderId="0" applyNumberFormat="0" applyBorder="0" applyAlignment="0" applyProtection="0">
      <alignment vertical="center"/>
    </xf>
    <xf numFmtId="0" fontId="34"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4" fillId="28" borderId="0" applyNumberFormat="0" applyBorder="0" applyAlignment="0" applyProtection="0">
      <alignment vertical="center"/>
    </xf>
    <xf numFmtId="0" fontId="31"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1" fillId="32" borderId="0" applyNumberFormat="0" applyBorder="0" applyAlignment="0" applyProtection="0">
      <alignment vertical="center"/>
    </xf>
    <xf numFmtId="0" fontId="34" fillId="33" borderId="0" applyNumberFormat="0" applyBorder="0" applyAlignment="0" applyProtection="0">
      <alignment vertical="center"/>
    </xf>
    <xf numFmtId="0" fontId="26" fillId="0" borderId="0"/>
  </cellStyleXfs>
  <cellXfs count="232">
    <xf numFmtId="0" fontId="0" fillId="0" borderId="0" xfId="0" applyFont="1">
      <alignment vertical="center"/>
    </xf>
    <xf numFmtId="0" fontId="1" fillId="0" borderId="0" xfId="0" applyFont="1" applyFill="1" applyBorder="1">
      <alignment vertical="center"/>
    </xf>
    <xf numFmtId="0" fontId="0" fillId="0" borderId="0" xfId="0" applyFont="1" applyBorder="1">
      <alignment vertical="center"/>
    </xf>
    <xf numFmtId="0" fontId="2" fillId="0" borderId="0" xfId="0" applyFont="1" applyAlignment="1">
      <alignment horizontal="center" vertical="center" wrapText="1"/>
    </xf>
    <xf numFmtId="0" fontId="0" fillId="0" borderId="0" xfId="0" applyAlignment="1">
      <alignment horizontal="center" vertical="center" wrapText="1"/>
    </xf>
    <xf numFmtId="0" fontId="3"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left" vertical="center" wrapText="1"/>
    </xf>
    <xf numFmtId="0" fontId="4" fillId="0" borderId="0" xfId="0" applyFont="1" applyAlignment="1">
      <alignment horizontal="left" vertical="center" wrapText="1"/>
    </xf>
    <xf numFmtId="0" fontId="4" fillId="0" borderId="14" xfId="0" applyFont="1" applyBorder="1" applyAlignment="1">
      <alignment horizontal="left" vertical="center" wrapText="1"/>
    </xf>
    <xf numFmtId="0" fontId="4" fillId="0" borderId="16" xfId="0" applyFont="1" applyBorder="1" applyAlignment="1" applyProtection="1">
      <alignment horizontal="center" vertical="center"/>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0" fontId="4" fillId="0" borderId="18" xfId="0" applyFont="1" applyBorder="1" applyAlignment="1">
      <alignment horizontal="left" vertical="center" wrapText="1"/>
    </xf>
    <xf numFmtId="0" fontId="4" fillId="0" borderId="21" xfId="0" applyFont="1" applyBorder="1" applyAlignment="1" applyProtection="1">
      <alignment horizontal="center" vertical="center"/>
    </xf>
    <xf numFmtId="0" fontId="4" fillId="0" borderId="22" xfId="0" applyFont="1" applyBorder="1" applyAlignment="1" applyProtection="1">
      <alignment horizontal="center" vertical="center"/>
    </xf>
    <xf numFmtId="0" fontId="4" fillId="0" borderId="23" xfId="0" applyFont="1" applyBorder="1" applyAlignment="1">
      <alignment horizontal="center" vertical="center" wrapText="1"/>
    </xf>
    <xf numFmtId="0" fontId="4" fillId="0" borderId="24" xfId="0" applyFont="1" applyBorder="1" applyAlignment="1" applyProtection="1">
      <alignment horizontal="center" vertical="center"/>
    </xf>
    <xf numFmtId="0" fontId="4" fillId="0" borderId="17" xfId="0" applyFont="1" applyBorder="1" applyAlignment="1" applyProtection="1">
      <alignment horizontal="center" vertical="center"/>
    </xf>
    <xf numFmtId="0" fontId="4" fillId="0" borderId="20" xfId="0" applyFont="1" applyBorder="1" applyAlignment="1" applyProtection="1">
      <alignment horizontal="center" vertical="center"/>
    </xf>
    <xf numFmtId="0" fontId="4" fillId="0" borderId="25" xfId="0" applyFont="1" applyBorder="1" applyAlignment="1" applyProtection="1">
      <alignment horizontal="center" vertical="center"/>
    </xf>
    <xf numFmtId="0" fontId="5" fillId="0" borderId="26" xfId="0" applyFont="1" applyBorder="1" applyAlignment="1">
      <alignment horizontal="justify" vertical="top" wrapText="1"/>
    </xf>
    <xf numFmtId="0" fontId="6" fillId="0" borderId="2" xfId="49" applyFont="1" applyBorder="1" applyAlignment="1">
      <alignment horizontal="center" vertical="center" wrapText="1"/>
    </xf>
    <xf numFmtId="0" fontId="6" fillId="0" borderId="1" xfId="49" applyFont="1" applyBorder="1" applyAlignment="1">
      <alignment horizontal="center" vertical="center" wrapText="1"/>
    </xf>
    <xf numFmtId="0" fontId="6" fillId="0" borderId="1" xfId="49" applyFont="1" applyBorder="1" applyAlignment="1">
      <alignment horizontal="left" vertical="center" wrapText="1"/>
    </xf>
    <xf numFmtId="0" fontId="6" fillId="0" borderId="4" xfId="49" applyFont="1" applyBorder="1" applyAlignment="1">
      <alignment horizontal="left" vertical="center" wrapText="1"/>
    </xf>
    <xf numFmtId="0" fontId="6" fillId="0" borderId="5" xfId="49" applyFont="1" applyBorder="1" applyAlignment="1">
      <alignment horizontal="left" vertical="center" wrapText="1"/>
    </xf>
    <xf numFmtId="0" fontId="6" fillId="0" borderId="6" xfId="49" applyFont="1" applyBorder="1" applyAlignment="1">
      <alignment horizontal="left" vertical="center" wrapText="1"/>
    </xf>
    <xf numFmtId="0" fontId="6" fillId="0" borderId="7" xfId="49" applyFont="1" applyBorder="1" applyAlignment="1">
      <alignment horizontal="center" vertical="center" wrapText="1"/>
    </xf>
    <xf numFmtId="0" fontId="6" fillId="0" borderId="7" xfId="49" applyFont="1" applyBorder="1" applyAlignment="1">
      <alignment horizontal="left" vertical="center" wrapText="1"/>
    </xf>
    <xf numFmtId="0" fontId="6" fillId="0" borderId="15" xfId="49" applyFont="1" applyBorder="1" applyAlignment="1">
      <alignment horizontal="left" vertical="center" wrapText="1"/>
    </xf>
    <xf numFmtId="0" fontId="6" fillId="0" borderId="0" xfId="49" applyFont="1" applyAlignment="1">
      <alignment horizontal="left" vertical="center" wrapText="1"/>
    </xf>
    <xf numFmtId="0" fontId="6" fillId="0" borderId="14" xfId="49" applyFont="1" applyBorder="1" applyAlignment="1">
      <alignment horizontal="left" vertical="center" wrapText="1"/>
    </xf>
    <xf numFmtId="0" fontId="6" fillId="0" borderId="12" xfId="49" applyFont="1" applyBorder="1" applyAlignment="1">
      <alignment horizontal="center" vertical="center" wrapText="1"/>
    </xf>
    <xf numFmtId="0" fontId="6" fillId="0" borderId="12" xfId="49" applyFont="1" applyBorder="1" applyAlignment="1">
      <alignment horizontal="left" vertical="center" wrapText="1"/>
    </xf>
    <xf numFmtId="0" fontId="6" fillId="0" borderId="8" xfId="49" applyFont="1" applyBorder="1" applyAlignment="1">
      <alignment horizontal="left" vertical="center" wrapText="1"/>
    </xf>
    <xf numFmtId="0" fontId="6" fillId="0" borderId="9" xfId="49" applyFont="1" applyBorder="1" applyAlignment="1">
      <alignment horizontal="left" vertical="center" wrapText="1"/>
    </xf>
    <xf numFmtId="0" fontId="6" fillId="0" borderId="10" xfId="49" applyFont="1" applyBorder="1" applyAlignment="1">
      <alignment horizontal="left" vertical="center" wrapText="1"/>
    </xf>
    <xf numFmtId="0" fontId="6" fillId="0" borderId="2" xfId="49" applyFont="1" applyBorder="1" applyAlignment="1">
      <alignment horizontal="left" vertical="center" wrapText="1"/>
    </xf>
    <xf numFmtId="0" fontId="6" fillId="0" borderId="27" xfId="49" applyFont="1" applyBorder="1" applyAlignment="1">
      <alignment horizontal="left" vertical="center" wrapText="1"/>
    </xf>
    <xf numFmtId="0" fontId="6" fillId="0" borderId="28" xfId="49" applyFont="1" applyBorder="1" applyAlignment="1">
      <alignment horizontal="left" vertical="center" wrapText="1"/>
    </xf>
    <xf numFmtId="0" fontId="6" fillId="0" borderId="29" xfId="49" applyFont="1" applyBorder="1" applyAlignment="1">
      <alignment horizontal="left" vertical="center" wrapText="1"/>
    </xf>
    <xf numFmtId="0" fontId="7" fillId="0" borderId="0" xfId="0" applyFont="1" applyFill="1" applyBorder="1" applyAlignment="1">
      <alignment horizontal="left" vertical="center" wrapText="1"/>
    </xf>
    <xf numFmtId="0" fontId="8" fillId="0" borderId="0" xfId="0" applyFont="1" applyFill="1" applyBorder="1" applyAlignment="1">
      <alignment horizontal="center" vertical="center"/>
    </xf>
    <xf numFmtId="0" fontId="1" fillId="0" borderId="3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10" fillId="0" borderId="3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4" fontId="12" fillId="0" borderId="2"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12" xfId="0" applyFont="1" applyFill="1" applyBorder="1" applyAlignment="1">
      <alignment horizontal="center" vertical="center" wrapText="1"/>
    </xf>
    <xf numFmtId="49" fontId="6" fillId="0" borderId="2" xfId="0" applyNumberFormat="1" applyFont="1" applyFill="1" applyBorder="1" applyAlignment="1" applyProtection="1">
      <alignment horizontal="center" vertical="center" wrapText="1"/>
    </xf>
    <xf numFmtId="0" fontId="12" fillId="0" borderId="1" xfId="0" applyFont="1" applyFill="1" applyBorder="1" applyAlignment="1">
      <alignment horizontal="center" vertical="center" wrapText="1"/>
    </xf>
    <xf numFmtId="4" fontId="12" fillId="0" borderId="1" xfId="0" applyNumberFormat="1" applyFont="1" applyFill="1" applyBorder="1" applyAlignment="1">
      <alignment horizontal="center" vertical="center" wrapText="1"/>
    </xf>
    <xf numFmtId="0" fontId="12" fillId="0" borderId="7" xfId="0" applyFont="1" applyFill="1" applyBorder="1" applyAlignment="1">
      <alignment horizontal="center" vertical="center" wrapText="1"/>
    </xf>
    <xf numFmtId="4" fontId="12" fillId="0" borderId="7" xfId="0" applyNumberFormat="1" applyFont="1" applyFill="1" applyBorder="1" applyAlignment="1">
      <alignment horizontal="center" vertical="center" wrapText="1"/>
    </xf>
    <xf numFmtId="0" fontId="6" fillId="0" borderId="2" xfId="0" applyNumberFormat="1" applyFont="1" applyFill="1" applyBorder="1" applyAlignment="1" applyProtection="1">
      <alignment horizontal="center" vertical="center" wrapText="1"/>
    </xf>
    <xf numFmtId="0" fontId="12" fillId="0" borderId="12" xfId="0" applyFont="1" applyFill="1" applyBorder="1" applyAlignment="1">
      <alignment horizontal="center" vertical="center" wrapText="1"/>
    </xf>
    <xf numFmtId="4" fontId="12" fillId="0" borderId="12" xfId="0" applyNumberFormat="1" applyFont="1" applyFill="1" applyBorder="1" applyAlignment="1">
      <alignment horizontal="center" vertical="center" wrapText="1"/>
    </xf>
    <xf numFmtId="0" fontId="12" fillId="0" borderId="31" xfId="0" applyFont="1" applyFill="1" applyBorder="1" applyAlignment="1">
      <alignment horizontal="center" vertical="center" wrapText="1"/>
    </xf>
    <xf numFmtId="9" fontId="12" fillId="0" borderId="2" xfId="0" applyNumberFormat="1" applyFont="1" applyFill="1" applyBorder="1" applyAlignment="1">
      <alignment horizontal="center" vertical="center" wrapText="1"/>
    </xf>
    <xf numFmtId="0" fontId="12" fillId="0" borderId="2" xfId="0" applyNumberFormat="1" applyFont="1" applyFill="1" applyBorder="1" applyAlignment="1" applyProtection="1">
      <alignment horizontal="center" vertical="center" wrapText="1"/>
    </xf>
    <xf numFmtId="0" fontId="12" fillId="0" borderId="30" xfId="0" applyFont="1" applyBorder="1">
      <alignment vertical="center"/>
    </xf>
    <xf numFmtId="0" fontId="1" fillId="0" borderId="30" xfId="0" applyFont="1" applyFill="1" applyBorder="1">
      <alignment vertical="center"/>
    </xf>
    <xf numFmtId="0" fontId="7" fillId="0" borderId="0" xfId="0" applyFont="1" applyBorder="1" applyAlignment="1">
      <alignment vertical="center" wrapText="1"/>
    </xf>
    <xf numFmtId="0" fontId="12" fillId="0" borderId="30" xfId="0" applyFont="1" applyBorder="1" applyAlignment="1">
      <alignment vertical="center" wrapText="1"/>
    </xf>
    <xf numFmtId="0" fontId="14" fillId="0" borderId="30" xfId="0" applyFont="1" applyBorder="1" applyAlignment="1">
      <alignment horizontal="center" vertical="center"/>
    </xf>
    <xf numFmtId="0" fontId="12" fillId="0" borderId="31" xfId="0" applyFont="1" applyBorder="1">
      <alignment vertical="center"/>
    </xf>
    <xf numFmtId="0" fontId="10" fillId="0" borderId="31" xfId="0" applyFont="1" applyBorder="1" applyAlignment="1">
      <alignment horizontal="left" vertical="center"/>
    </xf>
    <xf numFmtId="0" fontId="12" fillId="0" borderId="32" xfId="0" applyFont="1" applyBorder="1">
      <alignment vertical="center"/>
    </xf>
    <xf numFmtId="0" fontId="15" fillId="0" borderId="2" xfId="0" applyFont="1" applyFill="1" applyBorder="1" applyAlignment="1">
      <alignment horizontal="center" vertical="center"/>
    </xf>
    <xf numFmtId="0" fontId="12" fillId="0" borderId="32" xfId="0" applyFont="1" applyBorder="1" applyAlignment="1">
      <alignment vertical="center" wrapText="1"/>
    </xf>
    <xf numFmtId="0" fontId="11" fillId="0" borderId="32" xfId="0" applyFont="1" applyBorder="1">
      <alignment vertical="center"/>
    </xf>
    <xf numFmtId="4" fontId="15" fillId="0" borderId="2" xfId="0" applyNumberFormat="1" applyFont="1" applyFill="1" applyBorder="1" applyAlignment="1">
      <alignment horizontal="right" vertical="center"/>
    </xf>
    <xf numFmtId="0" fontId="10" fillId="0" borderId="2" xfId="0" applyFont="1" applyFill="1" applyBorder="1" applyAlignment="1">
      <alignment horizontal="left" vertical="center"/>
    </xf>
    <xf numFmtId="0" fontId="15" fillId="0" borderId="2" xfId="0" applyFont="1" applyFill="1" applyBorder="1" applyAlignment="1">
      <alignment horizontal="left" vertical="center"/>
    </xf>
    <xf numFmtId="4" fontId="10" fillId="0" borderId="2" xfId="0" applyNumberFormat="1" applyFont="1" applyFill="1" applyBorder="1" applyAlignment="1">
      <alignment horizontal="right" vertical="center"/>
    </xf>
    <xf numFmtId="0" fontId="12" fillId="0" borderId="33" xfId="0" applyFont="1" applyBorder="1">
      <alignment vertical="center"/>
    </xf>
    <xf numFmtId="0" fontId="12" fillId="0" borderId="33" xfId="0" applyFont="1" applyBorder="1" applyAlignment="1">
      <alignment vertical="center" wrapText="1"/>
    </xf>
    <xf numFmtId="0" fontId="10" fillId="0" borderId="30" xfId="0" applyFont="1" applyBorder="1" applyAlignment="1">
      <alignment horizontal="right" vertical="center" wrapText="1"/>
    </xf>
    <xf numFmtId="0" fontId="10" fillId="0" borderId="31" xfId="0" applyFont="1" applyBorder="1" applyAlignment="1">
      <alignment horizontal="center" vertical="center"/>
    </xf>
    <xf numFmtId="0" fontId="12" fillId="0" borderId="34" xfId="0" applyFont="1" applyBorder="1">
      <alignment vertical="center"/>
    </xf>
    <xf numFmtId="0" fontId="12" fillId="0" borderId="35" xfId="0" applyFont="1" applyBorder="1">
      <alignment vertical="center"/>
    </xf>
    <xf numFmtId="0" fontId="12" fillId="0" borderId="35" xfId="0" applyFont="1" applyBorder="1" applyAlignment="1">
      <alignment vertical="center" wrapText="1"/>
    </xf>
    <xf numFmtId="0" fontId="11" fillId="0" borderId="35" xfId="0" applyFont="1" applyBorder="1" applyAlignment="1">
      <alignment vertical="center" wrapText="1"/>
    </xf>
    <xf numFmtId="0" fontId="12" fillId="0" borderId="36" xfId="0" applyFont="1" applyBorder="1" applyAlignment="1">
      <alignment vertical="center" wrapText="1"/>
    </xf>
    <xf numFmtId="0" fontId="15" fillId="0" borderId="2" xfId="0" applyFont="1" applyFill="1" applyBorder="1" applyAlignment="1">
      <alignment horizontal="center" vertical="center" wrapText="1"/>
    </xf>
    <xf numFmtId="0" fontId="0" fillId="0" borderId="0" xfId="0" applyFont="1" applyAlignment="1">
      <alignment horizontal="center" vertical="center"/>
    </xf>
    <xf numFmtId="0" fontId="12" fillId="0" borderId="30" xfId="0" applyFont="1" applyBorder="1" applyAlignment="1">
      <alignment horizontal="center" vertical="center"/>
    </xf>
    <xf numFmtId="0" fontId="1" fillId="0" borderId="30" xfId="0" applyFont="1" applyFill="1" applyBorder="1" applyAlignment="1">
      <alignment horizontal="center" vertical="center"/>
    </xf>
    <xf numFmtId="0" fontId="7" fillId="0" borderId="0"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31" xfId="0" applyFont="1" applyBorder="1" applyAlignment="1">
      <alignment horizontal="center" vertical="center"/>
    </xf>
    <xf numFmtId="0" fontId="12" fillId="0" borderId="32" xfId="0" applyFont="1" applyBorder="1" applyAlignment="1">
      <alignment horizontal="center" vertical="center"/>
    </xf>
    <xf numFmtId="0" fontId="12" fillId="0" borderId="32" xfId="0" applyFont="1" applyBorder="1" applyAlignment="1">
      <alignment horizontal="center" vertical="center" wrapText="1"/>
    </xf>
    <xf numFmtId="0" fontId="11" fillId="0" borderId="32" xfId="0" applyFont="1" applyBorder="1" applyAlignment="1">
      <alignment horizontal="center" vertical="center"/>
    </xf>
    <xf numFmtId="4" fontId="15" fillId="0" borderId="2" xfId="0" applyNumberFormat="1" applyFont="1" applyFill="1" applyBorder="1" applyAlignment="1">
      <alignment horizontal="center" vertical="center"/>
    </xf>
    <xf numFmtId="0" fontId="10" fillId="0" borderId="30" xfId="0" applyFont="1" applyBorder="1" applyAlignment="1">
      <alignment horizontal="center" vertical="center" wrapText="1"/>
    </xf>
    <xf numFmtId="0" fontId="12" fillId="0" borderId="34" xfId="0" applyFont="1" applyBorder="1" applyAlignment="1">
      <alignment horizontal="center" vertical="center"/>
    </xf>
    <xf numFmtId="0" fontId="12" fillId="0" borderId="35" xfId="0" applyFont="1" applyBorder="1" applyAlignment="1">
      <alignment horizontal="center" vertical="center"/>
    </xf>
    <xf numFmtId="0" fontId="12" fillId="0" borderId="35" xfId="0" applyFont="1" applyBorder="1" applyAlignment="1">
      <alignment horizontal="center" vertical="center" wrapText="1"/>
    </xf>
    <xf numFmtId="0" fontId="11" fillId="0" borderId="35" xfId="0" applyFont="1" applyBorder="1" applyAlignment="1">
      <alignment horizontal="center" vertical="center" wrapText="1"/>
    </xf>
    <xf numFmtId="0" fontId="0" fillId="0" borderId="0" xfId="0" applyFont="1" applyFill="1" applyAlignment="1">
      <alignment horizontal="center" vertical="center"/>
    </xf>
    <xf numFmtId="0" fontId="12" fillId="0" borderId="30" xfId="0" applyFont="1" applyFill="1" applyBorder="1" applyAlignment="1">
      <alignment horizontal="center" vertical="center"/>
    </xf>
    <xf numFmtId="0" fontId="7" fillId="0" borderId="0" xfId="0" applyFont="1" applyFill="1" applyBorder="1" applyAlignment="1">
      <alignment horizontal="center" vertical="center" wrapText="1"/>
    </xf>
    <xf numFmtId="0" fontId="10" fillId="0" borderId="30" xfId="0" applyFont="1" applyFill="1" applyBorder="1" applyAlignment="1">
      <alignment horizontal="center" vertical="center" wrapText="1"/>
    </xf>
    <xf numFmtId="0" fontId="12" fillId="0" borderId="32" xfId="0" applyFont="1" applyFill="1" applyBorder="1" applyAlignment="1">
      <alignment horizontal="center" vertical="center"/>
    </xf>
    <xf numFmtId="0" fontId="14" fillId="0" borderId="30" xfId="0" applyFont="1" applyFill="1" applyBorder="1" applyAlignment="1">
      <alignment horizontal="center" vertical="center"/>
    </xf>
    <xf numFmtId="0" fontId="12" fillId="0" borderId="31" xfId="0" applyFont="1" applyFill="1" applyBorder="1" applyAlignment="1">
      <alignment horizontal="center" vertical="center"/>
    </xf>
    <xf numFmtId="0" fontId="10" fillId="0" borderId="31" xfId="0" applyFont="1" applyFill="1" applyBorder="1" applyAlignment="1">
      <alignment horizontal="left" vertical="center"/>
    </xf>
    <xf numFmtId="0" fontId="10" fillId="0" borderId="31" xfId="0" applyFont="1" applyFill="1" applyBorder="1" applyAlignment="1">
      <alignment horizontal="center" vertical="center"/>
    </xf>
    <xf numFmtId="0" fontId="12" fillId="0" borderId="34" xfId="0" applyFont="1" applyFill="1" applyBorder="1" applyAlignment="1">
      <alignment horizontal="center" vertical="center"/>
    </xf>
    <xf numFmtId="0" fontId="12" fillId="0" borderId="32" xfId="0" applyFont="1" applyFill="1" applyBorder="1" applyAlignment="1">
      <alignment horizontal="center" vertical="center" wrapText="1"/>
    </xf>
    <xf numFmtId="0" fontId="12" fillId="0" borderId="35" xfId="0" applyFont="1" applyFill="1" applyBorder="1" applyAlignment="1">
      <alignment horizontal="center" vertical="center"/>
    </xf>
    <xf numFmtId="0" fontId="12" fillId="0" borderId="35" xfId="0" applyFont="1" applyFill="1" applyBorder="1" applyAlignment="1">
      <alignment horizontal="center" vertical="center" wrapText="1"/>
    </xf>
    <xf numFmtId="0" fontId="11" fillId="0" borderId="32" xfId="0" applyFont="1" applyFill="1" applyBorder="1" applyAlignment="1">
      <alignment horizontal="center" vertical="center"/>
    </xf>
    <xf numFmtId="49" fontId="15" fillId="0" borderId="2" xfId="0" applyNumberFormat="1" applyFont="1" applyFill="1" applyBorder="1" applyAlignment="1">
      <alignment horizontal="center" vertical="center"/>
    </xf>
    <xf numFmtId="0" fontId="11" fillId="0" borderId="35" xfId="0" applyFont="1" applyFill="1" applyBorder="1" applyAlignment="1">
      <alignment horizontal="center" vertical="center" wrapText="1"/>
    </xf>
    <xf numFmtId="0" fontId="10" fillId="2" borderId="2" xfId="0" applyFont="1" applyFill="1" applyBorder="1" applyAlignment="1">
      <alignment horizontal="center" vertical="center"/>
    </xf>
    <xf numFmtId="0" fontId="12" fillId="0" borderId="33" xfId="0" applyFont="1" applyFill="1" applyBorder="1" applyAlignment="1">
      <alignment horizontal="center" vertical="center"/>
    </xf>
    <xf numFmtId="0" fontId="12" fillId="0" borderId="33"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0" fillId="0" borderId="0" xfId="0" applyFont="1" applyFill="1">
      <alignment vertical="center"/>
    </xf>
    <xf numFmtId="0" fontId="10" fillId="0" borderId="30" xfId="0" applyFont="1" applyFill="1" applyBorder="1">
      <alignment vertical="center"/>
    </xf>
    <xf numFmtId="0" fontId="16" fillId="0" borderId="30" xfId="0" applyFont="1" applyFill="1" applyBorder="1" applyAlignment="1">
      <alignment horizontal="center" vertical="center" wrapText="1"/>
    </xf>
    <xf numFmtId="0" fontId="17" fillId="0" borderId="30" xfId="0" applyFont="1" applyFill="1" applyBorder="1" applyAlignment="1">
      <alignment horizontal="center" vertical="center" wrapText="1"/>
    </xf>
    <xf numFmtId="0" fontId="12" fillId="0" borderId="30" xfId="0" applyFont="1" applyFill="1" applyBorder="1">
      <alignment vertical="center"/>
    </xf>
    <xf numFmtId="0" fontId="12" fillId="0" borderId="31" xfId="0" applyFont="1" applyFill="1" applyBorder="1">
      <alignment vertical="center"/>
    </xf>
    <xf numFmtId="0" fontId="12" fillId="0" borderId="32" xfId="0" applyFont="1" applyFill="1" applyBorder="1">
      <alignment vertical="center"/>
    </xf>
    <xf numFmtId="0" fontId="7" fillId="0" borderId="0" xfId="0" applyFont="1" applyFill="1" applyBorder="1" applyAlignment="1">
      <alignment vertical="center" wrapText="1"/>
    </xf>
    <xf numFmtId="0" fontId="10" fillId="0" borderId="2" xfId="0" applyFont="1" applyFill="1" applyBorder="1" applyAlignment="1">
      <alignment horizontal="center" vertical="center"/>
    </xf>
    <xf numFmtId="0" fontId="18" fillId="2" borderId="2" xfId="0" applyFont="1" applyFill="1" applyBorder="1" applyAlignment="1">
      <alignment horizontal="center" vertical="center" wrapText="1"/>
    </xf>
    <xf numFmtId="0" fontId="10" fillId="2" borderId="2" xfId="0" applyFont="1" applyFill="1" applyBorder="1" applyAlignment="1">
      <alignment horizontal="center" vertical="center" wrapText="1"/>
    </xf>
    <xf numFmtId="176" fontId="19" fillId="0" borderId="2" xfId="0" applyNumberFormat="1" applyFont="1" applyBorder="1" applyAlignment="1">
      <alignment horizontal="center" vertical="center"/>
    </xf>
    <xf numFmtId="176" fontId="15" fillId="0" borderId="2" xfId="0" applyNumberFormat="1" applyFont="1" applyFill="1" applyBorder="1" applyAlignment="1">
      <alignment horizontal="center" vertical="center"/>
    </xf>
    <xf numFmtId="0" fontId="10" fillId="0" borderId="2" xfId="0" applyFont="1" applyBorder="1" applyAlignment="1">
      <alignment horizontal="center" vertical="center" wrapText="1"/>
    </xf>
    <xf numFmtId="176" fontId="19" fillId="0" borderId="2" xfId="0" applyNumberFormat="1" applyFont="1" applyFill="1" applyBorder="1" applyAlignment="1">
      <alignment horizontal="center" vertical="center"/>
    </xf>
    <xf numFmtId="0" fontId="12" fillId="0" borderId="33" xfId="0" applyFont="1" applyFill="1" applyBorder="1">
      <alignment vertical="center"/>
    </xf>
    <xf numFmtId="176" fontId="11" fillId="0" borderId="2" xfId="0" applyNumberFormat="1" applyFont="1" applyFill="1" applyBorder="1" applyAlignment="1">
      <alignment horizontal="center" vertical="center"/>
    </xf>
    <xf numFmtId="49" fontId="10" fillId="0" borderId="2" xfId="0" applyNumberFormat="1" applyFont="1" applyFill="1" applyBorder="1" applyAlignment="1">
      <alignment horizontal="center" vertical="center"/>
    </xf>
    <xf numFmtId="0" fontId="0" fillId="0" borderId="2" xfId="0" applyFont="1" applyFill="1" applyBorder="1" applyAlignment="1">
      <alignment horizontal="center" vertical="center"/>
    </xf>
    <xf numFmtId="49" fontId="0" fillId="0" borderId="2" xfId="0" applyNumberFormat="1" applyFont="1" applyFill="1" applyBorder="1" applyAlignment="1">
      <alignment horizontal="center" vertical="center"/>
    </xf>
    <xf numFmtId="0" fontId="16" fillId="0" borderId="35" xfId="0" applyFont="1" applyFill="1" applyBorder="1" applyAlignment="1">
      <alignment vertical="center" wrapText="1"/>
    </xf>
    <xf numFmtId="0" fontId="16" fillId="0" borderId="0" xfId="0" applyFont="1" applyFill="1" applyBorder="1" applyAlignment="1">
      <alignment vertical="center" wrapText="1"/>
    </xf>
    <xf numFmtId="0" fontId="11" fillId="0" borderId="36" xfId="0" applyFont="1" applyFill="1" applyBorder="1" applyAlignment="1">
      <alignment horizontal="center" vertical="center"/>
    </xf>
    <xf numFmtId="49" fontId="10" fillId="2" borderId="2" xfId="0" applyNumberFormat="1" applyFont="1" applyFill="1" applyBorder="1" applyAlignment="1">
      <alignment horizontal="center" vertical="center"/>
    </xf>
    <xf numFmtId="0" fontId="11" fillId="0" borderId="0"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0" xfId="0" applyFont="1" applyFill="1" applyBorder="1" applyAlignment="1">
      <alignment horizontal="center" vertical="center" wrapText="1"/>
    </xf>
    <xf numFmtId="0" fontId="10" fillId="0" borderId="30" xfId="0" applyFont="1" applyFill="1" applyBorder="1" applyAlignment="1">
      <alignment horizontal="center" vertical="center"/>
    </xf>
    <xf numFmtId="0" fontId="20" fillId="0" borderId="31" xfId="0" applyFont="1" applyFill="1" applyBorder="1" applyAlignment="1">
      <alignment horizontal="center" vertical="center"/>
    </xf>
    <xf numFmtId="0" fontId="17" fillId="0" borderId="31" xfId="0" applyFont="1" applyFill="1" applyBorder="1" applyAlignment="1">
      <alignment horizontal="center" vertical="center" wrapText="1"/>
    </xf>
    <xf numFmtId="0" fontId="10" fillId="0" borderId="33" xfId="0" applyFont="1" applyFill="1" applyBorder="1" applyAlignment="1">
      <alignment horizontal="left" vertical="center"/>
    </xf>
    <xf numFmtId="0" fontId="17" fillId="0" borderId="33" xfId="0" applyFont="1" applyFill="1" applyBorder="1" applyAlignment="1">
      <alignment horizontal="center" vertical="center" wrapText="1"/>
    </xf>
    <xf numFmtId="0" fontId="10" fillId="0" borderId="33" xfId="0" applyFont="1" applyFill="1" applyBorder="1" applyAlignment="1">
      <alignment horizontal="center" vertical="center"/>
    </xf>
    <xf numFmtId="0" fontId="12" fillId="0" borderId="27" xfId="0" applyFont="1" applyFill="1" applyBorder="1" applyAlignment="1">
      <alignment horizontal="center" vertical="center"/>
    </xf>
    <xf numFmtId="0" fontId="0" fillId="0" borderId="27" xfId="0" applyFont="1" applyFill="1" applyBorder="1" applyAlignment="1">
      <alignment horizontal="center" vertical="center"/>
    </xf>
    <xf numFmtId="0" fontId="10" fillId="0" borderId="33" xfId="0" applyFont="1" applyFill="1" applyBorder="1" applyAlignment="1">
      <alignment horizontal="center" vertical="center" wrapText="1"/>
    </xf>
    <xf numFmtId="4" fontId="15" fillId="0" borderId="1" xfId="0" applyNumberFormat="1" applyFont="1" applyFill="1" applyBorder="1" applyAlignment="1">
      <alignment horizontal="center" vertical="center"/>
    </xf>
    <xf numFmtId="4" fontId="10" fillId="0" borderId="2" xfId="0" applyNumberFormat="1" applyFont="1" applyFill="1" applyBorder="1" applyAlignment="1">
      <alignment horizontal="center" vertical="center"/>
    </xf>
    <xf numFmtId="0" fontId="16" fillId="0" borderId="32" xfId="0" applyFont="1" applyFill="1" applyBorder="1" applyAlignment="1">
      <alignment horizontal="center" vertical="center" wrapText="1"/>
    </xf>
    <xf numFmtId="0" fontId="16" fillId="0" borderId="35" xfId="0" applyFont="1" applyFill="1" applyBorder="1" applyAlignment="1">
      <alignment horizontal="center" vertical="center" wrapText="1"/>
    </xf>
    <xf numFmtId="0" fontId="16" fillId="0" borderId="34"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7" fillId="0" borderId="32" xfId="0" applyFont="1" applyFill="1" applyBorder="1" applyAlignment="1">
      <alignment horizontal="center" vertical="center"/>
    </xf>
    <xf numFmtId="0" fontId="16" fillId="0" borderId="30" xfId="0" applyFont="1" applyFill="1" applyBorder="1" applyAlignment="1">
      <alignment horizontal="center" vertical="center"/>
    </xf>
    <xf numFmtId="0" fontId="17" fillId="0" borderId="30" xfId="0" applyFont="1" applyFill="1" applyBorder="1" applyAlignment="1">
      <alignment horizontal="center" vertical="center"/>
    </xf>
    <xf numFmtId="0" fontId="16" fillId="0" borderId="32" xfId="0" applyFont="1" applyFill="1" applyBorder="1" applyAlignment="1">
      <alignment horizontal="center" vertical="center"/>
    </xf>
    <xf numFmtId="0" fontId="21" fillId="0" borderId="30" xfId="0" applyFont="1" applyFill="1" applyBorder="1" applyAlignment="1">
      <alignment horizontal="center" vertical="center"/>
    </xf>
    <xf numFmtId="0" fontId="21" fillId="0" borderId="31" xfId="0" applyFont="1" applyFill="1" applyBorder="1" applyAlignment="1">
      <alignment horizontal="center" vertical="center"/>
    </xf>
    <xf numFmtId="0" fontId="17" fillId="0" borderId="0" xfId="0" applyFont="1" applyFill="1" applyAlignment="1">
      <alignment horizontal="center" vertical="center"/>
    </xf>
    <xf numFmtId="0" fontId="16" fillId="0" borderId="33" xfId="0" applyFont="1" applyFill="1" applyBorder="1" applyAlignment="1">
      <alignment horizontal="center" vertical="center"/>
    </xf>
    <xf numFmtId="0" fontId="16" fillId="0" borderId="38" xfId="0" applyFont="1" applyFill="1" applyBorder="1" applyAlignment="1">
      <alignment horizontal="center" vertical="center" wrapText="1"/>
    </xf>
    <xf numFmtId="0" fontId="16" fillId="0" borderId="36" xfId="0" applyFont="1" applyFill="1" applyBorder="1" applyAlignment="1">
      <alignment horizontal="center" vertical="center" wrapText="1"/>
    </xf>
    <xf numFmtId="0" fontId="12" fillId="0" borderId="30" xfId="0" applyFont="1" applyFill="1" applyBorder="1" applyAlignment="1">
      <alignment horizontal="center" vertical="center" wrapText="1"/>
    </xf>
    <xf numFmtId="4" fontId="15" fillId="0" borderId="29" xfId="0" applyNumberFormat="1" applyFont="1" applyFill="1" applyBorder="1" applyAlignment="1">
      <alignment horizontal="center" vertical="center"/>
    </xf>
    <xf numFmtId="0" fontId="12" fillId="0" borderId="36" xfId="0" applyFont="1" applyFill="1" applyBorder="1" applyAlignment="1">
      <alignment horizontal="center" vertical="center"/>
    </xf>
    <xf numFmtId="49" fontId="0" fillId="0" borderId="0" xfId="0" applyNumberFormat="1" applyFont="1" applyFill="1">
      <alignment vertical="center"/>
    </xf>
    <xf numFmtId="49" fontId="1" fillId="0" borderId="30" xfId="0" applyNumberFormat="1" applyFont="1" applyFill="1" applyBorder="1" applyAlignment="1">
      <alignment horizontal="center" vertical="center"/>
    </xf>
    <xf numFmtId="49" fontId="14" fillId="0" borderId="30" xfId="0" applyNumberFormat="1" applyFont="1" applyFill="1" applyBorder="1" applyAlignment="1">
      <alignment horizontal="center" vertical="center"/>
    </xf>
    <xf numFmtId="49" fontId="10" fillId="0" borderId="31" xfId="0" applyNumberFormat="1" applyFont="1" applyFill="1" applyBorder="1" applyAlignment="1">
      <alignment horizontal="left" vertical="center"/>
    </xf>
    <xf numFmtId="0" fontId="12" fillId="0" borderId="32" xfId="0" applyFont="1" applyFill="1" applyBorder="1" applyAlignment="1">
      <alignment vertical="center" wrapText="1"/>
    </xf>
    <xf numFmtId="49" fontId="15" fillId="0" borderId="2" xfId="0" applyNumberFormat="1" applyFont="1" applyFill="1" applyBorder="1" applyAlignment="1">
      <alignment horizontal="center" vertical="center" wrapText="1"/>
    </xf>
    <xf numFmtId="0" fontId="11" fillId="0" borderId="32" xfId="0" applyFont="1" applyFill="1" applyBorder="1">
      <alignment vertical="center"/>
    </xf>
    <xf numFmtId="0" fontId="18" fillId="0" borderId="39" xfId="0" applyFont="1" applyBorder="1" applyAlignment="1">
      <alignment horizontal="center" vertical="center" wrapText="1"/>
    </xf>
    <xf numFmtId="49" fontId="10" fillId="0" borderId="2" xfId="0" applyNumberFormat="1" applyFont="1" applyFill="1" applyBorder="1" applyAlignment="1">
      <alignment horizontal="left" vertical="center"/>
    </xf>
    <xf numFmtId="49" fontId="12" fillId="0" borderId="33" xfId="0" applyNumberFormat="1" applyFont="1" applyFill="1" applyBorder="1">
      <alignment vertical="center"/>
    </xf>
    <xf numFmtId="0" fontId="11" fillId="0" borderId="35" xfId="0" applyFont="1" applyFill="1" applyBorder="1" applyAlignment="1">
      <alignment vertical="center" wrapText="1"/>
    </xf>
    <xf numFmtId="0" fontId="12" fillId="0" borderId="35" xfId="0" applyFont="1" applyFill="1" applyBorder="1">
      <alignment vertical="center"/>
    </xf>
    <xf numFmtId="0" fontId="12" fillId="0" borderId="33" xfId="0" applyFont="1" applyFill="1" applyBorder="1" applyAlignment="1">
      <alignment vertical="center" wrapText="1"/>
    </xf>
    <xf numFmtId="0" fontId="12" fillId="0" borderId="36" xfId="0" applyFont="1" applyFill="1" applyBorder="1" applyAlignment="1">
      <alignment vertical="center" wrapText="1"/>
    </xf>
    <xf numFmtId="0" fontId="22" fillId="0" borderId="0" xfId="0" applyFont="1" applyFill="1" applyAlignment="1">
      <alignment horizontal="center" vertical="center"/>
    </xf>
    <xf numFmtId="0" fontId="1" fillId="0" borderId="32" xfId="0" applyFont="1" applyFill="1" applyBorder="1" applyAlignment="1">
      <alignment horizontal="center" vertical="center"/>
    </xf>
    <xf numFmtId="0" fontId="1" fillId="0" borderId="35" xfId="0" applyFont="1" applyFill="1" applyBorder="1" applyAlignment="1">
      <alignment horizontal="center" vertical="center" wrapText="1"/>
    </xf>
    <xf numFmtId="0" fontId="17" fillId="0" borderId="31" xfId="0" applyFont="1" applyFill="1" applyBorder="1" applyAlignment="1">
      <alignment horizontal="center" vertical="center"/>
    </xf>
    <xf numFmtId="4" fontId="18" fillId="0" borderId="40" xfId="0" applyNumberFormat="1" applyFont="1" applyBorder="1" applyAlignment="1">
      <alignment horizontal="center" vertical="center"/>
    </xf>
    <xf numFmtId="4" fontId="23" fillId="0" borderId="40" xfId="0" applyNumberFormat="1" applyFont="1" applyBorder="1" applyAlignment="1">
      <alignment horizontal="center" vertical="center"/>
    </xf>
    <xf numFmtId="4" fontId="23" fillId="0" borderId="2" xfId="0" applyNumberFormat="1" applyFont="1" applyBorder="1" applyAlignment="1">
      <alignment horizontal="center" vertical="center"/>
    </xf>
    <xf numFmtId="0" fontId="24" fillId="0" borderId="35" xfId="0" applyFont="1" applyFill="1" applyBorder="1" applyAlignment="1">
      <alignment horizontal="center" vertical="center" wrapText="1"/>
    </xf>
    <xf numFmtId="0" fontId="24" fillId="0" borderId="32"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25" fillId="0" borderId="32" xfId="0" applyFont="1" applyFill="1" applyBorder="1" applyAlignment="1">
      <alignment horizontal="center" vertical="center" wrapText="1"/>
    </xf>
    <xf numFmtId="0" fontId="25" fillId="0" borderId="35" xfId="0" applyFont="1" applyFill="1" applyBorder="1" applyAlignment="1">
      <alignment horizontal="center" vertical="center" wrapText="1"/>
    </xf>
    <xf numFmtId="0" fontId="24" fillId="0" borderId="33" xfId="0" applyFont="1" applyFill="1" applyBorder="1" applyAlignment="1">
      <alignment horizontal="center" vertical="center" wrapText="1"/>
    </xf>
    <xf numFmtId="0" fontId="26" fillId="0" borderId="0" xfId="0" applyFont="1" applyFill="1" applyAlignment="1">
      <alignment vertical="center"/>
    </xf>
    <xf numFmtId="0" fontId="27" fillId="0" borderId="0" xfId="0" applyFont="1" applyFill="1" applyAlignment="1">
      <alignment horizontal="center" vertical="center" wrapText="1"/>
    </xf>
    <xf numFmtId="0" fontId="28" fillId="0" borderId="0" xfId="0" applyFont="1" applyFill="1" applyAlignment="1">
      <alignment horizontal="center" vertical="center"/>
    </xf>
    <xf numFmtId="0" fontId="29" fillId="0" borderId="0" xfId="0" applyFont="1" applyFill="1" applyAlignment="1">
      <alignment horizontal="center" vertical="center"/>
    </xf>
    <xf numFmtId="0" fontId="10" fillId="2" borderId="2" xfId="0" applyFont="1" applyFill="1" applyBorder="1" applyAlignment="1" quotePrefix="1">
      <alignment horizontal="center" vertical="center"/>
    </xf>
    <xf numFmtId="0" fontId="15" fillId="0" borderId="2" xfId="0" applyFont="1" applyFill="1" applyBorder="1" applyAlignment="1" quotePrefix="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haredStrings" Target="sharedStrings.xml"/><Relationship Id="rId30" Type="http://schemas.openxmlformats.org/officeDocument/2006/relationships/styles" Target="style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externalLink" Target="externalLinks/externalLink13.xml"/><Relationship Id="rId27" Type="http://schemas.openxmlformats.org/officeDocument/2006/relationships/externalLink" Target="externalLinks/externalLink12.xml"/><Relationship Id="rId26" Type="http://schemas.openxmlformats.org/officeDocument/2006/relationships/externalLink" Target="externalLinks/externalLink11.xml"/><Relationship Id="rId25" Type="http://schemas.openxmlformats.org/officeDocument/2006/relationships/externalLink" Target="externalLinks/externalLink10.xml"/><Relationship Id="rId24" Type="http://schemas.openxmlformats.org/officeDocument/2006/relationships/externalLink" Target="externalLinks/externalLink9.xml"/><Relationship Id="rId23" Type="http://schemas.openxmlformats.org/officeDocument/2006/relationships/externalLink" Target="externalLinks/externalLink8.xml"/><Relationship Id="rId22" Type="http://schemas.openxmlformats.org/officeDocument/2006/relationships/externalLink" Target="externalLinks/externalLink7.xml"/><Relationship Id="rId21" Type="http://schemas.openxmlformats.org/officeDocument/2006/relationships/externalLink" Target="externalLinks/externalLink6.xml"/><Relationship Id="rId20" Type="http://schemas.openxmlformats.org/officeDocument/2006/relationships/externalLink" Target="externalLinks/externalLink5.xml"/><Relationship Id="rId2" Type="http://schemas.openxmlformats.org/officeDocument/2006/relationships/worksheet" Target="worksheets/sheet2.xml"/><Relationship Id="rId19" Type="http://schemas.openxmlformats.org/officeDocument/2006/relationships/externalLink" Target="externalLinks/externalLink4.xml"/><Relationship Id="rId18" Type="http://schemas.openxmlformats.org/officeDocument/2006/relationships/externalLink" Target="externalLinks/externalLink3.xml"/><Relationship Id="rId17" Type="http://schemas.openxmlformats.org/officeDocument/2006/relationships/externalLink" Target="externalLinks/externalLink2.xml"/><Relationship Id="rId16" Type="http://schemas.openxmlformats.org/officeDocument/2006/relationships/externalLink" Target="externalLinks/externalLink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3"/>
  <sheetViews>
    <sheetView view="pageBreakPreview" zoomScaleNormal="100" workbookViewId="0">
      <selection activeCell="A3" sqref="A3"/>
    </sheetView>
  </sheetViews>
  <sheetFormatPr defaultColWidth="9" defaultRowHeight="14.25" outlineLevelRow="2"/>
  <cols>
    <col min="1" max="1" width="123.108333333333" style="228" customWidth="1"/>
    <col min="2" max="16384" width="9" style="228"/>
  </cols>
  <sheetData>
    <row r="1" ht="165" customHeight="1" spans="1:1">
      <c r="A1" s="229" t="s">
        <v>0</v>
      </c>
    </row>
    <row r="2" ht="75" customHeight="1" spans="1:1">
      <c r="A2" s="230"/>
    </row>
    <row r="3" ht="75" customHeight="1" spans="1:1">
      <c r="A3" s="231" t="s">
        <v>1</v>
      </c>
    </row>
  </sheetData>
  <printOptions horizontalCentered="1"/>
  <pageMargins left="0.590277777777778" right="0.590277777777778" top="2.75555555555556" bottom="0.786805555555556" header="0.5" footer="0.5"/>
  <pageSetup paperSize="9" scale="74"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6"/>
  <sheetViews>
    <sheetView workbookViewId="0">
      <pane ySplit="6" topLeftCell="A7" activePane="bottomLeft" state="frozen"/>
      <selection/>
      <selection pane="bottomLeft" activeCell="K13" sqref="K13"/>
    </sheetView>
  </sheetViews>
  <sheetFormatPr defaultColWidth="10" defaultRowHeight="13.5"/>
  <cols>
    <col min="1" max="1" width="1.55833333333333" style="110" customWidth="1"/>
    <col min="2" max="2" width="11.8833333333333" style="110" customWidth="1"/>
    <col min="3" max="3" width="35.1083333333333" style="110" customWidth="1"/>
    <col min="4" max="9" width="14.775" style="110" customWidth="1"/>
    <col min="10" max="10" width="1.55833333333333" style="110" customWidth="1"/>
    <col min="11" max="11" width="9.775" style="110" customWidth="1"/>
    <col min="12" max="16384" width="10" style="110"/>
  </cols>
  <sheetData>
    <row r="1" ht="25.05" customHeight="1" spans="1:10">
      <c r="A1" s="111"/>
      <c r="B1" s="112"/>
      <c r="C1" s="113"/>
      <c r="D1" s="114"/>
      <c r="E1" s="114"/>
      <c r="F1" s="114"/>
      <c r="G1" s="114"/>
      <c r="H1" s="114"/>
      <c r="I1" s="120" t="s">
        <v>229</v>
      </c>
      <c r="J1" s="116"/>
    </row>
    <row r="2" ht="22.8" customHeight="1" spans="1:10">
      <c r="A2" s="111"/>
      <c r="B2" s="89" t="s">
        <v>230</v>
      </c>
      <c r="C2" s="89"/>
      <c r="D2" s="89"/>
      <c r="E2" s="89"/>
      <c r="F2" s="89"/>
      <c r="G2" s="89"/>
      <c r="H2" s="89"/>
      <c r="I2" s="89"/>
      <c r="J2" s="116" t="s">
        <v>2</v>
      </c>
    </row>
    <row r="3" ht="19.5" customHeight="1" spans="1:10">
      <c r="A3" s="115"/>
      <c r="B3" s="91" t="s">
        <v>4</v>
      </c>
      <c r="C3" s="91"/>
      <c r="D3" s="103"/>
      <c r="E3" s="103"/>
      <c r="F3" s="103"/>
      <c r="G3" s="103"/>
      <c r="H3" s="103"/>
      <c r="I3" s="103" t="s">
        <v>5</v>
      </c>
      <c r="J3" s="121"/>
    </row>
    <row r="4" ht="24.45" customHeight="1" spans="1:10">
      <c r="A4" s="116"/>
      <c r="B4" s="93" t="s">
        <v>231</v>
      </c>
      <c r="C4" s="93" t="s">
        <v>70</v>
      </c>
      <c r="D4" s="93" t="s">
        <v>232</v>
      </c>
      <c r="E4" s="93"/>
      <c r="F4" s="93"/>
      <c r="G4" s="93"/>
      <c r="H4" s="93"/>
      <c r="I4" s="93"/>
      <c r="J4" s="122"/>
    </row>
    <row r="5" ht="24.45" customHeight="1" spans="1:10">
      <c r="A5" s="117"/>
      <c r="B5" s="93"/>
      <c r="C5" s="93"/>
      <c r="D5" s="93" t="s">
        <v>58</v>
      </c>
      <c r="E5" s="109" t="s">
        <v>233</v>
      </c>
      <c r="F5" s="93" t="s">
        <v>234</v>
      </c>
      <c r="G5" s="93"/>
      <c r="H5" s="93"/>
      <c r="I5" s="93" t="s">
        <v>195</v>
      </c>
      <c r="J5" s="122"/>
    </row>
    <row r="6" ht="24.45" customHeight="1" spans="1:10">
      <c r="A6" s="117"/>
      <c r="B6" s="93"/>
      <c r="C6" s="93"/>
      <c r="D6" s="93"/>
      <c r="E6" s="109"/>
      <c r="F6" s="93" t="s">
        <v>162</v>
      </c>
      <c r="G6" s="93" t="s">
        <v>235</v>
      </c>
      <c r="H6" s="93" t="s">
        <v>236</v>
      </c>
      <c r="I6" s="93"/>
      <c r="J6" s="123"/>
    </row>
    <row r="7" ht="22.8" customHeight="1" spans="1:10">
      <c r="A7" s="118"/>
      <c r="B7" s="93"/>
      <c r="C7" s="93" t="s">
        <v>71</v>
      </c>
      <c r="D7" s="119">
        <v>7.2</v>
      </c>
      <c r="E7" s="119"/>
      <c r="F7" s="119"/>
      <c r="G7" s="119"/>
      <c r="H7" s="119"/>
      <c r="I7" s="119"/>
      <c r="J7" s="124"/>
    </row>
    <row r="8" ht="22.8" customHeight="1" spans="1:10">
      <c r="A8" s="118"/>
      <c r="B8" s="233" t="s">
        <v>72</v>
      </c>
      <c r="C8" s="93" t="s">
        <v>237</v>
      </c>
      <c r="D8" s="119">
        <v>7.2</v>
      </c>
      <c r="E8" s="119"/>
      <c r="F8" s="119"/>
      <c r="G8" s="119"/>
      <c r="H8" s="119"/>
      <c r="I8" s="119">
        <v>7.2</v>
      </c>
      <c r="J8" s="124"/>
    </row>
    <row r="9" ht="22.8" customHeight="1" spans="1:10">
      <c r="A9" s="118"/>
      <c r="B9" s="93"/>
      <c r="C9" s="93"/>
      <c r="D9" s="119"/>
      <c r="E9" s="119"/>
      <c r="F9" s="119"/>
      <c r="G9" s="119"/>
      <c r="H9" s="119"/>
      <c r="I9" s="119"/>
      <c r="J9" s="124"/>
    </row>
    <row r="10" ht="22.8" customHeight="1" spans="1:10">
      <c r="A10" s="118"/>
      <c r="B10" s="93"/>
      <c r="C10" s="93"/>
      <c r="D10" s="119"/>
      <c r="E10" s="119"/>
      <c r="F10" s="119"/>
      <c r="G10" s="119"/>
      <c r="H10" s="119"/>
      <c r="I10" s="119"/>
      <c r="J10" s="124"/>
    </row>
    <row r="11" ht="22.8" customHeight="1" spans="1:10">
      <c r="A11" s="118"/>
      <c r="B11" s="93"/>
      <c r="C11" s="93"/>
      <c r="D11" s="119"/>
      <c r="E11" s="119"/>
      <c r="F11" s="119"/>
      <c r="G11" s="119"/>
      <c r="H11" s="119"/>
      <c r="I11" s="119"/>
      <c r="J11" s="124"/>
    </row>
    <row r="12" ht="22.8" customHeight="1" spans="1:10">
      <c r="A12" s="118"/>
      <c r="B12" s="93"/>
      <c r="C12" s="93"/>
      <c r="D12" s="119"/>
      <c r="E12" s="119"/>
      <c r="F12" s="119"/>
      <c r="G12" s="119"/>
      <c r="H12" s="119"/>
      <c r="I12" s="119"/>
      <c r="J12" s="124"/>
    </row>
    <row r="13" ht="22.8" customHeight="1" spans="1:10">
      <c r="A13" s="118"/>
      <c r="B13" s="93"/>
      <c r="C13" s="93"/>
      <c r="D13" s="119"/>
      <c r="E13" s="119"/>
      <c r="F13" s="119"/>
      <c r="G13" s="119"/>
      <c r="H13" s="119"/>
      <c r="I13" s="119"/>
      <c r="J13" s="124"/>
    </row>
    <row r="14" ht="22.8" customHeight="1" spans="1:10">
      <c r="A14" s="118"/>
      <c r="B14" s="93"/>
      <c r="C14" s="93"/>
      <c r="D14" s="119"/>
      <c r="E14" s="119"/>
      <c r="F14" s="119"/>
      <c r="G14" s="119"/>
      <c r="H14" s="119"/>
      <c r="I14" s="119"/>
      <c r="J14" s="124"/>
    </row>
    <row r="15" ht="22.8" customHeight="1" spans="1:10">
      <c r="A15" s="118"/>
      <c r="B15" s="93"/>
      <c r="C15" s="93"/>
      <c r="D15" s="119"/>
      <c r="E15" s="119"/>
      <c r="F15" s="119"/>
      <c r="G15" s="119"/>
      <c r="H15" s="119"/>
      <c r="I15" s="119"/>
      <c r="J15" s="124"/>
    </row>
    <row r="16" ht="22.8" customHeight="1" spans="1:10">
      <c r="A16" s="118"/>
      <c r="B16" s="93"/>
      <c r="C16" s="93"/>
      <c r="D16" s="119"/>
      <c r="E16" s="119"/>
      <c r="F16" s="119"/>
      <c r="G16" s="119"/>
      <c r="H16" s="119"/>
      <c r="I16" s="119"/>
      <c r="J16" s="124"/>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workbookViewId="0">
      <pane ySplit="6" topLeftCell="A7" activePane="bottomLeft" state="frozen"/>
      <selection/>
      <selection pane="bottomLeft" activeCell="M10" sqref="M10"/>
    </sheetView>
  </sheetViews>
  <sheetFormatPr defaultColWidth="10" defaultRowHeight="13.5"/>
  <cols>
    <col min="1" max="1" width="1.55833333333333" customWidth="1"/>
    <col min="2" max="4" width="6.10833333333333" customWidth="1"/>
    <col min="5" max="5" width="17" customWidth="1"/>
    <col min="6" max="6" width="40.6666666666667" customWidth="1"/>
    <col min="7" max="9" width="17" customWidth="1"/>
    <col min="10" max="10" width="1.55833333333333" customWidth="1"/>
    <col min="11" max="12" width="9.775" customWidth="1"/>
  </cols>
  <sheetData>
    <row r="1" ht="25.05" customHeight="1" spans="1:10">
      <c r="A1" s="85"/>
      <c r="B1" s="86"/>
      <c r="C1" s="86"/>
      <c r="D1" s="86"/>
      <c r="E1" s="87"/>
      <c r="F1" s="87"/>
      <c r="G1" s="88"/>
      <c r="H1" s="88"/>
      <c r="I1" s="102" t="s">
        <v>238</v>
      </c>
      <c r="J1" s="92"/>
    </row>
    <row r="2" ht="22.8" customHeight="1" spans="1:10">
      <c r="A2" s="85"/>
      <c r="B2" s="89" t="s">
        <v>239</v>
      </c>
      <c r="C2" s="89"/>
      <c r="D2" s="89"/>
      <c r="E2" s="89"/>
      <c r="F2" s="89"/>
      <c r="G2" s="89"/>
      <c r="H2" s="89"/>
      <c r="I2" s="89"/>
      <c r="J2" s="92" t="s">
        <v>2</v>
      </c>
    </row>
    <row r="3" ht="19.5" customHeight="1" spans="1:10">
      <c r="A3" s="90"/>
      <c r="B3" s="91" t="s">
        <v>4</v>
      </c>
      <c r="C3" s="91"/>
      <c r="D3" s="91"/>
      <c r="E3" s="91"/>
      <c r="F3" s="91"/>
      <c r="G3" s="90"/>
      <c r="H3" s="90"/>
      <c r="I3" s="103" t="s">
        <v>5</v>
      </c>
      <c r="J3" s="104"/>
    </row>
    <row r="4" ht="24.45" customHeight="1" spans="1:10">
      <c r="A4" s="92"/>
      <c r="B4" s="93" t="s">
        <v>8</v>
      </c>
      <c r="C4" s="93"/>
      <c r="D4" s="93"/>
      <c r="E4" s="93"/>
      <c r="F4" s="93"/>
      <c r="G4" s="93" t="s">
        <v>240</v>
      </c>
      <c r="H4" s="93"/>
      <c r="I4" s="93"/>
      <c r="J4" s="105"/>
    </row>
    <row r="5" ht="24.45" customHeight="1" spans="1:10">
      <c r="A5" s="94"/>
      <c r="B5" s="93" t="s">
        <v>80</v>
      </c>
      <c r="C5" s="93"/>
      <c r="D5" s="93"/>
      <c r="E5" s="93" t="s">
        <v>69</v>
      </c>
      <c r="F5" s="93" t="s">
        <v>70</v>
      </c>
      <c r="G5" s="93" t="s">
        <v>58</v>
      </c>
      <c r="H5" s="93" t="s">
        <v>76</v>
      </c>
      <c r="I5" s="93" t="s">
        <v>77</v>
      </c>
      <c r="J5" s="105"/>
    </row>
    <row r="6" ht="24.45" customHeight="1" spans="1:10">
      <c r="A6" s="94"/>
      <c r="B6" s="93" t="s">
        <v>81</v>
      </c>
      <c r="C6" s="93" t="s">
        <v>82</v>
      </c>
      <c r="D6" s="93" t="s">
        <v>83</v>
      </c>
      <c r="E6" s="93"/>
      <c r="F6" s="93"/>
      <c r="G6" s="93"/>
      <c r="H6" s="93"/>
      <c r="I6" s="93"/>
      <c r="J6" s="106"/>
    </row>
    <row r="7" ht="22.8" customHeight="1" spans="1:10">
      <c r="A7" s="95"/>
      <c r="B7" s="93"/>
      <c r="C7" s="93"/>
      <c r="D7" s="93"/>
      <c r="E7" s="93"/>
      <c r="F7" s="93" t="s">
        <v>71</v>
      </c>
      <c r="G7" s="96"/>
      <c r="H7" s="96"/>
      <c r="I7" s="96"/>
      <c r="J7" s="107"/>
    </row>
    <row r="8" ht="22.8" customHeight="1" spans="1:10">
      <c r="A8" s="95"/>
      <c r="B8" s="93"/>
      <c r="C8" s="93"/>
      <c r="D8" s="93"/>
      <c r="E8" s="93"/>
      <c r="F8" s="93" t="s">
        <v>241</v>
      </c>
      <c r="G8" s="96"/>
      <c r="H8" s="96"/>
      <c r="I8" s="96"/>
      <c r="J8" s="107"/>
    </row>
    <row r="9" ht="22.8" customHeight="1" spans="1:10">
      <c r="A9" s="95"/>
      <c r="B9" s="93"/>
      <c r="C9" s="93"/>
      <c r="D9" s="93"/>
      <c r="E9" s="93"/>
      <c r="F9" s="93"/>
      <c r="G9" s="96"/>
      <c r="H9" s="96"/>
      <c r="I9" s="96"/>
      <c r="J9" s="107"/>
    </row>
    <row r="10" ht="22.8" customHeight="1" spans="1:10">
      <c r="A10" s="95"/>
      <c r="B10" s="93"/>
      <c r="C10" s="93"/>
      <c r="D10" s="93"/>
      <c r="E10" s="93"/>
      <c r="F10" s="93"/>
      <c r="G10" s="96"/>
      <c r="H10" s="96"/>
      <c r="I10" s="96"/>
      <c r="J10" s="107"/>
    </row>
    <row r="11" ht="22.8" customHeight="1" spans="1:10">
      <c r="A11" s="95"/>
      <c r="B11" s="93"/>
      <c r="C11" s="93"/>
      <c r="D11" s="93"/>
      <c r="E11" s="93"/>
      <c r="F11" s="93"/>
      <c r="G11" s="96"/>
      <c r="H11" s="96"/>
      <c r="I11" s="96"/>
      <c r="J11" s="107"/>
    </row>
    <row r="12" ht="22.8" customHeight="1" spans="1:10">
      <c r="A12" s="95"/>
      <c r="B12" s="93"/>
      <c r="C12" s="93"/>
      <c r="D12" s="93"/>
      <c r="E12" s="93"/>
      <c r="F12" s="93"/>
      <c r="G12" s="96"/>
      <c r="H12" s="96"/>
      <c r="I12" s="96"/>
      <c r="J12" s="107"/>
    </row>
    <row r="13" ht="22.8" customHeight="1" spans="1:10">
      <c r="A13" s="95"/>
      <c r="B13" s="93"/>
      <c r="C13" s="93"/>
      <c r="D13" s="93"/>
      <c r="E13" s="93"/>
      <c r="F13" s="93"/>
      <c r="G13" s="96"/>
      <c r="H13" s="96"/>
      <c r="I13" s="96"/>
      <c r="J13" s="107"/>
    </row>
    <row r="14" ht="22.8" customHeight="1" spans="1:10">
      <c r="A14" s="95"/>
      <c r="B14" s="93"/>
      <c r="C14" s="93"/>
      <c r="D14" s="93"/>
      <c r="E14" s="93"/>
      <c r="F14" s="93"/>
      <c r="G14" s="96"/>
      <c r="H14" s="96"/>
      <c r="I14" s="96"/>
      <c r="J14" s="107"/>
    </row>
    <row r="15" ht="22.8" customHeight="1" spans="1:10">
      <c r="A15" s="95"/>
      <c r="B15" s="93"/>
      <c r="C15" s="93"/>
      <c r="D15" s="93"/>
      <c r="E15" s="93"/>
      <c r="F15" s="93"/>
      <c r="G15" s="96"/>
      <c r="H15" s="96"/>
      <c r="I15" s="96"/>
      <c r="J15" s="107"/>
    </row>
    <row r="16" ht="22.8" customHeight="1" spans="1:10">
      <c r="A16" s="94"/>
      <c r="B16" s="97"/>
      <c r="C16" s="97"/>
      <c r="D16" s="97"/>
      <c r="E16" s="97"/>
      <c r="F16" s="97" t="s">
        <v>22</v>
      </c>
      <c r="G16" s="99"/>
      <c r="H16" s="99"/>
      <c r="I16" s="99"/>
      <c r="J16" s="105"/>
    </row>
    <row r="17" ht="22.8" customHeight="1" spans="1:10">
      <c r="A17" s="94"/>
      <c r="B17" s="97"/>
      <c r="C17" s="97"/>
      <c r="D17" s="97"/>
      <c r="E17" s="97"/>
      <c r="F17" s="97" t="s">
        <v>22</v>
      </c>
      <c r="G17" s="99"/>
      <c r="H17" s="99"/>
      <c r="I17" s="99"/>
      <c r="J17" s="105"/>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workbookViewId="0">
      <pane ySplit="6" topLeftCell="A7" activePane="bottomLeft" state="frozen"/>
      <selection/>
      <selection pane="bottomLeft" activeCell="M15" sqref="M15"/>
    </sheetView>
  </sheetViews>
  <sheetFormatPr defaultColWidth="10" defaultRowHeight="13.5"/>
  <cols>
    <col min="1" max="1" width="1.55833333333333" customWidth="1"/>
    <col min="2" max="2" width="12.2166666666667" customWidth="1"/>
    <col min="3" max="3" width="29.775" customWidth="1"/>
    <col min="4" max="9" width="14.4416666666667" customWidth="1"/>
    <col min="10" max="10" width="1.55833333333333" customWidth="1"/>
    <col min="11" max="11" width="9.775" customWidth="1"/>
  </cols>
  <sheetData>
    <row r="1" ht="25.05" customHeight="1" spans="1:10">
      <c r="A1" s="85"/>
      <c r="B1" s="86"/>
      <c r="C1" s="87"/>
      <c r="D1" s="88"/>
      <c r="E1" s="88"/>
      <c r="F1" s="88"/>
      <c r="G1" s="88"/>
      <c r="H1" s="88"/>
      <c r="I1" s="102" t="s">
        <v>242</v>
      </c>
      <c r="J1" s="92"/>
    </row>
    <row r="2" ht="22.8" customHeight="1" spans="1:10">
      <c r="A2" s="85"/>
      <c r="B2" s="89" t="s">
        <v>243</v>
      </c>
      <c r="C2" s="89"/>
      <c r="D2" s="89"/>
      <c r="E2" s="89"/>
      <c r="F2" s="89"/>
      <c r="G2" s="89"/>
      <c r="H2" s="89"/>
      <c r="I2" s="89"/>
      <c r="J2" s="92" t="s">
        <v>2</v>
      </c>
    </row>
    <row r="3" ht="19.5" customHeight="1" spans="1:10">
      <c r="A3" s="90"/>
      <c r="B3" s="91" t="s">
        <v>4</v>
      </c>
      <c r="C3" s="91"/>
      <c r="D3" s="103"/>
      <c r="E3" s="103"/>
      <c r="F3" s="103"/>
      <c r="G3" s="103"/>
      <c r="H3" s="103"/>
      <c r="I3" s="103" t="s">
        <v>5</v>
      </c>
      <c r="J3" s="104"/>
    </row>
    <row r="4" ht="24.45" customHeight="1" spans="1:10">
      <c r="A4" s="92"/>
      <c r="B4" s="93" t="s">
        <v>231</v>
      </c>
      <c r="C4" s="93" t="s">
        <v>70</v>
      </c>
      <c r="D4" s="93" t="s">
        <v>232</v>
      </c>
      <c r="E4" s="93"/>
      <c r="F4" s="93"/>
      <c r="G4" s="93"/>
      <c r="H4" s="93"/>
      <c r="I4" s="93"/>
      <c r="J4" s="105"/>
    </row>
    <row r="5" ht="24.45" customHeight="1" spans="1:10">
      <c r="A5" s="94"/>
      <c r="B5" s="93"/>
      <c r="C5" s="93"/>
      <c r="D5" s="93" t="s">
        <v>58</v>
      </c>
      <c r="E5" s="109" t="s">
        <v>233</v>
      </c>
      <c r="F5" s="93" t="s">
        <v>234</v>
      </c>
      <c r="G5" s="93"/>
      <c r="H5" s="93"/>
      <c r="I5" s="93" t="s">
        <v>195</v>
      </c>
      <c r="J5" s="105"/>
    </row>
    <row r="6" ht="24.45" customHeight="1" spans="1:10">
      <c r="A6" s="94"/>
      <c r="B6" s="93"/>
      <c r="C6" s="93"/>
      <c r="D6" s="93"/>
      <c r="E6" s="109"/>
      <c r="F6" s="93" t="s">
        <v>162</v>
      </c>
      <c r="G6" s="93" t="s">
        <v>235</v>
      </c>
      <c r="H6" s="93" t="s">
        <v>236</v>
      </c>
      <c r="I6" s="93"/>
      <c r="J6" s="106"/>
    </row>
    <row r="7" ht="22.8" customHeight="1" spans="1:10">
      <c r="A7" s="95"/>
      <c r="B7" s="93"/>
      <c r="C7" s="93" t="s">
        <v>71</v>
      </c>
      <c r="D7" s="96"/>
      <c r="E7" s="96"/>
      <c r="F7" s="96"/>
      <c r="G7" s="96"/>
      <c r="H7" s="96"/>
      <c r="I7" s="96"/>
      <c r="J7" s="107"/>
    </row>
    <row r="8" ht="22.8" customHeight="1" spans="1:10">
      <c r="A8" s="95"/>
      <c r="B8" s="93"/>
      <c r="C8" s="93" t="s">
        <v>241</v>
      </c>
      <c r="D8" s="96"/>
      <c r="E8" s="96"/>
      <c r="F8" s="96"/>
      <c r="G8" s="96"/>
      <c r="H8" s="96"/>
      <c r="I8" s="96"/>
      <c r="J8" s="107"/>
    </row>
    <row r="9" ht="22.8" customHeight="1" spans="1:10">
      <c r="A9" s="95"/>
      <c r="B9" s="93"/>
      <c r="C9" s="93"/>
      <c r="D9" s="96"/>
      <c r="E9" s="96"/>
      <c r="F9" s="96"/>
      <c r="G9" s="96"/>
      <c r="H9" s="96"/>
      <c r="I9" s="96"/>
      <c r="J9" s="107"/>
    </row>
    <row r="10" ht="22.8" customHeight="1" spans="1:10">
      <c r="A10" s="95"/>
      <c r="B10" s="93"/>
      <c r="C10" s="93"/>
      <c r="D10" s="96"/>
      <c r="E10" s="96"/>
      <c r="F10" s="96"/>
      <c r="G10" s="96"/>
      <c r="H10" s="96"/>
      <c r="I10" s="96"/>
      <c r="J10" s="107"/>
    </row>
    <row r="11" ht="22.8" customHeight="1" spans="1:10">
      <c r="A11" s="95"/>
      <c r="B11" s="93"/>
      <c r="C11" s="93" t="s">
        <v>2</v>
      </c>
      <c r="D11" s="96"/>
      <c r="E11" s="96"/>
      <c r="F11" s="96"/>
      <c r="G11" s="96"/>
      <c r="H11" s="96"/>
      <c r="I11" s="96"/>
      <c r="J11" s="107"/>
    </row>
    <row r="12" ht="22.8" customHeight="1" spans="1:10">
      <c r="A12" s="95"/>
      <c r="B12" s="93"/>
      <c r="C12" s="93"/>
      <c r="D12" s="96"/>
      <c r="E12" s="96"/>
      <c r="F12" s="96"/>
      <c r="G12" s="96"/>
      <c r="H12" s="96"/>
      <c r="I12" s="96"/>
      <c r="J12" s="107"/>
    </row>
    <row r="13" ht="22.8" customHeight="1" spans="1:10">
      <c r="A13" s="95"/>
      <c r="B13" s="93"/>
      <c r="C13" s="93"/>
      <c r="D13" s="96"/>
      <c r="E13" s="96"/>
      <c r="F13" s="96"/>
      <c r="G13" s="96"/>
      <c r="H13" s="96"/>
      <c r="I13" s="96"/>
      <c r="J13" s="107"/>
    </row>
    <row r="14" ht="22.8" customHeight="1" spans="1:10">
      <c r="A14" s="95"/>
      <c r="B14" s="93"/>
      <c r="C14" s="93"/>
      <c r="D14" s="96"/>
      <c r="E14" s="96"/>
      <c r="F14" s="96"/>
      <c r="G14" s="96"/>
      <c r="H14" s="96"/>
      <c r="I14" s="96"/>
      <c r="J14" s="107"/>
    </row>
    <row r="15" ht="22.8" customHeight="1" spans="1:10">
      <c r="A15" s="95"/>
      <c r="B15" s="93"/>
      <c r="C15" s="93"/>
      <c r="D15" s="96"/>
      <c r="E15" s="96"/>
      <c r="F15" s="96"/>
      <c r="G15" s="96"/>
      <c r="H15" s="96"/>
      <c r="I15" s="96"/>
      <c r="J15" s="107"/>
    </row>
    <row r="16" ht="22.8" customHeight="1" spans="1:10">
      <c r="A16" s="95"/>
      <c r="B16" s="93"/>
      <c r="C16" s="93"/>
      <c r="D16" s="96"/>
      <c r="E16" s="96"/>
      <c r="F16" s="96"/>
      <c r="G16" s="96"/>
      <c r="H16" s="96"/>
      <c r="I16" s="96"/>
      <c r="J16" s="107"/>
    </row>
    <row r="17" ht="22.8" customHeight="1" spans="1:10">
      <c r="A17" s="95"/>
      <c r="B17" s="93"/>
      <c r="C17" s="93"/>
      <c r="D17" s="96"/>
      <c r="E17" s="96"/>
      <c r="F17" s="96"/>
      <c r="G17" s="96"/>
      <c r="H17" s="96"/>
      <c r="I17" s="96"/>
      <c r="J17" s="107"/>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workbookViewId="0">
      <pane ySplit="6" topLeftCell="A7" activePane="bottomLeft" state="frozen"/>
      <selection/>
      <selection pane="bottomLeft" activeCell="G4" sqref="G4:I4"/>
    </sheetView>
  </sheetViews>
  <sheetFormatPr defaultColWidth="10" defaultRowHeight="13.5"/>
  <cols>
    <col min="1" max="1" width="1.55833333333333" customWidth="1"/>
    <col min="2" max="4" width="6.66666666666667" customWidth="1"/>
    <col min="5" max="5" width="13.3333333333333" customWidth="1"/>
    <col min="6" max="6" width="41" customWidth="1"/>
    <col min="7" max="9" width="17.6666666666667" customWidth="1"/>
    <col min="10" max="10" width="1.55833333333333" customWidth="1"/>
    <col min="11" max="12" width="9.775" customWidth="1"/>
  </cols>
  <sheetData>
    <row r="1" ht="25.05" customHeight="1" spans="1:10">
      <c r="A1" s="85"/>
      <c r="B1" s="86"/>
      <c r="C1" s="86"/>
      <c r="D1" s="86"/>
      <c r="E1" s="87"/>
      <c r="F1" s="87"/>
      <c r="G1" s="88"/>
      <c r="H1" s="88"/>
      <c r="I1" s="102" t="s">
        <v>244</v>
      </c>
      <c r="J1" s="92"/>
    </row>
    <row r="2" ht="22.8" customHeight="1" spans="1:10">
      <c r="A2" s="85"/>
      <c r="B2" s="89" t="s">
        <v>245</v>
      </c>
      <c r="C2" s="89"/>
      <c r="D2" s="89"/>
      <c r="E2" s="89"/>
      <c r="F2" s="89"/>
      <c r="G2" s="89"/>
      <c r="H2" s="89"/>
      <c r="I2" s="89"/>
      <c r="J2" s="92" t="s">
        <v>2</v>
      </c>
    </row>
    <row r="3" ht="19.5" customHeight="1" spans="1:10">
      <c r="A3" s="90"/>
      <c r="B3" s="91" t="s">
        <v>4</v>
      </c>
      <c r="C3" s="91"/>
      <c r="D3" s="91"/>
      <c r="E3" s="91"/>
      <c r="F3" s="91"/>
      <c r="G3" s="90"/>
      <c r="H3" s="90"/>
      <c r="I3" s="103" t="s">
        <v>5</v>
      </c>
      <c r="J3" s="104"/>
    </row>
    <row r="4" ht="24.45" customHeight="1" spans="1:10">
      <c r="A4" s="92"/>
      <c r="B4" s="93" t="s">
        <v>8</v>
      </c>
      <c r="C4" s="93"/>
      <c r="D4" s="93"/>
      <c r="E4" s="93"/>
      <c r="F4" s="93"/>
      <c r="G4" s="93" t="s">
        <v>246</v>
      </c>
      <c r="H4" s="93"/>
      <c r="I4" s="93"/>
      <c r="J4" s="105"/>
    </row>
    <row r="5" ht="24.45" customHeight="1" spans="1:10">
      <c r="A5" s="94"/>
      <c r="B5" s="93" t="s">
        <v>80</v>
      </c>
      <c r="C5" s="93"/>
      <c r="D5" s="93"/>
      <c r="E5" s="93" t="s">
        <v>69</v>
      </c>
      <c r="F5" s="93" t="s">
        <v>70</v>
      </c>
      <c r="G5" s="93" t="s">
        <v>58</v>
      </c>
      <c r="H5" s="93" t="s">
        <v>76</v>
      </c>
      <c r="I5" s="93" t="s">
        <v>77</v>
      </c>
      <c r="J5" s="105"/>
    </row>
    <row r="6" ht="24.45" customHeight="1" spans="1:10">
      <c r="A6" s="94"/>
      <c r="B6" s="93" t="s">
        <v>81</v>
      </c>
      <c r="C6" s="93" t="s">
        <v>82</v>
      </c>
      <c r="D6" s="93" t="s">
        <v>83</v>
      </c>
      <c r="E6" s="93"/>
      <c r="F6" s="93"/>
      <c r="G6" s="93"/>
      <c r="H6" s="93"/>
      <c r="I6" s="93"/>
      <c r="J6" s="106"/>
    </row>
    <row r="7" ht="22.8" customHeight="1" spans="1:10">
      <c r="A7" s="95"/>
      <c r="B7" s="93"/>
      <c r="C7" s="93"/>
      <c r="D7" s="93"/>
      <c r="E7" s="93"/>
      <c r="F7" s="93" t="s">
        <v>71</v>
      </c>
      <c r="G7" s="96"/>
      <c r="H7" s="96"/>
      <c r="I7" s="96"/>
      <c r="J7" s="107"/>
    </row>
    <row r="8" ht="22.8" customHeight="1" spans="1:10">
      <c r="A8" s="94"/>
      <c r="B8" s="97"/>
      <c r="C8" s="97"/>
      <c r="D8" s="97"/>
      <c r="E8" s="97"/>
      <c r="F8" s="98" t="s">
        <v>241</v>
      </c>
      <c r="G8" s="99"/>
      <c r="H8" s="99"/>
      <c r="I8" s="99"/>
      <c r="J8" s="105"/>
    </row>
    <row r="9" ht="22.8" customHeight="1" spans="1:10">
      <c r="A9" s="94"/>
      <c r="B9" s="97"/>
      <c r="C9" s="97"/>
      <c r="D9" s="97"/>
      <c r="E9" s="97"/>
      <c r="F9" s="97"/>
      <c r="G9" s="99"/>
      <c r="H9" s="99"/>
      <c r="I9" s="99"/>
      <c r="J9" s="105"/>
    </row>
    <row r="10" ht="22.8" customHeight="1" spans="1:10">
      <c r="A10" s="94"/>
      <c r="B10" s="97"/>
      <c r="C10" s="97"/>
      <c r="D10" s="97"/>
      <c r="E10" s="97"/>
      <c r="F10" s="97"/>
      <c r="G10" s="99"/>
      <c r="H10" s="99"/>
      <c r="I10" s="99"/>
      <c r="J10" s="105"/>
    </row>
    <row r="11" ht="22.8" customHeight="1" spans="1:10">
      <c r="A11" s="94"/>
      <c r="B11" s="97"/>
      <c r="C11" s="97"/>
      <c r="D11" s="97"/>
      <c r="E11" s="97"/>
      <c r="F11" s="97"/>
      <c r="G11" s="99"/>
      <c r="H11" s="99"/>
      <c r="I11" s="99"/>
      <c r="J11" s="105"/>
    </row>
    <row r="12" ht="22.8" customHeight="1" spans="1:10">
      <c r="A12" s="94"/>
      <c r="B12" s="97"/>
      <c r="C12" s="97"/>
      <c r="D12" s="97"/>
      <c r="E12" s="97"/>
      <c r="F12" s="97"/>
      <c r="G12" s="99"/>
      <c r="H12" s="99"/>
      <c r="I12" s="99"/>
      <c r="J12" s="105"/>
    </row>
    <row r="13" ht="22.8" customHeight="1" spans="1:10">
      <c r="A13" s="94"/>
      <c r="B13" s="97"/>
      <c r="C13" s="97"/>
      <c r="D13" s="97"/>
      <c r="E13" s="97"/>
      <c r="F13" s="97"/>
      <c r="G13" s="99"/>
      <c r="H13" s="99"/>
      <c r="I13" s="99"/>
      <c r="J13" s="105"/>
    </row>
    <row r="14" ht="22.8" customHeight="1" spans="1:10">
      <c r="A14" s="94"/>
      <c r="B14" s="97"/>
      <c r="C14" s="97"/>
      <c r="D14" s="97"/>
      <c r="E14" s="97"/>
      <c r="F14" s="97"/>
      <c r="G14" s="99"/>
      <c r="H14" s="99"/>
      <c r="I14" s="99"/>
      <c r="J14" s="105"/>
    </row>
    <row r="15" ht="22.8" customHeight="1" spans="1:10">
      <c r="A15" s="94"/>
      <c r="B15" s="97"/>
      <c r="C15" s="97"/>
      <c r="D15" s="97"/>
      <c r="E15" s="97"/>
      <c r="F15" s="97"/>
      <c r="G15" s="99"/>
      <c r="H15" s="99"/>
      <c r="I15" s="99"/>
      <c r="J15" s="105"/>
    </row>
    <row r="16" ht="22.8" customHeight="1" spans="1:10">
      <c r="A16" s="94"/>
      <c r="B16" s="97"/>
      <c r="C16" s="97"/>
      <c r="D16" s="97"/>
      <c r="E16" s="97"/>
      <c r="F16" s="97" t="s">
        <v>22</v>
      </c>
      <c r="G16" s="99"/>
      <c r="H16" s="99"/>
      <c r="I16" s="99"/>
      <c r="J16" s="105"/>
    </row>
    <row r="17" ht="22.8" customHeight="1" spans="1:10">
      <c r="A17" s="94"/>
      <c r="B17" s="97"/>
      <c r="C17" s="97"/>
      <c r="D17" s="97"/>
      <c r="E17" s="97"/>
      <c r="F17" s="97" t="s">
        <v>131</v>
      </c>
      <c r="G17" s="99"/>
      <c r="H17" s="99"/>
      <c r="I17" s="99"/>
      <c r="J17" s="106"/>
    </row>
    <row r="18" ht="9.75" customHeight="1" spans="1:10">
      <c r="A18" s="100"/>
      <c r="B18" s="101"/>
      <c r="C18" s="101"/>
      <c r="D18" s="101"/>
      <c r="E18" s="101"/>
      <c r="F18" s="100"/>
      <c r="G18" s="100"/>
      <c r="H18" s="100"/>
      <c r="I18" s="100"/>
      <c r="J18" s="108"/>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6"/>
  <sheetViews>
    <sheetView workbookViewId="0">
      <selection activeCell="M7" sqref="M7"/>
    </sheetView>
  </sheetViews>
  <sheetFormatPr defaultColWidth="9" defaultRowHeight="13.5"/>
  <cols>
    <col min="1" max="3" width="9" style="63"/>
    <col min="4" max="4" width="17.1083333333333" style="63" customWidth="1"/>
    <col min="5" max="5" width="12.6666666666667" style="63" customWidth="1"/>
    <col min="6" max="6" width="15.3333333333333" style="63" customWidth="1"/>
    <col min="7" max="7" width="22.6666666666667" style="63" customWidth="1"/>
    <col min="8" max="8" width="8.55833333333333" style="63" customWidth="1"/>
    <col min="9" max="9" width="36.5583333333333" style="63" customWidth="1"/>
    <col min="10" max="10" width="9.66666666666667" style="63" customWidth="1"/>
    <col min="11" max="11" width="9.44166666666667" style="63" customWidth="1"/>
    <col min="12" max="12" width="9.775" style="63" customWidth="1"/>
    <col min="13" max="16384" width="9" style="63"/>
  </cols>
  <sheetData>
    <row r="1" ht="25.05" customHeight="1" spans="1:12">
      <c r="A1" s="64"/>
      <c r="B1" s="65"/>
      <c r="C1" s="65"/>
      <c r="D1" s="65"/>
      <c r="E1" s="65"/>
      <c r="F1" s="65"/>
      <c r="G1" s="65"/>
      <c r="H1" s="65"/>
      <c r="I1" s="65"/>
      <c r="J1" s="65"/>
      <c r="K1" s="65"/>
      <c r="L1" s="65"/>
    </row>
    <row r="2" ht="19.5" spans="1:12">
      <c r="A2" s="66" t="s">
        <v>247</v>
      </c>
      <c r="B2" s="66"/>
      <c r="C2" s="66"/>
      <c r="D2" s="66"/>
      <c r="E2" s="66"/>
      <c r="F2" s="66"/>
      <c r="G2" s="66"/>
      <c r="H2" s="66"/>
      <c r="I2" s="66"/>
      <c r="J2" s="66"/>
      <c r="K2" s="66"/>
      <c r="L2" s="66"/>
    </row>
    <row r="3" spans="1:12">
      <c r="A3" s="67"/>
      <c r="B3" s="67"/>
      <c r="C3" s="67"/>
      <c r="D3" s="67"/>
      <c r="E3" s="67"/>
      <c r="F3" s="67"/>
      <c r="G3" s="67"/>
      <c r="H3" s="67"/>
      <c r="I3" s="67"/>
      <c r="J3" s="82" t="s">
        <v>5</v>
      </c>
      <c r="K3" s="82"/>
      <c r="L3" s="82"/>
    </row>
    <row r="4" ht="25.05" customHeight="1" spans="1:12">
      <c r="A4" s="68" t="s">
        <v>248</v>
      </c>
      <c r="B4" s="68" t="s">
        <v>249</v>
      </c>
      <c r="C4" s="68" t="s">
        <v>9</v>
      </c>
      <c r="D4" s="68" t="s">
        <v>250</v>
      </c>
      <c r="E4" s="68" t="s">
        <v>251</v>
      </c>
      <c r="F4" s="68" t="s">
        <v>252</v>
      </c>
      <c r="G4" s="68" t="s">
        <v>253</v>
      </c>
      <c r="H4" s="68" t="s">
        <v>254</v>
      </c>
      <c r="I4" s="68" t="s">
        <v>255</v>
      </c>
      <c r="J4" s="68" t="s">
        <v>256</v>
      </c>
      <c r="K4" s="68" t="s">
        <v>257</v>
      </c>
      <c r="L4" s="68" t="s">
        <v>258</v>
      </c>
    </row>
    <row r="5" ht="63.6" customHeight="1" spans="1:12">
      <c r="A5" s="69" t="s">
        <v>165</v>
      </c>
      <c r="B5" s="69" t="s">
        <v>259</v>
      </c>
      <c r="C5" s="70">
        <v>12</v>
      </c>
      <c r="D5" s="69" t="s">
        <v>260</v>
      </c>
      <c r="E5" s="71" t="s">
        <v>261</v>
      </c>
      <c r="F5" s="72" t="s">
        <v>262</v>
      </c>
      <c r="G5" s="69" t="s">
        <v>263</v>
      </c>
      <c r="H5" s="69" t="s">
        <v>264</v>
      </c>
      <c r="I5" s="69" t="s">
        <v>265</v>
      </c>
      <c r="J5" s="69" t="s">
        <v>266</v>
      </c>
      <c r="K5" s="83">
        <v>0.1</v>
      </c>
      <c r="L5" s="69" t="s">
        <v>267</v>
      </c>
    </row>
    <row r="6" ht="63.6" customHeight="1" spans="1:12">
      <c r="A6" s="69"/>
      <c r="B6" s="69"/>
      <c r="C6" s="70"/>
      <c r="D6" s="69"/>
      <c r="E6" s="73" t="s">
        <v>261</v>
      </c>
      <c r="F6" s="72" t="s">
        <v>262</v>
      </c>
      <c r="G6" s="69" t="s">
        <v>268</v>
      </c>
      <c r="H6" s="69" t="s">
        <v>269</v>
      </c>
      <c r="I6" s="69" t="s">
        <v>270</v>
      </c>
      <c r="J6" s="69" t="s">
        <v>271</v>
      </c>
      <c r="K6" s="83">
        <v>0.1</v>
      </c>
      <c r="L6" s="69" t="s">
        <v>267</v>
      </c>
    </row>
    <row r="7" ht="63.6" customHeight="1" spans="1:12">
      <c r="A7" s="69"/>
      <c r="B7" s="69"/>
      <c r="C7" s="70"/>
      <c r="D7" s="69"/>
      <c r="E7" s="72" t="s">
        <v>261</v>
      </c>
      <c r="F7" s="72" t="s">
        <v>272</v>
      </c>
      <c r="G7" s="69" t="s">
        <v>273</v>
      </c>
      <c r="H7" s="69" t="s">
        <v>274</v>
      </c>
      <c r="I7" s="74" t="s">
        <v>275</v>
      </c>
      <c r="J7" s="74"/>
      <c r="K7" s="74" t="s">
        <v>276</v>
      </c>
      <c r="L7" s="69" t="s">
        <v>267</v>
      </c>
    </row>
    <row r="8" ht="63.6" customHeight="1" spans="1:12">
      <c r="A8" s="69"/>
      <c r="B8" s="69"/>
      <c r="C8" s="70"/>
      <c r="D8" s="69"/>
      <c r="E8" s="72" t="s">
        <v>261</v>
      </c>
      <c r="F8" s="72" t="s">
        <v>277</v>
      </c>
      <c r="G8" s="69" t="s">
        <v>278</v>
      </c>
      <c r="H8" s="69" t="s">
        <v>264</v>
      </c>
      <c r="I8" s="69">
        <v>12</v>
      </c>
      <c r="J8" s="69" t="s">
        <v>279</v>
      </c>
      <c r="K8" s="83">
        <v>0.1</v>
      </c>
      <c r="L8" s="69" t="s">
        <v>267</v>
      </c>
    </row>
    <row r="9" ht="63.6" customHeight="1" spans="1:12">
      <c r="A9" s="69"/>
      <c r="B9" s="69"/>
      <c r="C9" s="70"/>
      <c r="D9" s="69"/>
      <c r="E9" s="72" t="s">
        <v>261</v>
      </c>
      <c r="F9" s="72" t="s">
        <v>280</v>
      </c>
      <c r="G9" s="74" t="s">
        <v>281</v>
      </c>
      <c r="H9" s="69" t="s">
        <v>264</v>
      </c>
      <c r="I9" s="69">
        <v>12</v>
      </c>
      <c r="J9" s="69" t="s">
        <v>282</v>
      </c>
      <c r="K9" s="83">
        <v>0.2</v>
      </c>
      <c r="L9" s="69" t="s">
        <v>267</v>
      </c>
    </row>
    <row r="10" ht="63.6" customHeight="1" spans="1:12">
      <c r="A10" s="69"/>
      <c r="B10" s="69"/>
      <c r="C10" s="70"/>
      <c r="D10" s="69"/>
      <c r="E10" s="72" t="s">
        <v>283</v>
      </c>
      <c r="F10" s="72" t="s">
        <v>284</v>
      </c>
      <c r="G10" s="69" t="s">
        <v>285</v>
      </c>
      <c r="H10" s="69" t="s">
        <v>274</v>
      </c>
      <c r="I10" s="74" t="s">
        <v>286</v>
      </c>
      <c r="J10" s="74"/>
      <c r="K10" s="74" t="s">
        <v>276</v>
      </c>
      <c r="L10" s="69" t="s">
        <v>267</v>
      </c>
    </row>
    <row r="11" ht="63.6" customHeight="1" spans="1:12">
      <c r="A11" s="69"/>
      <c r="B11" s="69"/>
      <c r="C11" s="70"/>
      <c r="D11" s="69"/>
      <c r="E11" s="72" t="s">
        <v>283</v>
      </c>
      <c r="F11" s="72" t="s">
        <v>287</v>
      </c>
      <c r="G11" s="69" t="s">
        <v>288</v>
      </c>
      <c r="H11" s="69" t="s">
        <v>274</v>
      </c>
      <c r="I11" s="74" t="s">
        <v>289</v>
      </c>
      <c r="J11" s="74"/>
      <c r="K11" s="74" t="s">
        <v>276</v>
      </c>
      <c r="L11" s="69" t="s">
        <v>267</v>
      </c>
    </row>
    <row r="12" ht="63.6" customHeight="1" spans="1:12">
      <c r="A12" s="69"/>
      <c r="B12" s="69"/>
      <c r="C12" s="70"/>
      <c r="D12" s="69"/>
      <c r="E12" s="72" t="s">
        <v>290</v>
      </c>
      <c r="F12" s="72" t="s">
        <v>291</v>
      </c>
      <c r="G12" s="69" t="s">
        <v>292</v>
      </c>
      <c r="H12" s="69" t="s">
        <v>293</v>
      </c>
      <c r="I12" s="84">
        <v>90</v>
      </c>
      <c r="J12" s="69" t="s">
        <v>294</v>
      </c>
      <c r="K12" s="83">
        <v>0.1</v>
      </c>
      <c r="L12" s="69" t="s">
        <v>267</v>
      </c>
    </row>
    <row r="13" ht="63.6" customHeight="1" spans="1:12">
      <c r="A13" s="69" t="s">
        <v>165</v>
      </c>
      <c r="B13" s="69" t="s">
        <v>295</v>
      </c>
      <c r="C13" s="70">
        <v>23</v>
      </c>
      <c r="D13" s="69" t="s">
        <v>296</v>
      </c>
      <c r="E13" s="72" t="s">
        <v>261</v>
      </c>
      <c r="F13" s="72" t="s">
        <v>262</v>
      </c>
      <c r="G13" s="69" t="s">
        <v>297</v>
      </c>
      <c r="H13" s="69" t="s">
        <v>264</v>
      </c>
      <c r="I13" s="69">
        <v>12000</v>
      </c>
      <c r="J13" s="69" t="s">
        <v>298</v>
      </c>
      <c r="K13" s="83">
        <v>0.1</v>
      </c>
      <c r="L13" s="69" t="s">
        <v>267</v>
      </c>
    </row>
    <row r="14" ht="63.6" customHeight="1" spans="1:12">
      <c r="A14" s="69"/>
      <c r="B14" s="69"/>
      <c r="C14" s="70"/>
      <c r="D14" s="69"/>
      <c r="E14" s="72" t="s">
        <v>261</v>
      </c>
      <c r="F14" s="72" t="s">
        <v>272</v>
      </c>
      <c r="G14" s="69" t="s">
        <v>299</v>
      </c>
      <c r="H14" s="69" t="s">
        <v>274</v>
      </c>
      <c r="I14" s="69" t="s">
        <v>300</v>
      </c>
      <c r="J14" s="69"/>
      <c r="K14" s="83">
        <v>0.15</v>
      </c>
      <c r="L14" s="69" t="s">
        <v>267</v>
      </c>
    </row>
    <row r="15" ht="63.6" customHeight="1" spans="1:12">
      <c r="A15" s="69"/>
      <c r="B15" s="69"/>
      <c r="C15" s="70"/>
      <c r="D15" s="69"/>
      <c r="E15" s="72" t="s">
        <v>261</v>
      </c>
      <c r="F15" s="72" t="s">
        <v>277</v>
      </c>
      <c r="G15" s="69" t="s">
        <v>278</v>
      </c>
      <c r="H15" s="69" t="s">
        <v>264</v>
      </c>
      <c r="I15" s="69">
        <v>12</v>
      </c>
      <c r="J15" s="69" t="s">
        <v>279</v>
      </c>
      <c r="K15" s="83">
        <v>0.15</v>
      </c>
      <c r="L15" s="69" t="s">
        <v>267</v>
      </c>
    </row>
    <row r="16" ht="63.6" customHeight="1" spans="1:12">
      <c r="A16" s="69"/>
      <c r="B16" s="69"/>
      <c r="C16" s="70"/>
      <c r="D16" s="69"/>
      <c r="E16" s="72" t="s">
        <v>261</v>
      </c>
      <c r="F16" s="72" t="s">
        <v>280</v>
      </c>
      <c r="G16" s="69" t="s">
        <v>301</v>
      </c>
      <c r="H16" s="69" t="s">
        <v>264</v>
      </c>
      <c r="I16" s="69">
        <v>23</v>
      </c>
      <c r="J16" s="69" t="s">
        <v>282</v>
      </c>
      <c r="K16" s="83">
        <v>0.2</v>
      </c>
      <c r="L16" s="69" t="s">
        <v>267</v>
      </c>
    </row>
    <row r="17" ht="63.6" customHeight="1" spans="1:12">
      <c r="A17" s="69"/>
      <c r="B17" s="69"/>
      <c r="C17" s="70"/>
      <c r="D17" s="69"/>
      <c r="E17" s="72" t="s">
        <v>283</v>
      </c>
      <c r="F17" s="72" t="s">
        <v>284</v>
      </c>
      <c r="G17" s="69" t="s">
        <v>302</v>
      </c>
      <c r="H17" s="69" t="s">
        <v>274</v>
      </c>
      <c r="I17" s="69" t="s">
        <v>303</v>
      </c>
      <c r="J17" s="69"/>
      <c r="K17" s="83">
        <v>0.2</v>
      </c>
      <c r="L17" s="69" t="s">
        <v>267</v>
      </c>
    </row>
    <row r="18" ht="63.6" customHeight="1" spans="1:12">
      <c r="A18" s="69"/>
      <c r="B18" s="69"/>
      <c r="C18" s="70"/>
      <c r="D18" s="69"/>
      <c r="E18" s="72" t="s">
        <v>283</v>
      </c>
      <c r="F18" s="72" t="s">
        <v>304</v>
      </c>
      <c r="G18" s="74" t="s">
        <v>305</v>
      </c>
      <c r="H18" s="74"/>
      <c r="I18" s="74" t="s">
        <v>306</v>
      </c>
      <c r="J18" s="74"/>
      <c r="K18" s="74" t="s">
        <v>276</v>
      </c>
      <c r="L18" s="69" t="s">
        <v>267</v>
      </c>
    </row>
    <row r="19" ht="63.6" customHeight="1" spans="1:12">
      <c r="A19" s="69"/>
      <c r="B19" s="69"/>
      <c r="C19" s="70"/>
      <c r="D19" s="69"/>
      <c r="E19" s="72" t="s">
        <v>290</v>
      </c>
      <c r="F19" s="72" t="s">
        <v>291</v>
      </c>
      <c r="G19" s="69" t="s">
        <v>307</v>
      </c>
      <c r="H19" s="69" t="s">
        <v>269</v>
      </c>
      <c r="I19" s="69">
        <v>98</v>
      </c>
      <c r="J19" s="69" t="s">
        <v>294</v>
      </c>
      <c r="K19" s="83">
        <v>0.1</v>
      </c>
      <c r="L19" s="69" t="s">
        <v>267</v>
      </c>
    </row>
    <row r="20" ht="63.6" customHeight="1" spans="1:12">
      <c r="A20" s="69" t="s">
        <v>165</v>
      </c>
      <c r="B20" s="69" t="s">
        <v>308</v>
      </c>
      <c r="C20" s="70">
        <v>50</v>
      </c>
      <c r="D20" s="69" t="s">
        <v>309</v>
      </c>
      <c r="E20" s="72" t="s">
        <v>261</v>
      </c>
      <c r="F20" s="72" t="s">
        <v>262</v>
      </c>
      <c r="G20" s="69" t="s">
        <v>310</v>
      </c>
      <c r="H20" s="69" t="s">
        <v>293</v>
      </c>
      <c r="I20" s="69">
        <v>30</v>
      </c>
      <c r="J20" s="69" t="s">
        <v>311</v>
      </c>
      <c r="K20" s="83">
        <v>0.1</v>
      </c>
      <c r="L20" s="69" t="s">
        <v>267</v>
      </c>
    </row>
    <row r="21" ht="63.6" customHeight="1" spans="1:12">
      <c r="A21" s="69"/>
      <c r="B21" s="69"/>
      <c r="C21" s="70"/>
      <c r="D21" s="69"/>
      <c r="E21" s="72" t="s">
        <v>261</v>
      </c>
      <c r="F21" s="72" t="s">
        <v>272</v>
      </c>
      <c r="G21" s="69" t="s">
        <v>312</v>
      </c>
      <c r="H21" s="69" t="s">
        <v>274</v>
      </c>
      <c r="I21" s="69" t="s">
        <v>313</v>
      </c>
      <c r="J21" s="69" t="s">
        <v>274</v>
      </c>
      <c r="K21" s="83">
        <v>0.1</v>
      </c>
      <c r="L21" s="69" t="s">
        <v>267</v>
      </c>
    </row>
    <row r="22" ht="63.6" customHeight="1" spans="1:12">
      <c r="A22" s="69"/>
      <c r="B22" s="69"/>
      <c r="C22" s="70"/>
      <c r="D22" s="69"/>
      <c r="E22" s="72" t="s">
        <v>261</v>
      </c>
      <c r="F22" s="72" t="s">
        <v>277</v>
      </c>
      <c r="G22" s="69" t="s">
        <v>314</v>
      </c>
      <c r="H22" s="69" t="s">
        <v>264</v>
      </c>
      <c r="I22" s="69">
        <v>12</v>
      </c>
      <c r="J22" s="69" t="s">
        <v>279</v>
      </c>
      <c r="K22" s="83">
        <v>0.1</v>
      </c>
      <c r="L22" s="69" t="s">
        <v>267</v>
      </c>
    </row>
    <row r="23" ht="63.6" customHeight="1" spans="1:12">
      <c r="A23" s="69"/>
      <c r="B23" s="69"/>
      <c r="C23" s="70"/>
      <c r="D23" s="69"/>
      <c r="E23" s="72" t="s">
        <v>261</v>
      </c>
      <c r="F23" s="72" t="s">
        <v>280</v>
      </c>
      <c r="G23" s="69" t="s">
        <v>315</v>
      </c>
      <c r="H23" s="69" t="s">
        <v>264</v>
      </c>
      <c r="I23" s="69">
        <v>50</v>
      </c>
      <c r="J23" s="69" t="s">
        <v>282</v>
      </c>
      <c r="K23" s="83">
        <v>0.2</v>
      </c>
      <c r="L23" s="69" t="s">
        <v>267</v>
      </c>
    </row>
    <row r="24" ht="63.6" customHeight="1" spans="1:12">
      <c r="A24" s="69"/>
      <c r="B24" s="69"/>
      <c r="C24" s="70"/>
      <c r="D24" s="69"/>
      <c r="E24" s="72" t="s">
        <v>283</v>
      </c>
      <c r="F24" s="72" t="s">
        <v>284</v>
      </c>
      <c r="G24" s="69" t="s">
        <v>316</v>
      </c>
      <c r="H24" s="69" t="s">
        <v>274</v>
      </c>
      <c r="I24" s="69" t="s">
        <v>317</v>
      </c>
      <c r="J24" s="69"/>
      <c r="K24" s="83">
        <v>0.1</v>
      </c>
      <c r="L24" s="69" t="s">
        <v>267</v>
      </c>
    </row>
    <row r="25" ht="63.6" customHeight="1" spans="1:12">
      <c r="A25" s="69"/>
      <c r="B25" s="69"/>
      <c r="C25" s="70"/>
      <c r="D25" s="69"/>
      <c r="E25" s="72" t="s">
        <v>283</v>
      </c>
      <c r="F25" s="72" t="s">
        <v>304</v>
      </c>
      <c r="G25" s="69" t="s">
        <v>318</v>
      </c>
      <c r="H25" s="69" t="s">
        <v>274</v>
      </c>
      <c r="I25" s="69" t="s">
        <v>319</v>
      </c>
      <c r="J25" s="69"/>
      <c r="K25" s="83">
        <v>0.2</v>
      </c>
      <c r="L25" s="69" t="s">
        <v>267</v>
      </c>
    </row>
    <row r="26" ht="63.6" customHeight="1" spans="1:12">
      <c r="A26" s="69"/>
      <c r="B26" s="69"/>
      <c r="C26" s="70"/>
      <c r="D26" s="69"/>
      <c r="E26" s="72" t="s">
        <v>290</v>
      </c>
      <c r="F26" s="72" t="s">
        <v>291</v>
      </c>
      <c r="G26" s="69" t="s">
        <v>320</v>
      </c>
      <c r="H26" s="69" t="s">
        <v>293</v>
      </c>
      <c r="I26" s="69">
        <v>95</v>
      </c>
      <c r="J26" s="69" t="s">
        <v>294</v>
      </c>
      <c r="K26" s="83">
        <v>0.1</v>
      </c>
      <c r="L26" s="69" t="s">
        <v>267</v>
      </c>
    </row>
    <row r="27" ht="63.6" customHeight="1" spans="1:12">
      <c r="A27" s="69" t="s">
        <v>165</v>
      </c>
      <c r="B27" s="69" t="s">
        <v>321</v>
      </c>
      <c r="C27" s="70">
        <v>1.65</v>
      </c>
      <c r="D27" s="69" t="s">
        <v>322</v>
      </c>
      <c r="E27" s="72" t="s">
        <v>261</v>
      </c>
      <c r="F27" s="72" t="s">
        <v>262</v>
      </c>
      <c r="G27" s="69" t="s">
        <v>323</v>
      </c>
      <c r="H27" s="69" t="s">
        <v>264</v>
      </c>
      <c r="I27" s="69" t="s">
        <v>324</v>
      </c>
      <c r="J27" s="69" t="s">
        <v>325</v>
      </c>
      <c r="K27" s="83">
        <v>0.1</v>
      </c>
      <c r="L27" s="69" t="s">
        <v>267</v>
      </c>
    </row>
    <row r="28" ht="63.6" customHeight="1" spans="1:12">
      <c r="A28" s="69"/>
      <c r="B28" s="69"/>
      <c r="C28" s="70"/>
      <c r="D28" s="69"/>
      <c r="E28" s="72" t="s">
        <v>261</v>
      </c>
      <c r="F28" s="72" t="s">
        <v>272</v>
      </c>
      <c r="G28" s="69" t="s">
        <v>326</v>
      </c>
      <c r="H28" s="69" t="s">
        <v>274</v>
      </c>
      <c r="I28" s="69" t="s">
        <v>327</v>
      </c>
      <c r="J28" s="69"/>
      <c r="K28" s="83">
        <v>0.2</v>
      </c>
      <c r="L28" s="69" t="s">
        <v>267</v>
      </c>
    </row>
    <row r="29" ht="63.6" customHeight="1" spans="1:12">
      <c r="A29" s="69"/>
      <c r="B29" s="69"/>
      <c r="C29" s="70"/>
      <c r="D29" s="69"/>
      <c r="E29" s="72" t="s">
        <v>261</v>
      </c>
      <c r="F29" s="72" t="s">
        <v>277</v>
      </c>
      <c r="G29" s="69" t="s">
        <v>314</v>
      </c>
      <c r="H29" s="69" t="s">
        <v>264</v>
      </c>
      <c r="I29" s="69">
        <v>12</v>
      </c>
      <c r="J29" s="69" t="s">
        <v>279</v>
      </c>
      <c r="K29" s="83">
        <v>0.1</v>
      </c>
      <c r="L29" s="69" t="s">
        <v>267</v>
      </c>
    </row>
    <row r="30" ht="63.6" customHeight="1" spans="1:12">
      <c r="A30" s="69"/>
      <c r="B30" s="69"/>
      <c r="C30" s="70"/>
      <c r="D30" s="69"/>
      <c r="E30" s="72" t="s">
        <v>261</v>
      </c>
      <c r="F30" s="72" t="s">
        <v>280</v>
      </c>
      <c r="G30" s="69" t="s">
        <v>328</v>
      </c>
      <c r="H30" s="69" t="s">
        <v>264</v>
      </c>
      <c r="I30" s="69">
        <v>1.65</v>
      </c>
      <c r="J30" s="69" t="s">
        <v>282</v>
      </c>
      <c r="K30" s="83">
        <v>0.1</v>
      </c>
      <c r="L30" s="69" t="s">
        <v>267</v>
      </c>
    </row>
    <row r="31" ht="63.6" customHeight="1" spans="1:12">
      <c r="A31" s="69"/>
      <c r="B31" s="69"/>
      <c r="C31" s="70"/>
      <c r="D31" s="69"/>
      <c r="E31" s="72" t="s">
        <v>283</v>
      </c>
      <c r="F31" s="72" t="s">
        <v>284</v>
      </c>
      <c r="G31" s="69" t="s">
        <v>329</v>
      </c>
      <c r="H31" s="69" t="s">
        <v>274</v>
      </c>
      <c r="I31" s="69" t="s">
        <v>330</v>
      </c>
      <c r="J31" s="69"/>
      <c r="K31" s="83">
        <v>0.15</v>
      </c>
      <c r="L31" s="69" t="s">
        <v>267</v>
      </c>
    </row>
    <row r="32" ht="63.6" customHeight="1" spans="1:12">
      <c r="A32" s="69"/>
      <c r="B32" s="69"/>
      <c r="C32" s="70"/>
      <c r="D32" s="69"/>
      <c r="E32" s="72" t="s">
        <v>283</v>
      </c>
      <c r="F32" s="72" t="s">
        <v>304</v>
      </c>
      <c r="G32" s="69" t="s">
        <v>331</v>
      </c>
      <c r="H32" s="69" t="s">
        <v>274</v>
      </c>
      <c r="I32" s="69" t="s">
        <v>330</v>
      </c>
      <c r="J32" s="69"/>
      <c r="K32" s="83">
        <v>0.15</v>
      </c>
      <c r="L32" s="69" t="s">
        <v>267</v>
      </c>
    </row>
    <row r="33" ht="63.6" customHeight="1" spans="1:12">
      <c r="A33" s="69"/>
      <c r="B33" s="69"/>
      <c r="C33" s="70"/>
      <c r="D33" s="69"/>
      <c r="E33" s="72" t="s">
        <v>290</v>
      </c>
      <c r="F33" s="72" t="s">
        <v>291</v>
      </c>
      <c r="G33" s="69" t="s">
        <v>292</v>
      </c>
      <c r="H33" s="69" t="s">
        <v>269</v>
      </c>
      <c r="I33" s="69">
        <v>95</v>
      </c>
      <c r="J33" s="69" t="s">
        <v>294</v>
      </c>
      <c r="K33" s="83">
        <v>0.1</v>
      </c>
      <c r="L33" s="69" t="s">
        <v>267</v>
      </c>
    </row>
    <row r="34" ht="63.6" customHeight="1" spans="1:12">
      <c r="A34" s="69" t="s">
        <v>165</v>
      </c>
      <c r="B34" s="69" t="s">
        <v>332</v>
      </c>
      <c r="C34" s="70">
        <v>3.4</v>
      </c>
      <c r="D34" s="69" t="s">
        <v>333</v>
      </c>
      <c r="E34" s="72" t="s">
        <v>261</v>
      </c>
      <c r="F34" s="72" t="s">
        <v>262</v>
      </c>
      <c r="G34" s="69" t="s">
        <v>332</v>
      </c>
      <c r="H34" s="69" t="s">
        <v>264</v>
      </c>
      <c r="I34" s="69">
        <v>85</v>
      </c>
      <c r="J34" s="69" t="s">
        <v>334</v>
      </c>
      <c r="K34" s="83">
        <v>0.1</v>
      </c>
      <c r="L34" s="69" t="s">
        <v>267</v>
      </c>
    </row>
    <row r="35" ht="63.6" customHeight="1" spans="1:12">
      <c r="A35" s="69"/>
      <c r="B35" s="69"/>
      <c r="C35" s="70"/>
      <c r="D35" s="69"/>
      <c r="E35" s="72" t="s">
        <v>261</v>
      </c>
      <c r="F35" s="72" t="s">
        <v>272</v>
      </c>
      <c r="G35" s="69" t="s">
        <v>335</v>
      </c>
      <c r="H35" s="69" t="s">
        <v>274</v>
      </c>
      <c r="I35" s="69" t="s">
        <v>336</v>
      </c>
      <c r="J35" s="69" t="s">
        <v>266</v>
      </c>
      <c r="K35" s="83">
        <v>0.1</v>
      </c>
      <c r="L35" s="69" t="s">
        <v>267</v>
      </c>
    </row>
    <row r="36" ht="63.6" customHeight="1" spans="1:12">
      <c r="A36" s="69"/>
      <c r="B36" s="69"/>
      <c r="C36" s="70"/>
      <c r="D36" s="69"/>
      <c r="E36" s="72" t="s">
        <v>261</v>
      </c>
      <c r="F36" s="72" t="s">
        <v>277</v>
      </c>
      <c r="G36" s="69" t="s">
        <v>314</v>
      </c>
      <c r="H36" s="69" t="s">
        <v>264</v>
      </c>
      <c r="I36" s="69">
        <v>12</v>
      </c>
      <c r="J36" s="69" t="s">
        <v>279</v>
      </c>
      <c r="K36" s="83">
        <v>0.15</v>
      </c>
      <c r="L36" s="69" t="s">
        <v>267</v>
      </c>
    </row>
    <row r="37" ht="63.6" customHeight="1" spans="1:12">
      <c r="A37" s="69"/>
      <c r="B37" s="69"/>
      <c r="C37" s="70"/>
      <c r="D37" s="69"/>
      <c r="E37" s="72" t="s">
        <v>261</v>
      </c>
      <c r="F37" s="72" t="s">
        <v>280</v>
      </c>
      <c r="G37" s="69" t="s">
        <v>337</v>
      </c>
      <c r="H37" s="69" t="s">
        <v>264</v>
      </c>
      <c r="I37" s="69">
        <v>3.4</v>
      </c>
      <c r="J37" s="69" t="s">
        <v>282</v>
      </c>
      <c r="K37" s="83">
        <v>0.15</v>
      </c>
      <c r="L37" s="69" t="s">
        <v>267</v>
      </c>
    </row>
    <row r="38" ht="63.6" customHeight="1" spans="1:12">
      <c r="A38" s="69"/>
      <c r="B38" s="69"/>
      <c r="C38" s="70"/>
      <c r="D38" s="69"/>
      <c r="E38" s="72" t="s">
        <v>283</v>
      </c>
      <c r="F38" s="72" t="s">
        <v>284</v>
      </c>
      <c r="G38" s="69" t="s">
        <v>338</v>
      </c>
      <c r="H38" s="69" t="s">
        <v>274</v>
      </c>
      <c r="I38" s="69" t="s">
        <v>339</v>
      </c>
      <c r="J38" s="69"/>
      <c r="K38" s="83">
        <v>0.15</v>
      </c>
      <c r="L38" s="69" t="s">
        <v>267</v>
      </c>
    </row>
    <row r="39" ht="63.6" customHeight="1" spans="1:12">
      <c r="A39" s="69"/>
      <c r="B39" s="69"/>
      <c r="C39" s="70"/>
      <c r="D39" s="69"/>
      <c r="E39" s="72" t="s">
        <v>283</v>
      </c>
      <c r="F39" s="72" t="s">
        <v>304</v>
      </c>
      <c r="G39" s="69" t="s">
        <v>340</v>
      </c>
      <c r="H39" s="69"/>
      <c r="I39" s="69" t="s">
        <v>341</v>
      </c>
      <c r="J39" s="69"/>
      <c r="K39" s="83">
        <v>0.15</v>
      </c>
      <c r="L39" s="69" t="s">
        <v>267</v>
      </c>
    </row>
    <row r="40" ht="63.6" customHeight="1" spans="1:12">
      <c r="A40" s="69"/>
      <c r="B40" s="69"/>
      <c r="C40" s="70"/>
      <c r="D40" s="69"/>
      <c r="E40" s="72" t="s">
        <v>290</v>
      </c>
      <c r="F40" s="72" t="s">
        <v>291</v>
      </c>
      <c r="G40" s="69" t="s">
        <v>292</v>
      </c>
      <c r="H40" s="69" t="s">
        <v>269</v>
      </c>
      <c r="I40" s="69">
        <v>95</v>
      </c>
      <c r="J40" s="69" t="s">
        <v>294</v>
      </c>
      <c r="K40" s="83">
        <v>0.1</v>
      </c>
      <c r="L40" s="69" t="s">
        <v>267</v>
      </c>
    </row>
    <row r="41" ht="63.6" customHeight="1" spans="1:12">
      <c r="A41" s="69" t="s">
        <v>165</v>
      </c>
      <c r="B41" s="69" t="s">
        <v>342</v>
      </c>
      <c r="C41" s="70">
        <v>1.15</v>
      </c>
      <c r="D41" s="69" t="s">
        <v>343</v>
      </c>
      <c r="E41" s="72" t="s">
        <v>261</v>
      </c>
      <c r="F41" s="72" t="s">
        <v>262</v>
      </c>
      <c r="G41" s="69" t="s">
        <v>344</v>
      </c>
      <c r="H41" s="69" t="s">
        <v>264</v>
      </c>
      <c r="I41" s="69">
        <v>4</v>
      </c>
      <c r="J41" s="69" t="s">
        <v>334</v>
      </c>
      <c r="K41" s="83">
        <v>0.1</v>
      </c>
      <c r="L41" s="69" t="s">
        <v>267</v>
      </c>
    </row>
    <row r="42" ht="63.6" customHeight="1" spans="1:12">
      <c r="A42" s="69"/>
      <c r="B42" s="69"/>
      <c r="C42" s="70"/>
      <c r="D42" s="69"/>
      <c r="E42" s="72" t="s">
        <v>261</v>
      </c>
      <c r="F42" s="72" t="s">
        <v>272</v>
      </c>
      <c r="G42" s="69" t="s">
        <v>345</v>
      </c>
      <c r="H42" s="69" t="s">
        <v>269</v>
      </c>
      <c r="I42" s="69">
        <v>10</v>
      </c>
      <c r="J42" s="69" t="s">
        <v>346</v>
      </c>
      <c r="K42" s="83">
        <v>0.1</v>
      </c>
      <c r="L42" s="69" t="s">
        <v>267</v>
      </c>
    </row>
    <row r="43" ht="63.6" customHeight="1" spans="1:12">
      <c r="A43" s="69"/>
      <c r="B43" s="69"/>
      <c r="C43" s="70"/>
      <c r="D43" s="69"/>
      <c r="E43" s="72" t="s">
        <v>261</v>
      </c>
      <c r="F43" s="72" t="s">
        <v>277</v>
      </c>
      <c r="G43" s="69" t="s">
        <v>347</v>
      </c>
      <c r="H43" s="69" t="s">
        <v>264</v>
      </c>
      <c r="I43" s="69">
        <v>12</v>
      </c>
      <c r="J43" s="69" t="s">
        <v>325</v>
      </c>
      <c r="K43" s="83">
        <v>0.1</v>
      </c>
      <c r="L43" s="69" t="s">
        <v>267</v>
      </c>
    </row>
    <row r="44" ht="63.6" customHeight="1" spans="1:12">
      <c r="A44" s="69"/>
      <c r="B44" s="69"/>
      <c r="C44" s="70"/>
      <c r="D44" s="69"/>
      <c r="E44" s="72" t="s">
        <v>261</v>
      </c>
      <c r="F44" s="72" t="s">
        <v>280</v>
      </c>
      <c r="G44" s="69" t="s">
        <v>348</v>
      </c>
      <c r="H44" s="69" t="s">
        <v>264</v>
      </c>
      <c r="I44" s="69">
        <v>1.15</v>
      </c>
      <c r="J44" s="69" t="s">
        <v>282</v>
      </c>
      <c r="K44" s="83">
        <v>0.2</v>
      </c>
      <c r="L44" s="69" t="s">
        <v>267</v>
      </c>
    </row>
    <row r="45" ht="63.6" customHeight="1" spans="1:12">
      <c r="A45" s="69"/>
      <c r="B45" s="69"/>
      <c r="C45" s="70"/>
      <c r="D45" s="69"/>
      <c r="E45" s="72" t="s">
        <v>283</v>
      </c>
      <c r="F45" s="72" t="s">
        <v>284</v>
      </c>
      <c r="G45" s="69" t="s">
        <v>302</v>
      </c>
      <c r="H45" s="69" t="s">
        <v>274</v>
      </c>
      <c r="I45" s="69" t="s">
        <v>303</v>
      </c>
      <c r="J45" s="69"/>
      <c r="K45" s="83">
        <v>0.15</v>
      </c>
      <c r="L45" s="69" t="s">
        <v>267</v>
      </c>
    </row>
    <row r="46" ht="63.6" customHeight="1" spans="1:12">
      <c r="A46" s="69"/>
      <c r="B46" s="69"/>
      <c r="C46" s="70"/>
      <c r="D46" s="69"/>
      <c r="E46" s="72" t="s">
        <v>283</v>
      </c>
      <c r="F46" s="72" t="s">
        <v>304</v>
      </c>
      <c r="G46" s="69" t="s">
        <v>349</v>
      </c>
      <c r="H46" s="69" t="s">
        <v>274</v>
      </c>
      <c r="I46" s="69" t="s">
        <v>350</v>
      </c>
      <c r="J46" s="69"/>
      <c r="K46" s="83">
        <v>0.15</v>
      </c>
      <c r="L46" s="69" t="s">
        <v>267</v>
      </c>
    </row>
    <row r="47" ht="63.6" customHeight="1" spans="1:12">
      <c r="A47" s="69"/>
      <c r="B47" s="69"/>
      <c r="C47" s="70"/>
      <c r="D47" s="69"/>
      <c r="E47" s="72" t="s">
        <v>290</v>
      </c>
      <c r="F47" s="72" t="s">
        <v>291</v>
      </c>
      <c r="G47" s="69" t="s">
        <v>292</v>
      </c>
      <c r="H47" s="69" t="s">
        <v>269</v>
      </c>
      <c r="I47" s="69" t="s">
        <v>351</v>
      </c>
      <c r="J47" s="69"/>
      <c r="K47" s="83">
        <v>0.1</v>
      </c>
      <c r="L47" s="69" t="s">
        <v>267</v>
      </c>
    </row>
    <row r="48" ht="63.6" customHeight="1" spans="1:12">
      <c r="A48" s="75" t="s">
        <v>165</v>
      </c>
      <c r="B48" s="75" t="s">
        <v>352</v>
      </c>
      <c r="C48" s="76">
        <v>17.1</v>
      </c>
      <c r="D48" s="75" t="s">
        <v>353</v>
      </c>
      <c r="E48" s="72" t="s">
        <v>261</v>
      </c>
      <c r="F48" s="72" t="s">
        <v>262</v>
      </c>
      <c r="G48" s="69" t="s">
        <v>354</v>
      </c>
      <c r="H48" s="69" t="s">
        <v>264</v>
      </c>
      <c r="I48" s="69">
        <v>2</v>
      </c>
      <c r="J48" s="69" t="s">
        <v>325</v>
      </c>
      <c r="K48" s="83">
        <v>0.15</v>
      </c>
      <c r="L48" s="69" t="s">
        <v>267</v>
      </c>
    </row>
    <row r="49" ht="63.6" customHeight="1" spans="1:12">
      <c r="A49" s="77"/>
      <c r="B49" s="77"/>
      <c r="C49" s="78"/>
      <c r="D49" s="77"/>
      <c r="E49" s="72" t="s">
        <v>261</v>
      </c>
      <c r="F49" s="72" t="s">
        <v>262</v>
      </c>
      <c r="G49" s="79" t="s">
        <v>355</v>
      </c>
      <c r="H49" s="69" t="s">
        <v>264</v>
      </c>
      <c r="I49" s="69">
        <v>11</v>
      </c>
      <c r="J49" s="69" t="s">
        <v>325</v>
      </c>
      <c r="K49" s="83">
        <v>0.15</v>
      </c>
      <c r="L49" s="69" t="s">
        <v>267</v>
      </c>
    </row>
    <row r="50" ht="63.6" customHeight="1" spans="1:12">
      <c r="A50" s="77"/>
      <c r="B50" s="77"/>
      <c r="C50" s="78"/>
      <c r="D50" s="77"/>
      <c r="E50" s="72" t="s">
        <v>261</v>
      </c>
      <c r="F50" s="72" t="s">
        <v>272</v>
      </c>
      <c r="G50" s="79" t="s">
        <v>356</v>
      </c>
      <c r="H50" s="74" t="s">
        <v>274</v>
      </c>
      <c r="I50" s="74" t="s">
        <v>357</v>
      </c>
      <c r="J50" s="74"/>
      <c r="K50" s="74" t="s">
        <v>276</v>
      </c>
      <c r="L50" s="69" t="s">
        <v>267</v>
      </c>
    </row>
    <row r="51" ht="63.6" customHeight="1" spans="1:12">
      <c r="A51" s="77"/>
      <c r="B51" s="77"/>
      <c r="C51" s="78"/>
      <c r="D51" s="77"/>
      <c r="E51" s="72" t="s">
        <v>261</v>
      </c>
      <c r="F51" s="72" t="s">
        <v>277</v>
      </c>
      <c r="G51" s="69" t="s">
        <v>314</v>
      </c>
      <c r="H51" s="69" t="s">
        <v>264</v>
      </c>
      <c r="I51" s="69">
        <v>12</v>
      </c>
      <c r="J51" s="69" t="s">
        <v>279</v>
      </c>
      <c r="K51" s="83">
        <v>0.1</v>
      </c>
      <c r="L51" s="69" t="s">
        <v>267</v>
      </c>
    </row>
    <row r="52" ht="63.6" customHeight="1" spans="1:12">
      <c r="A52" s="77"/>
      <c r="B52" s="77"/>
      <c r="C52" s="78"/>
      <c r="D52" s="77"/>
      <c r="E52" s="72" t="s">
        <v>261</v>
      </c>
      <c r="F52" s="72" t="s">
        <v>280</v>
      </c>
      <c r="G52" s="69" t="s">
        <v>358</v>
      </c>
      <c r="H52" s="69" t="s">
        <v>264</v>
      </c>
      <c r="I52" s="74" t="s">
        <v>359</v>
      </c>
      <c r="J52" s="74" t="s">
        <v>282</v>
      </c>
      <c r="K52" s="74" t="s">
        <v>276</v>
      </c>
      <c r="L52" s="69" t="s">
        <v>267</v>
      </c>
    </row>
    <row r="53" ht="63.6" customHeight="1" spans="1:12">
      <c r="A53" s="77"/>
      <c r="B53" s="77"/>
      <c r="C53" s="78"/>
      <c r="D53" s="77"/>
      <c r="E53" s="72" t="s">
        <v>283</v>
      </c>
      <c r="F53" s="72" t="s">
        <v>284</v>
      </c>
      <c r="G53" s="74" t="s">
        <v>316</v>
      </c>
      <c r="H53" s="74" t="s">
        <v>274</v>
      </c>
      <c r="I53" s="74" t="s">
        <v>360</v>
      </c>
      <c r="J53" s="74"/>
      <c r="K53" s="74" t="s">
        <v>276</v>
      </c>
      <c r="L53" s="69" t="s">
        <v>267</v>
      </c>
    </row>
    <row r="54" ht="63.6" customHeight="1" spans="1:12">
      <c r="A54" s="77"/>
      <c r="B54" s="77"/>
      <c r="C54" s="78"/>
      <c r="D54" s="77"/>
      <c r="E54" s="72" t="s">
        <v>283</v>
      </c>
      <c r="F54" s="72" t="s">
        <v>304</v>
      </c>
      <c r="G54" s="74" t="s">
        <v>361</v>
      </c>
      <c r="H54" s="74" t="s">
        <v>274</v>
      </c>
      <c r="I54" s="74" t="s">
        <v>362</v>
      </c>
      <c r="J54" s="74"/>
      <c r="K54" s="74" t="s">
        <v>276</v>
      </c>
      <c r="L54" s="69" t="s">
        <v>267</v>
      </c>
    </row>
    <row r="55" ht="63.6" customHeight="1" spans="1:12">
      <c r="A55" s="80"/>
      <c r="B55" s="80"/>
      <c r="C55" s="81"/>
      <c r="D55" s="80"/>
      <c r="E55" s="72" t="s">
        <v>290</v>
      </c>
      <c r="F55" s="72" t="s">
        <v>291</v>
      </c>
      <c r="G55" s="69" t="s">
        <v>292</v>
      </c>
      <c r="H55" s="69" t="s">
        <v>269</v>
      </c>
      <c r="I55" s="69">
        <v>95</v>
      </c>
      <c r="J55" s="69" t="s">
        <v>294</v>
      </c>
      <c r="K55" s="83">
        <v>0.1</v>
      </c>
      <c r="L55" s="69" t="s">
        <v>267</v>
      </c>
    </row>
    <row r="56" ht="37.95" customHeight="1" spans="1:12">
      <c r="A56" s="65" t="s">
        <v>363</v>
      </c>
      <c r="B56" s="65"/>
      <c r="C56" s="65"/>
      <c r="D56" s="65"/>
      <c r="E56" s="65"/>
      <c r="F56" s="65"/>
      <c r="G56" s="65"/>
      <c r="H56" s="65"/>
      <c r="I56" s="65"/>
      <c r="J56" s="65"/>
      <c r="K56" s="65"/>
      <c r="L56" s="65"/>
    </row>
  </sheetData>
  <mergeCells count="32">
    <mergeCell ref="A2:L2"/>
    <mergeCell ref="A3:D3"/>
    <mergeCell ref="J3:L3"/>
    <mergeCell ref="A56:L56"/>
    <mergeCell ref="A5:A12"/>
    <mergeCell ref="A13:A19"/>
    <mergeCell ref="A20:A26"/>
    <mergeCell ref="A27:A33"/>
    <mergeCell ref="A34:A40"/>
    <mergeCell ref="A41:A47"/>
    <mergeCell ref="A48:A55"/>
    <mergeCell ref="B5:B12"/>
    <mergeCell ref="B13:B19"/>
    <mergeCell ref="B20:B26"/>
    <mergeCell ref="B27:B33"/>
    <mergeCell ref="B34:B40"/>
    <mergeCell ref="B41:B47"/>
    <mergeCell ref="B48:B55"/>
    <mergeCell ref="C5:C12"/>
    <mergeCell ref="C13:C19"/>
    <mergeCell ref="C20:C26"/>
    <mergeCell ref="C27:C33"/>
    <mergeCell ref="C34:C40"/>
    <mergeCell ref="C41:C47"/>
    <mergeCell ref="C48:C55"/>
    <mergeCell ref="D5:D12"/>
    <mergeCell ref="D13:D19"/>
    <mergeCell ref="D20:D26"/>
    <mergeCell ref="D27:D33"/>
    <mergeCell ref="D34:D40"/>
    <mergeCell ref="D41:D47"/>
    <mergeCell ref="D48:D55"/>
  </mergeCells>
  <dataValidations count="1">
    <dataValidation type="list" allowBlank="1" showInputMessage="1" showErrorMessage="1" sqref="L5:L6 L7:L55">
      <formula1>"正向指标,反向指标"</formula1>
    </dataValidation>
  </dataValidations>
  <printOptions horizontalCentered="1"/>
  <pageMargins left="0.590277777777778" right="0.590277777777778" top="1.37777777777778" bottom="0.984027777777778" header="0.5" footer="0.5"/>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3"/>
  <sheetViews>
    <sheetView workbookViewId="0">
      <selection activeCell="A2" sqref="A2:H2"/>
    </sheetView>
  </sheetViews>
  <sheetFormatPr defaultColWidth="9" defaultRowHeight="13.5" outlineLevelCol="7"/>
  <cols>
    <col min="8" max="8" width="19.3333333333333" customWidth="1"/>
  </cols>
  <sheetData>
    <row r="1" ht="31.2" customHeight="1" spans="1:8">
      <c r="A1" s="1"/>
      <c r="B1" s="2"/>
      <c r="C1" s="2"/>
      <c r="D1" s="2"/>
      <c r="E1" s="2"/>
      <c r="F1" s="2"/>
      <c r="G1" s="2"/>
      <c r="H1" s="2"/>
    </row>
    <row r="2" ht="38.4" customHeight="1" spans="1:8">
      <c r="A2" s="3" t="s">
        <v>364</v>
      </c>
      <c r="B2" s="4"/>
      <c r="C2" s="4"/>
      <c r="D2" s="4"/>
      <c r="E2" s="4"/>
      <c r="F2" s="4"/>
      <c r="G2" s="4"/>
      <c r="H2" s="4"/>
    </row>
    <row r="3" ht="31.8" customHeight="1" spans="1:8">
      <c r="A3" s="5" t="s">
        <v>365</v>
      </c>
      <c r="B3" s="5"/>
      <c r="C3" s="5"/>
      <c r="D3" s="5"/>
      <c r="E3" s="5"/>
      <c r="F3" s="5"/>
      <c r="G3" s="5"/>
      <c r="H3" s="5"/>
    </row>
    <row r="4" ht="34.8" customHeight="1" spans="1:8">
      <c r="A4" s="6" t="s">
        <v>366</v>
      </c>
      <c r="B4" s="7"/>
      <c r="C4" s="7"/>
      <c r="D4" s="7" t="s">
        <v>367</v>
      </c>
      <c r="E4" s="7"/>
      <c r="F4" s="7"/>
      <c r="G4" s="7"/>
      <c r="H4" s="7"/>
    </row>
    <row r="5" ht="34.8" customHeight="1" spans="1:8">
      <c r="A5" s="8" t="s">
        <v>368</v>
      </c>
      <c r="B5" s="9" t="s">
        <v>369</v>
      </c>
      <c r="C5" s="10"/>
      <c r="D5" s="11" t="s">
        <v>370</v>
      </c>
      <c r="E5" s="12"/>
      <c r="F5" s="12"/>
      <c r="G5" s="12"/>
      <c r="H5" s="13"/>
    </row>
    <row r="6" ht="34.8" customHeight="1" spans="1:8">
      <c r="A6" s="14"/>
      <c r="B6" s="9"/>
      <c r="C6" s="10"/>
      <c r="D6" s="15"/>
      <c r="E6" s="16"/>
      <c r="F6" s="16"/>
      <c r="G6" s="16"/>
      <c r="H6" s="17"/>
    </row>
    <row r="7" ht="34.8" customHeight="1" spans="1:8">
      <c r="A7" s="14"/>
      <c r="B7" s="18" t="s">
        <v>371</v>
      </c>
      <c r="C7" s="13"/>
      <c r="D7" s="19" t="s">
        <v>372</v>
      </c>
      <c r="E7" s="20"/>
      <c r="F7" s="20"/>
      <c r="G7" s="20"/>
      <c r="H7" s="21"/>
    </row>
    <row r="8" ht="34.8" customHeight="1" spans="1:8">
      <c r="A8" s="22"/>
      <c r="B8" s="23"/>
      <c r="C8" s="24"/>
      <c r="D8" s="25"/>
      <c r="E8" s="26"/>
      <c r="F8" s="26"/>
      <c r="G8" s="26"/>
      <c r="H8" s="27"/>
    </row>
    <row r="9" ht="34.8" customHeight="1" spans="1:8">
      <c r="A9" s="28"/>
      <c r="B9" s="23"/>
      <c r="C9" s="24"/>
      <c r="D9" s="25"/>
      <c r="E9" s="26"/>
      <c r="F9" s="26"/>
      <c r="G9" s="26"/>
      <c r="H9" s="27"/>
    </row>
    <row r="10" ht="34.8" customHeight="1" spans="1:8">
      <c r="A10" s="28"/>
      <c r="B10" s="29"/>
      <c r="C10" s="30"/>
      <c r="D10" s="31"/>
      <c r="E10" s="32"/>
      <c r="F10" s="32"/>
      <c r="G10" s="32"/>
      <c r="H10" s="33"/>
    </row>
    <row r="11" ht="34.8" customHeight="1" spans="1:8">
      <c r="A11" s="28"/>
      <c r="B11" s="9" t="s">
        <v>373</v>
      </c>
      <c r="C11" s="34"/>
      <c r="D11" s="34"/>
      <c r="E11" s="35"/>
      <c r="F11" s="36" t="s">
        <v>374</v>
      </c>
      <c r="G11" s="36" t="s">
        <v>375</v>
      </c>
      <c r="H11" s="36" t="s">
        <v>376</v>
      </c>
    </row>
    <row r="12" ht="34.8" customHeight="1" spans="1:8">
      <c r="A12" s="37"/>
      <c r="B12" s="38"/>
      <c r="C12" s="39"/>
      <c r="D12" s="39"/>
      <c r="E12" s="40"/>
      <c r="F12" s="36">
        <v>384.2</v>
      </c>
      <c r="G12" s="36">
        <v>384.2</v>
      </c>
      <c r="H12" s="36"/>
    </row>
    <row r="13" ht="34.8" customHeight="1" spans="1:8">
      <c r="A13" s="9" t="s">
        <v>377</v>
      </c>
      <c r="B13" s="41" t="s">
        <v>378</v>
      </c>
      <c r="C13" s="41"/>
      <c r="D13" s="41"/>
      <c r="E13" s="41"/>
      <c r="F13" s="41"/>
      <c r="G13" s="41"/>
      <c r="H13" s="41"/>
    </row>
    <row r="14" ht="34.8" customHeight="1" spans="1:8">
      <c r="A14" s="42" t="s">
        <v>379</v>
      </c>
      <c r="B14" s="43" t="s">
        <v>251</v>
      </c>
      <c r="C14" s="42" t="s">
        <v>252</v>
      </c>
      <c r="D14" s="42" t="s">
        <v>253</v>
      </c>
      <c r="E14" s="42" t="s">
        <v>380</v>
      </c>
      <c r="F14" s="42"/>
      <c r="G14" s="42"/>
      <c r="H14" s="42"/>
    </row>
    <row r="15" ht="34.8" customHeight="1" spans="1:8">
      <c r="A15" s="42"/>
      <c r="B15" s="43" t="s">
        <v>261</v>
      </c>
      <c r="C15" s="43" t="s">
        <v>262</v>
      </c>
      <c r="D15" s="44" t="s">
        <v>381</v>
      </c>
      <c r="E15" s="45" t="s">
        <v>382</v>
      </c>
      <c r="F15" s="46"/>
      <c r="G15" s="46"/>
      <c r="H15" s="47"/>
    </row>
    <row r="16" ht="34.8" customHeight="1" spans="1:8">
      <c r="A16" s="42"/>
      <c r="B16" s="48"/>
      <c r="C16" s="48"/>
      <c r="D16" s="49"/>
      <c r="E16" s="50"/>
      <c r="F16" s="51"/>
      <c r="G16" s="51"/>
      <c r="H16" s="52"/>
    </row>
    <row r="17" ht="34.8" customHeight="1" spans="1:8">
      <c r="A17" s="42"/>
      <c r="B17" s="48"/>
      <c r="C17" s="53"/>
      <c r="D17" s="54"/>
      <c r="E17" s="55"/>
      <c r="F17" s="56"/>
      <c r="G17" s="56"/>
      <c r="H17" s="57"/>
    </row>
    <row r="18" ht="34.8" customHeight="1" spans="1:8">
      <c r="A18" s="42"/>
      <c r="B18" s="48"/>
      <c r="C18" s="43" t="s">
        <v>272</v>
      </c>
      <c r="D18" s="44" t="s">
        <v>383</v>
      </c>
      <c r="E18" s="45" t="s">
        <v>384</v>
      </c>
      <c r="F18" s="46"/>
      <c r="G18" s="46"/>
      <c r="H18" s="47"/>
    </row>
    <row r="19" ht="34.8" customHeight="1" spans="1:8">
      <c r="A19" s="42"/>
      <c r="B19" s="48"/>
      <c r="C19" s="48"/>
      <c r="D19" s="49"/>
      <c r="E19" s="50"/>
      <c r="F19" s="51"/>
      <c r="G19" s="51"/>
      <c r="H19" s="52"/>
    </row>
    <row r="20" ht="34.8" customHeight="1" spans="1:8">
      <c r="A20" s="42"/>
      <c r="B20" s="48"/>
      <c r="C20" s="53"/>
      <c r="D20" s="54"/>
      <c r="E20" s="55"/>
      <c r="F20" s="56"/>
      <c r="G20" s="56"/>
      <c r="H20" s="57"/>
    </row>
    <row r="21" ht="34.8" customHeight="1" spans="1:8">
      <c r="A21" s="42"/>
      <c r="B21" s="48"/>
      <c r="C21" s="43" t="s">
        <v>277</v>
      </c>
      <c r="D21" s="44" t="s">
        <v>314</v>
      </c>
      <c r="E21" s="45" t="s">
        <v>385</v>
      </c>
      <c r="F21" s="46"/>
      <c r="G21" s="46"/>
      <c r="H21" s="47"/>
    </row>
    <row r="22" ht="34.8" customHeight="1" spans="1:8">
      <c r="A22" s="42"/>
      <c r="B22" s="48"/>
      <c r="C22" s="48"/>
      <c r="D22" s="49"/>
      <c r="E22" s="50"/>
      <c r="F22" s="51"/>
      <c r="G22" s="51"/>
      <c r="H22" s="52"/>
    </row>
    <row r="23" ht="1.2" customHeight="1" spans="1:8">
      <c r="A23" s="42"/>
      <c r="B23" s="48"/>
      <c r="C23" s="53"/>
      <c r="D23" s="54"/>
      <c r="E23" s="55"/>
      <c r="F23" s="56"/>
      <c r="G23" s="56"/>
      <c r="H23" s="57"/>
    </row>
    <row r="24" ht="48.6" customHeight="1" spans="1:8">
      <c r="A24" s="42"/>
      <c r="B24" s="48"/>
      <c r="C24" s="43" t="s">
        <v>280</v>
      </c>
      <c r="D24" s="44" t="s">
        <v>386</v>
      </c>
      <c r="E24" s="58" t="s">
        <v>387</v>
      </c>
      <c r="F24" s="58"/>
      <c r="G24" s="58"/>
      <c r="H24" s="58"/>
    </row>
    <row r="25" ht="49.8" customHeight="1" spans="1:8">
      <c r="A25" s="42"/>
      <c r="B25" s="48"/>
      <c r="C25" s="48"/>
      <c r="D25" s="58" t="s">
        <v>388</v>
      </c>
      <c r="E25" s="58" t="s">
        <v>389</v>
      </c>
      <c r="F25" s="58"/>
      <c r="G25" s="58"/>
      <c r="H25" s="58"/>
    </row>
    <row r="26" ht="34.8" customHeight="1" spans="1:8">
      <c r="A26" s="42"/>
      <c r="B26" s="48"/>
      <c r="C26" s="53"/>
      <c r="D26" s="54" t="s">
        <v>390</v>
      </c>
      <c r="E26" s="58" t="s">
        <v>391</v>
      </c>
      <c r="F26" s="58"/>
      <c r="G26" s="58"/>
      <c r="H26" s="58"/>
    </row>
    <row r="27" ht="34.8" customHeight="1" spans="1:8">
      <c r="A27" s="42"/>
      <c r="B27" s="42" t="s">
        <v>283</v>
      </c>
      <c r="C27" s="42" t="s">
        <v>392</v>
      </c>
      <c r="D27" s="58"/>
      <c r="E27" s="58" t="s">
        <v>2</v>
      </c>
      <c r="F27" s="58"/>
      <c r="G27" s="58"/>
      <c r="H27" s="58"/>
    </row>
    <row r="28" ht="34.8" customHeight="1" spans="1:8">
      <c r="A28" s="42"/>
      <c r="B28" s="42"/>
      <c r="C28" s="42" t="s">
        <v>393</v>
      </c>
      <c r="D28" s="58" t="s">
        <v>394</v>
      </c>
      <c r="E28" s="58" t="s">
        <v>395</v>
      </c>
      <c r="F28" s="58"/>
      <c r="G28" s="58"/>
      <c r="H28" s="58"/>
    </row>
    <row r="29" ht="34.8" customHeight="1" spans="1:8">
      <c r="A29" s="42"/>
      <c r="B29" s="42"/>
      <c r="C29" s="42" t="s">
        <v>396</v>
      </c>
      <c r="D29" s="58" t="s">
        <v>2</v>
      </c>
      <c r="E29" s="58" t="s">
        <v>2</v>
      </c>
      <c r="F29" s="58"/>
      <c r="G29" s="58"/>
      <c r="H29" s="58"/>
    </row>
    <row r="30" ht="34.8" customHeight="1" spans="1:8">
      <c r="A30" s="42"/>
      <c r="B30" s="42"/>
      <c r="C30" s="43" t="s">
        <v>397</v>
      </c>
      <c r="D30" s="58" t="s">
        <v>398</v>
      </c>
      <c r="E30" s="59" t="s">
        <v>399</v>
      </c>
      <c r="F30" s="60"/>
      <c r="G30" s="60"/>
      <c r="H30" s="61"/>
    </row>
    <row r="31" ht="34.8" customHeight="1" spans="1:8">
      <c r="A31" s="42"/>
      <c r="B31" s="42"/>
      <c r="C31" s="53"/>
      <c r="D31" s="58" t="s">
        <v>400</v>
      </c>
      <c r="E31" s="58" t="s">
        <v>401</v>
      </c>
      <c r="F31" s="58"/>
      <c r="G31" s="58"/>
      <c r="H31" s="58"/>
    </row>
    <row r="32" ht="34.8" customHeight="1" spans="1:8">
      <c r="A32" s="42"/>
      <c r="B32" s="42" t="s">
        <v>290</v>
      </c>
      <c r="C32" s="42" t="s">
        <v>290</v>
      </c>
      <c r="D32" s="58" t="s">
        <v>320</v>
      </c>
      <c r="E32" s="58" t="s">
        <v>402</v>
      </c>
      <c r="F32" s="58"/>
      <c r="G32" s="58"/>
      <c r="H32" s="58"/>
    </row>
    <row r="33" ht="40.2" customHeight="1" spans="1:8">
      <c r="A33" s="62" t="s">
        <v>363</v>
      </c>
      <c r="B33" s="62"/>
      <c r="C33" s="62"/>
      <c r="D33" s="62"/>
      <c r="E33" s="62"/>
      <c r="F33" s="62"/>
      <c r="G33" s="62"/>
      <c r="H33" s="62"/>
    </row>
  </sheetData>
  <mergeCells count="36">
    <mergeCell ref="A2:H2"/>
    <mergeCell ref="A3:H3"/>
    <mergeCell ref="A4:C4"/>
    <mergeCell ref="D4:H4"/>
    <mergeCell ref="B13:H13"/>
    <mergeCell ref="E14:H14"/>
    <mergeCell ref="E24:H24"/>
    <mergeCell ref="E25:H25"/>
    <mergeCell ref="E26:H26"/>
    <mergeCell ref="E27:H27"/>
    <mergeCell ref="E28:H28"/>
    <mergeCell ref="E29:H29"/>
    <mergeCell ref="E30:H30"/>
    <mergeCell ref="E31:H31"/>
    <mergeCell ref="E32:H32"/>
    <mergeCell ref="A33:H33"/>
    <mergeCell ref="A5:A12"/>
    <mergeCell ref="A14:A32"/>
    <mergeCell ref="B15:B26"/>
    <mergeCell ref="B27:B31"/>
    <mergeCell ref="C15:C17"/>
    <mergeCell ref="C18:C20"/>
    <mergeCell ref="C21:C23"/>
    <mergeCell ref="C24:C26"/>
    <mergeCell ref="C30:C31"/>
    <mergeCell ref="D15:D17"/>
    <mergeCell ref="D18:D20"/>
    <mergeCell ref="D21:D23"/>
    <mergeCell ref="B5:C6"/>
    <mergeCell ref="D5:H6"/>
    <mergeCell ref="B7:C10"/>
    <mergeCell ref="D7:H10"/>
    <mergeCell ref="B11:E12"/>
    <mergeCell ref="E15:H17"/>
    <mergeCell ref="E18:H20"/>
    <mergeCell ref="E21:H23"/>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1"/>
  <sheetViews>
    <sheetView workbookViewId="0">
      <pane ySplit="5" topLeftCell="A6" activePane="bottomLeft" state="frozen"/>
      <selection/>
      <selection pane="bottomLeft" activeCell="H8" sqref="H8"/>
    </sheetView>
  </sheetViews>
  <sheetFormatPr defaultColWidth="10" defaultRowHeight="13.5" outlineLevelCol="5"/>
  <cols>
    <col min="1" max="1" width="1.55833333333333" style="125" customWidth="1"/>
    <col min="2" max="2" width="42.6666666666667" style="125" customWidth="1"/>
    <col min="3" max="3" width="16.6666666666667" style="125" customWidth="1"/>
    <col min="4" max="4" width="42.6666666666667" style="125" customWidth="1"/>
    <col min="5" max="5" width="16.6666666666667" style="125" customWidth="1"/>
    <col min="6" max="6" width="1.55833333333333" style="125" customWidth="1"/>
    <col min="7" max="11" width="9.775" style="125" customWidth="1"/>
    <col min="12" max="16384" width="10" style="125"/>
  </cols>
  <sheetData>
    <row r="1" s="215" customFormat="1" ht="25.05" customHeight="1" spans="1:6">
      <c r="A1" s="216"/>
      <c r="B1" s="112"/>
      <c r="D1" s="112"/>
      <c r="E1" s="112"/>
      <c r="F1" s="217" t="s">
        <v>2</v>
      </c>
    </row>
    <row r="2" ht="22.8" customHeight="1" spans="1:6">
      <c r="A2" s="191"/>
      <c r="B2" s="192" t="s">
        <v>3</v>
      </c>
      <c r="C2" s="192"/>
      <c r="D2" s="192"/>
      <c r="E2" s="192"/>
      <c r="F2" s="184"/>
    </row>
    <row r="3" ht="19.5" customHeight="1" spans="1:6">
      <c r="A3" s="191"/>
      <c r="B3" s="133" t="s">
        <v>4</v>
      </c>
      <c r="D3" s="127"/>
      <c r="E3" s="218" t="s">
        <v>5</v>
      </c>
      <c r="F3" s="184"/>
    </row>
    <row r="4" ht="25.95" customHeight="1" spans="1:6">
      <c r="A4" s="191"/>
      <c r="B4" s="93" t="s">
        <v>6</v>
      </c>
      <c r="C4" s="93"/>
      <c r="D4" s="93" t="s">
        <v>7</v>
      </c>
      <c r="E4" s="93"/>
      <c r="F4" s="184"/>
    </row>
    <row r="5" ht="25.95" customHeight="1" spans="1:6">
      <c r="A5" s="191"/>
      <c r="B5" s="93" t="s">
        <v>8</v>
      </c>
      <c r="C5" s="93" t="s">
        <v>9</v>
      </c>
      <c r="D5" s="93" t="s">
        <v>8</v>
      </c>
      <c r="E5" s="93" t="s">
        <v>9</v>
      </c>
      <c r="F5" s="184"/>
    </row>
    <row r="6" ht="25.95" customHeight="1" spans="1:6">
      <c r="A6" s="129"/>
      <c r="B6" s="153" t="s">
        <v>10</v>
      </c>
      <c r="C6" s="219">
        <v>384.2071</v>
      </c>
      <c r="D6" s="153" t="s">
        <v>11</v>
      </c>
      <c r="E6" s="182"/>
      <c r="F6" s="137"/>
    </row>
    <row r="7" ht="25.95" customHeight="1" spans="1:6">
      <c r="A7" s="129"/>
      <c r="B7" s="153" t="s">
        <v>12</v>
      </c>
      <c r="C7" s="182"/>
      <c r="D7" s="153" t="s">
        <v>13</v>
      </c>
      <c r="E7" s="182"/>
      <c r="F7" s="137"/>
    </row>
    <row r="8" ht="25.95" customHeight="1" spans="1:6">
      <c r="A8" s="129"/>
      <c r="B8" s="153" t="s">
        <v>14</v>
      </c>
      <c r="C8" s="182"/>
      <c r="D8" s="153" t="s">
        <v>15</v>
      </c>
      <c r="E8" s="182"/>
      <c r="F8" s="137"/>
    </row>
    <row r="9" ht="25.95" customHeight="1" spans="1:6">
      <c r="A9" s="129"/>
      <c r="B9" s="153" t="s">
        <v>16</v>
      </c>
      <c r="C9" s="182"/>
      <c r="D9" s="153" t="s">
        <v>17</v>
      </c>
      <c r="E9" s="182"/>
      <c r="F9" s="137"/>
    </row>
    <row r="10" ht="25.95" customHeight="1" spans="1:6">
      <c r="A10" s="129"/>
      <c r="B10" s="153" t="s">
        <v>18</v>
      </c>
      <c r="C10" s="182"/>
      <c r="D10" s="153" t="s">
        <v>19</v>
      </c>
      <c r="E10" s="182"/>
      <c r="F10" s="137"/>
    </row>
    <row r="11" ht="25.95" customHeight="1" spans="1:6">
      <c r="A11" s="129"/>
      <c r="B11" s="153" t="s">
        <v>20</v>
      </c>
      <c r="C11" s="182"/>
      <c r="D11" s="153" t="s">
        <v>21</v>
      </c>
      <c r="E11" s="182"/>
      <c r="F11" s="137"/>
    </row>
    <row r="12" ht="25.95" customHeight="1" spans="1:6">
      <c r="A12" s="129"/>
      <c r="B12" s="153" t="s">
        <v>22</v>
      </c>
      <c r="C12" s="182"/>
      <c r="D12" s="153" t="s">
        <v>23</v>
      </c>
      <c r="E12" s="220">
        <v>300.9402</v>
      </c>
      <c r="F12" s="137"/>
    </row>
    <row r="13" ht="25.95" customHeight="1" spans="1:6">
      <c r="A13" s="129"/>
      <c r="B13" s="153" t="s">
        <v>22</v>
      </c>
      <c r="C13" s="182"/>
      <c r="D13" s="153" t="s">
        <v>24</v>
      </c>
      <c r="E13" s="220">
        <v>45.4168</v>
      </c>
      <c r="F13" s="137"/>
    </row>
    <row r="14" ht="25.95" customHeight="1" spans="1:6">
      <c r="A14" s="129"/>
      <c r="B14" s="153" t="s">
        <v>22</v>
      </c>
      <c r="C14" s="182"/>
      <c r="D14" s="153" t="s">
        <v>25</v>
      </c>
      <c r="E14" s="182"/>
      <c r="F14" s="137"/>
    </row>
    <row r="15" ht="25.95" customHeight="1" spans="1:6">
      <c r="A15" s="129"/>
      <c r="B15" s="153" t="s">
        <v>22</v>
      </c>
      <c r="C15" s="182"/>
      <c r="D15" s="153" t="s">
        <v>26</v>
      </c>
      <c r="E15" s="220">
        <v>19.2838</v>
      </c>
      <c r="F15" s="137"/>
    </row>
    <row r="16" ht="25.95" customHeight="1" spans="1:6">
      <c r="A16" s="129"/>
      <c r="B16" s="153" t="s">
        <v>22</v>
      </c>
      <c r="C16" s="182"/>
      <c r="D16" s="153" t="s">
        <v>27</v>
      </c>
      <c r="E16" s="182"/>
      <c r="F16" s="137"/>
    </row>
    <row r="17" ht="25.95" customHeight="1" spans="1:6">
      <c r="A17" s="129"/>
      <c r="B17" s="153" t="s">
        <v>22</v>
      </c>
      <c r="C17" s="182"/>
      <c r="D17" s="153" t="s">
        <v>28</v>
      </c>
      <c r="E17" s="182"/>
      <c r="F17" s="137"/>
    </row>
    <row r="18" ht="25.95" customHeight="1" spans="1:6">
      <c r="A18" s="129"/>
      <c r="B18" s="153" t="s">
        <v>22</v>
      </c>
      <c r="C18" s="182"/>
      <c r="D18" s="153" t="s">
        <v>29</v>
      </c>
      <c r="E18" s="182"/>
      <c r="F18" s="137"/>
    </row>
    <row r="19" ht="25.95" customHeight="1" spans="1:6">
      <c r="A19" s="129"/>
      <c r="B19" s="153" t="s">
        <v>22</v>
      </c>
      <c r="C19" s="182"/>
      <c r="D19" s="153" t="s">
        <v>30</v>
      </c>
      <c r="E19" s="182"/>
      <c r="F19" s="137"/>
    </row>
    <row r="20" ht="25.95" customHeight="1" spans="1:6">
      <c r="A20" s="129"/>
      <c r="B20" s="153" t="s">
        <v>22</v>
      </c>
      <c r="C20" s="182"/>
      <c r="D20" s="153" t="s">
        <v>31</v>
      </c>
      <c r="E20" s="182"/>
      <c r="F20" s="137"/>
    </row>
    <row r="21" ht="25.95" customHeight="1" spans="1:6">
      <c r="A21" s="129"/>
      <c r="B21" s="153" t="s">
        <v>22</v>
      </c>
      <c r="C21" s="182"/>
      <c r="D21" s="153" t="s">
        <v>32</v>
      </c>
      <c r="E21" s="182"/>
      <c r="F21" s="137"/>
    </row>
    <row r="22" ht="25.95" customHeight="1" spans="1:6">
      <c r="A22" s="129"/>
      <c r="B22" s="153" t="s">
        <v>22</v>
      </c>
      <c r="C22" s="182"/>
      <c r="D22" s="153" t="s">
        <v>33</v>
      </c>
      <c r="E22" s="182"/>
      <c r="F22" s="137"/>
    </row>
    <row r="23" ht="25.95" customHeight="1" spans="1:6">
      <c r="A23" s="129"/>
      <c r="B23" s="153" t="s">
        <v>22</v>
      </c>
      <c r="C23" s="182"/>
      <c r="D23" s="153" t="s">
        <v>34</v>
      </c>
      <c r="E23" s="182"/>
      <c r="F23" s="137"/>
    </row>
    <row r="24" ht="25.95" customHeight="1" spans="1:6">
      <c r="A24" s="129"/>
      <c r="B24" s="153" t="s">
        <v>22</v>
      </c>
      <c r="C24" s="182"/>
      <c r="D24" s="153" t="s">
        <v>35</v>
      </c>
      <c r="E24" s="182"/>
      <c r="F24" s="137"/>
    </row>
    <row r="25" ht="25.95" customHeight="1" spans="1:6">
      <c r="A25" s="129"/>
      <c r="B25" s="153" t="s">
        <v>22</v>
      </c>
      <c r="C25" s="182"/>
      <c r="D25" s="153" t="s">
        <v>36</v>
      </c>
      <c r="E25" s="221">
        <v>18.5663</v>
      </c>
      <c r="F25" s="137"/>
    </row>
    <row r="26" ht="25.95" customHeight="1" spans="1:6">
      <c r="A26" s="129"/>
      <c r="B26" s="153" t="s">
        <v>22</v>
      </c>
      <c r="C26" s="182"/>
      <c r="D26" s="153" t="s">
        <v>37</v>
      </c>
      <c r="E26" s="182"/>
      <c r="F26" s="137"/>
    </row>
    <row r="27" ht="25.95" customHeight="1" spans="1:6">
      <c r="A27" s="129"/>
      <c r="B27" s="153" t="s">
        <v>22</v>
      </c>
      <c r="C27" s="182"/>
      <c r="D27" s="153" t="s">
        <v>38</v>
      </c>
      <c r="E27" s="182"/>
      <c r="F27" s="137"/>
    </row>
    <row r="28" ht="25.95" customHeight="1" spans="1:6">
      <c r="A28" s="129"/>
      <c r="B28" s="153" t="s">
        <v>22</v>
      </c>
      <c r="C28" s="182"/>
      <c r="D28" s="153" t="s">
        <v>39</v>
      </c>
      <c r="E28" s="182"/>
      <c r="F28" s="137"/>
    </row>
    <row r="29" ht="25.95" customHeight="1" spans="1:6">
      <c r="A29" s="129"/>
      <c r="B29" s="153" t="s">
        <v>22</v>
      </c>
      <c r="C29" s="182"/>
      <c r="D29" s="153" t="s">
        <v>40</v>
      </c>
      <c r="E29" s="182"/>
      <c r="F29" s="137"/>
    </row>
    <row r="30" ht="25.95" customHeight="1" spans="1:6">
      <c r="A30" s="129"/>
      <c r="B30" s="153" t="s">
        <v>22</v>
      </c>
      <c r="C30" s="182"/>
      <c r="D30" s="153" t="s">
        <v>41</v>
      </c>
      <c r="E30" s="182"/>
      <c r="F30" s="137"/>
    </row>
    <row r="31" ht="25.95" customHeight="1" spans="1:6">
      <c r="A31" s="129"/>
      <c r="B31" s="153" t="s">
        <v>22</v>
      </c>
      <c r="C31" s="182"/>
      <c r="D31" s="153" t="s">
        <v>42</v>
      </c>
      <c r="E31" s="182"/>
      <c r="F31" s="137"/>
    </row>
    <row r="32" ht="25.95" customHeight="1" spans="1:6">
      <c r="A32" s="129"/>
      <c r="B32" s="153" t="s">
        <v>22</v>
      </c>
      <c r="C32" s="182"/>
      <c r="D32" s="153" t="s">
        <v>43</v>
      </c>
      <c r="E32" s="182"/>
      <c r="F32" s="137"/>
    </row>
    <row r="33" ht="25.95" customHeight="1" spans="1:6">
      <c r="A33" s="129"/>
      <c r="B33" s="153" t="s">
        <v>22</v>
      </c>
      <c r="C33" s="182"/>
      <c r="D33" s="153" t="s">
        <v>44</v>
      </c>
      <c r="E33" s="182"/>
      <c r="F33" s="137"/>
    </row>
    <row r="34" ht="25.95" customHeight="1" spans="1:6">
      <c r="A34" s="129"/>
      <c r="B34" s="153" t="s">
        <v>22</v>
      </c>
      <c r="C34" s="182"/>
      <c r="D34" s="153" t="s">
        <v>45</v>
      </c>
      <c r="E34" s="182"/>
      <c r="F34" s="137"/>
    </row>
    <row r="35" ht="25.95" customHeight="1" spans="1:6">
      <c r="A35" s="129"/>
      <c r="B35" s="153" t="s">
        <v>22</v>
      </c>
      <c r="C35" s="182"/>
      <c r="D35" s="153" t="s">
        <v>46</v>
      </c>
      <c r="E35" s="182"/>
      <c r="F35" s="137"/>
    </row>
    <row r="36" ht="25.95" customHeight="1" spans="1:6">
      <c r="A36" s="138"/>
      <c r="B36" s="93" t="s">
        <v>47</v>
      </c>
      <c r="C36" s="119"/>
      <c r="D36" s="93" t="s">
        <v>48</v>
      </c>
      <c r="E36" s="119"/>
      <c r="F36" s="140"/>
    </row>
    <row r="37" ht="25.95" customHeight="1" spans="1:6">
      <c r="A37" s="129"/>
      <c r="B37" s="153" t="s">
        <v>49</v>
      </c>
      <c r="C37" s="182"/>
      <c r="D37" s="153" t="s">
        <v>50</v>
      </c>
      <c r="E37" s="182"/>
      <c r="F37" s="222"/>
    </row>
    <row r="38" ht="25.95" customHeight="1" spans="1:6">
      <c r="A38" s="223"/>
      <c r="B38" s="153" t="s">
        <v>51</v>
      </c>
      <c r="C38" s="182"/>
      <c r="D38" s="153" t="s">
        <v>52</v>
      </c>
      <c r="E38" s="182"/>
      <c r="F38" s="222"/>
    </row>
    <row r="39" ht="25.95" customHeight="1" spans="1:6">
      <c r="A39" s="223"/>
      <c r="B39" s="224"/>
      <c r="C39" s="224"/>
      <c r="D39" s="153" t="s">
        <v>53</v>
      </c>
      <c r="E39" s="182"/>
      <c r="F39" s="222"/>
    </row>
    <row r="40" ht="25.95" customHeight="1" spans="1:6">
      <c r="A40" s="225"/>
      <c r="B40" s="93" t="s">
        <v>54</v>
      </c>
      <c r="C40" s="119"/>
      <c r="D40" s="93" t="s">
        <v>55</v>
      </c>
      <c r="E40" s="119">
        <v>384.2071</v>
      </c>
      <c r="F40" s="226"/>
    </row>
    <row r="41" ht="9.75" customHeight="1" spans="1:6">
      <c r="A41" s="195"/>
      <c r="B41" s="195"/>
      <c r="C41" s="227"/>
      <c r="D41" s="227"/>
      <c r="E41" s="195"/>
      <c r="F41" s="186"/>
    </row>
  </sheetData>
  <mergeCells count="4">
    <mergeCell ref="B2:E2"/>
    <mergeCell ref="B4:C4"/>
    <mergeCell ref="D4:E4"/>
    <mergeCell ref="A6:A35"/>
  </mergeCells>
  <printOptions horizontalCentered="1"/>
  <pageMargins left="1.37777777777778" right="0.984027777777778" top="0.984027777777778" bottom="0.984027777777778" header="0" footer="0"/>
  <pageSetup paperSize="9" scale="64"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3"/>
  <sheetViews>
    <sheetView tabSelected="1" workbookViewId="0">
      <pane ySplit="6" topLeftCell="A7" activePane="bottomLeft" state="frozen"/>
      <selection/>
      <selection pane="bottomLeft" activeCell="K12" sqref="K12"/>
    </sheetView>
  </sheetViews>
  <sheetFormatPr defaultColWidth="10" defaultRowHeight="13.5"/>
  <cols>
    <col min="1" max="1" width="1.55833333333333" style="145" customWidth="1"/>
    <col min="2" max="2" width="16.775" style="201" customWidth="1"/>
    <col min="3" max="3" width="31.775" style="145" customWidth="1"/>
    <col min="4" max="14" width="13" style="145" customWidth="1"/>
    <col min="15" max="15" width="1.55833333333333" style="145" customWidth="1"/>
    <col min="16" max="16" width="9.775" style="145" customWidth="1"/>
    <col min="17" max="16384" width="10" style="145"/>
  </cols>
  <sheetData>
    <row r="1" ht="25.05" customHeight="1" spans="1:15">
      <c r="A1" s="149"/>
      <c r="B1" s="202"/>
      <c r="C1" s="127"/>
      <c r="D1" s="198"/>
      <c r="E1" s="198"/>
      <c r="F1" s="198"/>
      <c r="G1" s="127"/>
      <c r="H1" s="127"/>
      <c r="I1" s="127"/>
      <c r="J1" s="125"/>
      <c r="K1" s="125"/>
      <c r="L1" s="127"/>
      <c r="M1" s="127"/>
      <c r="N1" s="128" t="s">
        <v>56</v>
      </c>
      <c r="O1" s="129"/>
    </row>
    <row r="2" ht="22.8" customHeight="1" spans="1:15">
      <c r="A2" s="149"/>
      <c r="B2" s="203" t="s">
        <v>57</v>
      </c>
      <c r="C2" s="130"/>
      <c r="D2" s="130"/>
      <c r="E2" s="130"/>
      <c r="F2" s="130"/>
      <c r="G2" s="130"/>
      <c r="H2" s="130"/>
      <c r="I2" s="130"/>
      <c r="J2" s="130"/>
      <c r="K2" s="130"/>
      <c r="L2" s="130"/>
      <c r="M2" s="130"/>
      <c r="N2" s="130"/>
      <c r="O2" s="129" t="s">
        <v>2</v>
      </c>
    </row>
    <row r="3" ht="19.5" customHeight="1" spans="1:15">
      <c r="A3" s="150"/>
      <c r="B3" s="204" t="s">
        <v>4</v>
      </c>
      <c r="C3" s="132"/>
      <c r="D3" s="131"/>
      <c r="E3" s="131"/>
      <c r="F3" s="82"/>
      <c r="G3" s="131"/>
      <c r="H3" s="82"/>
      <c r="I3" s="82"/>
      <c r="J3" s="82"/>
      <c r="K3" s="82"/>
      <c r="L3" s="82"/>
      <c r="M3" s="82"/>
      <c r="N3" s="133" t="s">
        <v>5</v>
      </c>
      <c r="O3" s="134"/>
    </row>
    <row r="4" ht="24.45" customHeight="1" spans="1:15">
      <c r="A4" s="205"/>
      <c r="B4" s="206" t="s">
        <v>8</v>
      </c>
      <c r="C4" s="109"/>
      <c r="D4" s="109" t="s">
        <v>58</v>
      </c>
      <c r="E4" s="109" t="s">
        <v>59</v>
      </c>
      <c r="F4" s="109" t="s">
        <v>60</v>
      </c>
      <c r="G4" s="109" t="s">
        <v>61</v>
      </c>
      <c r="H4" s="109" t="s">
        <v>62</v>
      </c>
      <c r="I4" s="109" t="s">
        <v>63</v>
      </c>
      <c r="J4" s="109" t="s">
        <v>64</v>
      </c>
      <c r="K4" s="109" t="s">
        <v>65</v>
      </c>
      <c r="L4" s="109" t="s">
        <v>66</v>
      </c>
      <c r="M4" s="109" t="s">
        <v>67</v>
      </c>
      <c r="N4" s="109" t="s">
        <v>68</v>
      </c>
      <c r="O4" s="137"/>
    </row>
    <row r="5" ht="24.45" customHeight="1" spans="1:15">
      <c r="A5" s="205"/>
      <c r="B5" s="206" t="s">
        <v>69</v>
      </c>
      <c r="C5" s="109" t="s">
        <v>70</v>
      </c>
      <c r="D5" s="109"/>
      <c r="E5" s="109"/>
      <c r="F5" s="109"/>
      <c r="G5" s="109"/>
      <c r="H5" s="109"/>
      <c r="I5" s="109"/>
      <c r="J5" s="109"/>
      <c r="K5" s="109"/>
      <c r="L5" s="109"/>
      <c r="M5" s="109"/>
      <c r="N5" s="109"/>
      <c r="O5" s="137"/>
    </row>
    <row r="6" ht="24.45" customHeight="1" spans="1:15">
      <c r="A6" s="205"/>
      <c r="B6" s="206"/>
      <c r="C6" s="109"/>
      <c r="D6" s="109"/>
      <c r="E6" s="109"/>
      <c r="F6" s="109"/>
      <c r="G6" s="109"/>
      <c r="H6" s="109"/>
      <c r="I6" s="109"/>
      <c r="J6" s="109"/>
      <c r="K6" s="109"/>
      <c r="L6" s="109"/>
      <c r="M6" s="109"/>
      <c r="N6" s="109"/>
      <c r="O6" s="137"/>
    </row>
    <row r="7" ht="27" customHeight="1" spans="1:15">
      <c r="A7" s="207"/>
      <c r="B7" s="139"/>
      <c r="C7" s="93" t="s">
        <v>71</v>
      </c>
      <c r="D7" s="119">
        <v>384.21</v>
      </c>
      <c r="E7" s="119"/>
      <c r="F7" s="119">
        <v>384.21</v>
      </c>
      <c r="G7" s="119"/>
      <c r="H7" s="119"/>
      <c r="I7" s="119"/>
      <c r="J7" s="119"/>
      <c r="K7" s="119"/>
      <c r="L7" s="119"/>
      <c r="M7" s="119"/>
      <c r="N7" s="119"/>
      <c r="O7" s="140"/>
    </row>
    <row r="8" ht="27" customHeight="1" spans="1:15">
      <c r="A8" s="207"/>
      <c r="B8" s="139" t="s">
        <v>72</v>
      </c>
      <c r="C8" s="208" t="s">
        <v>73</v>
      </c>
      <c r="D8" s="119">
        <v>384.2071</v>
      </c>
      <c r="E8" s="119"/>
      <c r="F8" s="119">
        <v>384.21</v>
      </c>
      <c r="G8" s="119"/>
      <c r="H8" s="119"/>
      <c r="I8" s="119"/>
      <c r="J8" s="119"/>
      <c r="K8" s="119"/>
      <c r="L8" s="119"/>
      <c r="M8" s="119"/>
      <c r="N8" s="119"/>
      <c r="O8" s="140"/>
    </row>
    <row r="9" ht="27" customHeight="1" spans="1:15">
      <c r="A9" s="207"/>
      <c r="B9" s="139"/>
      <c r="C9" s="93"/>
      <c r="D9" s="96"/>
      <c r="E9" s="96"/>
      <c r="F9" s="96"/>
      <c r="G9" s="96"/>
      <c r="H9" s="96"/>
      <c r="I9" s="96"/>
      <c r="J9" s="96"/>
      <c r="K9" s="96"/>
      <c r="L9" s="96"/>
      <c r="M9" s="96"/>
      <c r="N9" s="96"/>
      <c r="O9" s="211"/>
    </row>
    <row r="10" ht="27" customHeight="1" spans="1:15">
      <c r="A10" s="207"/>
      <c r="B10" s="139"/>
      <c r="C10" s="93"/>
      <c r="D10" s="96"/>
      <c r="E10" s="96"/>
      <c r="F10" s="96"/>
      <c r="G10" s="96"/>
      <c r="H10" s="96"/>
      <c r="I10" s="96"/>
      <c r="J10" s="96"/>
      <c r="K10" s="96"/>
      <c r="L10" s="96"/>
      <c r="M10" s="96"/>
      <c r="N10" s="96"/>
      <c r="O10" s="211"/>
    </row>
    <row r="11" ht="27" customHeight="1" spans="1:15">
      <c r="A11" s="207"/>
      <c r="B11" s="139"/>
      <c r="C11" s="93"/>
      <c r="D11" s="96"/>
      <c r="E11" s="96"/>
      <c r="F11" s="96"/>
      <c r="G11" s="96"/>
      <c r="H11" s="96"/>
      <c r="I11" s="96"/>
      <c r="J11" s="96"/>
      <c r="K11" s="96"/>
      <c r="L11" s="96"/>
      <c r="M11" s="96"/>
      <c r="N11" s="96"/>
      <c r="O11" s="211"/>
    </row>
    <row r="12" ht="27" customHeight="1" spans="1:15">
      <c r="A12" s="207"/>
      <c r="B12" s="139"/>
      <c r="C12" s="93"/>
      <c r="D12" s="96"/>
      <c r="E12" s="96"/>
      <c r="F12" s="96"/>
      <c r="G12" s="96"/>
      <c r="H12" s="96"/>
      <c r="I12" s="96"/>
      <c r="J12" s="96"/>
      <c r="K12" s="96"/>
      <c r="L12" s="96"/>
      <c r="M12" s="96"/>
      <c r="N12" s="96"/>
      <c r="O12" s="211"/>
    </row>
    <row r="13" ht="27" customHeight="1" spans="1:15">
      <c r="A13" s="207"/>
      <c r="B13" s="139"/>
      <c r="C13" s="93"/>
      <c r="D13" s="96"/>
      <c r="E13" s="96"/>
      <c r="F13" s="96"/>
      <c r="G13" s="96"/>
      <c r="H13" s="96"/>
      <c r="I13" s="96"/>
      <c r="J13" s="96"/>
      <c r="K13" s="96"/>
      <c r="L13" s="96"/>
      <c r="M13" s="96"/>
      <c r="N13" s="96"/>
      <c r="O13" s="211"/>
    </row>
    <row r="14" ht="27" customHeight="1" spans="1:15">
      <c r="A14" s="207"/>
      <c r="B14" s="139"/>
      <c r="C14" s="93"/>
      <c r="D14" s="96"/>
      <c r="E14" s="96"/>
      <c r="F14" s="96"/>
      <c r="G14" s="96"/>
      <c r="H14" s="96"/>
      <c r="I14" s="96"/>
      <c r="J14" s="96"/>
      <c r="K14" s="96"/>
      <c r="L14" s="96"/>
      <c r="M14" s="96"/>
      <c r="N14" s="96"/>
      <c r="O14" s="211"/>
    </row>
    <row r="15" ht="27" customHeight="1" spans="1:15">
      <c r="A15" s="207"/>
      <c r="B15" s="139"/>
      <c r="C15" s="93"/>
      <c r="D15" s="96"/>
      <c r="E15" s="96"/>
      <c r="F15" s="96"/>
      <c r="G15" s="96"/>
      <c r="H15" s="96"/>
      <c r="I15" s="96"/>
      <c r="J15" s="96"/>
      <c r="K15" s="96"/>
      <c r="L15" s="96"/>
      <c r="M15" s="96"/>
      <c r="N15" s="96"/>
      <c r="O15" s="211"/>
    </row>
    <row r="16" ht="27" customHeight="1" spans="1:15">
      <c r="A16" s="207"/>
      <c r="B16" s="139"/>
      <c r="C16" s="93"/>
      <c r="D16" s="96"/>
      <c r="E16" s="96"/>
      <c r="F16" s="96"/>
      <c r="G16" s="96"/>
      <c r="H16" s="96"/>
      <c r="I16" s="96"/>
      <c r="J16" s="96"/>
      <c r="K16" s="96"/>
      <c r="L16" s="96"/>
      <c r="M16" s="96"/>
      <c r="N16" s="96"/>
      <c r="O16" s="211"/>
    </row>
    <row r="17" ht="27" customHeight="1" spans="1:15">
      <c r="A17" s="207"/>
      <c r="B17" s="139"/>
      <c r="C17" s="93"/>
      <c r="D17" s="96"/>
      <c r="E17" s="96"/>
      <c r="F17" s="96"/>
      <c r="G17" s="96"/>
      <c r="H17" s="96"/>
      <c r="I17" s="96"/>
      <c r="J17" s="96"/>
      <c r="K17" s="96"/>
      <c r="L17" s="96"/>
      <c r="M17" s="96"/>
      <c r="N17" s="96"/>
      <c r="O17" s="211"/>
    </row>
    <row r="18" ht="27" customHeight="1" spans="1:15">
      <c r="A18" s="207"/>
      <c r="B18" s="139"/>
      <c r="C18" s="93"/>
      <c r="D18" s="96"/>
      <c r="E18" s="96"/>
      <c r="F18" s="96"/>
      <c r="G18" s="96"/>
      <c r="H18" s="96"/>
      <c r="I18" s="96"/>
      <c r="J18" s="96"/>
      <c r="K18" s="96"/>
      <c r="L18" s="96"/>
      <c r="M18" s="96"/>
      <c r="N18" s="96"/>
      <c r="O18" s="211"/>
    </row>
    <row r="19" ht="27" customHeight="1" spans="1:15">
      <c r="A19" s="207"/>
      <c r="B19" s="139"/>
      <c r="C19" s="93"/>
      <c r="D19" s="96"/>
      <c r="E19" s="96"/>
      <c r="F19" s="96"/>
      <c r="G19" s="96"/>
      <c r="H19" s="96"/>
      <c r="I19" s="96"/>
      <c r="J19" s="96"/>
      <c r="K19" s="96"/>
      <c r="L19" s="96"/>
      <c r="M19" s="96"/>
      <c r="N19" s="96"/>
      <c r="O19" s="211"/>
    </row>
    <row r="20" ht="27" customHeight="1" spans="1:15">
      <c r="A20" s="207"/>
      <c r="B20" s="139"/>
      <c r="C20" s="93"/>
      <c r="D20" s="96"/>
      <c r="E20" s="96"/>
      <c r="F20" s="96"/>
      <c r="G20" s="96"/>
      <c r="H20" s="96"/>
      <c r="I20" s="96"/>
      <c r="J20" s="96"/>
      <c r="K20" s="96"/>
      <c r="L20" s="96"/>
      <c r="M20" s="96"/>
      <c r="N20" s="96"/>
      <c r="O20" s="211"/>
    </row>
    <row r="21" ht="27" customHeight="1" spans="1:15">
      <c r="A21" s="205"/>
      <c r="B21" s="209"/>
      <c r="C21" s="97" t="s">
        <v>22</v>
      </c>
      <c r="D21" s="99"/>
      <c r="E21" s="99"/>
      <c r="F21" s="99"/>
      <c r="G21" s="99"/>
      <c r="H21" s="99"/>
      <c r="I21" s="99"/>
      <c r="J21" s="99"/>
      <c r="K21" s="99"/>
      <c r="L21" s="99"/>
      <c r="M21" s="99"/>
      <c r="N21" s="99"/>
      <c r="O21" s="212"/>
    </row>
    <row r="22" ht="27" customHeight="1" spans="1:15">
      <c r="A22" s="205"/>
      <c r="B22" s="209"/>
      <c r="C22" s="97" t="s">
        <v>22</v>
      </c>
      <c r="D22" s="99"/>
      <c r="E22" s="99"/>
      <c r="F22" s="99"/>
      <c r="G22" s="99"/>
      <c r="H22" s="99"/>
      <c r="I22" s="99"/>
      <c r="J22" s="99"/>
      <c r="K22" s="99"/>
      <c r="L22" s="99"/>
      <c r="M22" s="99"/>
      <c r="N22" s="99"/>
      <c r="O22" s="212"/>
    </row>
    <row r="23" ht="9.75" customHeight="1" spans="1:15">
      <c r="A23" s="160"/>
      <c r="B23" s="210"/>
      <c r="C23" s="160"/>
      <c r="D23" s="160"/>
      <c r="E23" s="160"/>
      <c r="F23" s="160"/>
      <c r="G23" s="160"/>
      <c r="H23" s="160"/>
      <c r="I23" s="160"/>
      <c r="J23" s="160"/>
      <c r="K23" s="160"/>
      <c r="L23" s="160"/>
      <c r="M23" s="160"/>
      <c r="N23" s="213"/>
      <c r="O23" s="214"/>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rintOptions horizontalCentered="1"/>
  <pageMargins left="0.590277777777778" right="0.590277777777778" top="1.37777777777778" bottom="0.984027777777778" header="0" footer="0"/>
  <pageSetup paperSize="9" scale="7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3"/>
  <sheetViews>
    <sheetView workbookViewId="0">
      <pane ySplit="6" topLeftCell="A7" activePane="bottomLeft" state="frozen"/>
      <selection/>
      <selection pane="bottomLeft" activeCell="K10" sqref="K10"/>
    </sheetView>
  </sheetViews>
  <sheetFormatPr defaultColWidth="10" defaultRowHeight="13.5"/>
  <cols>
    <col min="1" max="1" width="1.55833333333333" style="125" customWidth="1"/>
    <col min="2" max="4" width="6.10833333333333" style="125" customWidth="1"/>
    <col min="5" max="5" width="16.775" style="125" customWidth="1"/>
    <col min="6" max="6" width="41" style="125" customWidth="1"/>
    <col min="7" max="10" width="16.4416666666667" style="125" customWidth="1"/>
    <col min="11" max="11" width="22.8833333333333" style="125" customWidth="1"/>
    <col min="12" max="12" width="1.55833333333333" style="125" customWidth="1"/>
    <col min="13" max="14" width="9.775" style="125" customWidth="1"/>
    <col min="15" max="16384" width="10" style="125"/>
  </cols>
  <sheetData>
    <row r="1" ht="25.05" customHeight="1" spans="1:12">
      <c r="A1" s="126"/>
      <c r="B1" s="112"/>
      <c r="C1" s="112"/>
      <c r="D1" s="112"/>
      <c r="E1" s="127"/>
      <c r="F1" s="127"/>
      <c r="G1" s="198"/>
      <c r="H1" s="198"/>
      <c r="I1" s="198"/>
      <c r="J1" s="198"/>
      <c r="K1" s="128" t="s">
        <v>74</v>
      </c>
      <c r="L1" s="129"/>
    </row>
    <row r="2" ht="22.8" customHeight="1" spans="1:12">
      <c r="A2" s="126"/>
      <c r="B2" s="130" t="s">
        <v>75</v>
      </c>
      <c r="C2" s="130"/>
      <c r="D2" s="130"/>
      <c r="E2" s="130"/>
      <c r="F2" s="130"/>
      <c r="G2" s="130"/>
      <c r="H2" s="130"/>
      <c r="I2" s="130"/>
      <c r="J2" s="130"/>
      <c r="K2" s="130"/>
      <c r="L2" s="129" t="s">
        <v>2</v>
      </c>
    </row>
    <row r="3" ht="19.5" customHeight="1" spans="1:12">
      <c r="A3" s="131"/>
      <c r="B3" s="132" t="s">
        <v>4</v>
      </c>
      <c r="C3" s="132"/>
      <c r="D3" s="132"/>
      <c r="E3" s="132"/>
      <c r="F3" s="132"/>
      <c r="G3" s="131"/>
      <c r="H3" s="131"/>
      <c r="I3" s="82"/>
      <c r="J3" s="82"/>
      <c r="K3" s="133" t="s">
        <v>5</v>
      </c>
      <c r="L3" s="134"/>
    </row>
    <row r="4" ht="24.45" customHeight="1" spans="1:12">
      <c r="A4" s="129"/>
      <c r="B4" s="93" t="s">
        <v>8</v>
      </c>
      <c r="C4" s="93"/>
      <c r="D4" s="93"/>
      <c r="E4" s="93"/>
      <c r="F4" s="93"/>
      <c r="G4" s="93" t="s">
        <v>58</v>
      </c>
      <c r="H4" s="93" t="s">
        <v>76</v>
      </c>
      <c r="I4" s="93" t="s">
        <v>77</v>
      </c>
      <c r="J4" s="93" t="s">
        <v>78</v>
      </c>
      <c r="K4" s="93" t="s">
        <v>79</v>
      </c>
      <c r="L4" s="136"/>
    </row>
    <row r="5" ht="24.45" customHeight="1" spans="1:12">
      <c r="A5" s="135"/>
      <c r="B5" s="93" t="s">
        <v>80</v>
      </c>
      <c r="C5" s="93"/>
      <c r="D5" s="93"/>
      <c r="E5" s="93" t="s">
        <v>69</v>
      </c>
      <c r="F5" s="93" t="s">
        <v>70</v>
      </c>
      <c r="G5" s="93"/>
      <c r="H5" s="93"/>
      <c r="I5" s="93"/>
      <c r="J5" s="93"/>
      <c r="K5" s="93"/>
      <c r="L5" s="136"/>
    </row>
    <row r="6" ht="24.45" customHeight="1" spans="1:12">
      <c r="A6" s="135"/>
      <c r="B6" s="93" t="s">
        <v>81</v>
      </c>
      <c r="C6" s="93" t="s">
        <v>82</v>
      </c>
      <c r="D6" s="93" t="s">
        <v>83</v>
      </c>
      <c r="E6" s="93"/>
      <c r="F6" s="93"/>
      <c r="G6" s="93"/>
      <c r="H6" s="93"/>
      <c r="I6" s="93"/>
      <c r="J6" s="93"/>
      <c r="K6" s="93"/>
      <c r="L6" s="137"/>
    </row>
    <row r="7" ht="27" customHeight="1" spans="1:12">
      <c r="A7" s="138"/>
      <c r="B7" s="93"/>
      <c r="C7" s="93"/>
      <c r="D7" s="93"/>
      <c r="E7" s="93"/>
      <c r="F7" s="93" t="s">
        <v>71</v>
      </c>
      <c r="G7" s="119">
        <v>384.21</v>
      </c>
      <c r="H7" s="119">
        <v>275.91</v>
      </c>
      <c r="I7" s="119">
        <v>108.3</v>
      </c>
      <c r="J7" s="119"/>
      <c r="K7" s="119"/>
      <c r="L7" s="140"/>
    </row>
    <row r="8" ht="33" customHeight="1" spans="1:12">
      <c r="A8" s="138"/>
      <c r="B8" s="93"/>
      <c r="C8" s="93"/>
      <c r="D8" s="93"/>
      <c r="E8" s="93"/>
      <c r="F8" s="141" t="s">
        <v>73</v>
      </c>
      <c r="G8" s="199">
        <v>384.21</v>
      </c>
      <c r="H8" s="119">
        <v>275.91</v>
      </c>
      <c r="I8" s="119">
        <v>108.3</v>
      </c>
      <c r="J8" s="119"/>
      <c r="K8" s="119"/>
      <c r="L8" s="140"/>
    </row>
    <row r="9" ht="33" customHeight="1" spans="1:12">
      <c r="A9" s="138"/>
      <c r="B9" s="141" t="s">
        <v>84</v>
      </c>
      <c r="C9" s="141" t="s">
        <v>85</v>
      </c>
      <c r="D9" s="141" t="s">
        <v>85</v>
      </c>
      <c r="E9" s="141" t="s">
        <v>72</v>
      </c>
      <c r="F9" s="141" t="s">
        <v>86</v>
      </c>
      <c r="G9" s="199">
        <f>H9+I9</f>
        <v>99.6344</v>
      </c>
      <c r="H9" s="119">
        <v>99.6344</v>
      </c>
      <c r="I9" s="119"/>
      <c r="J9" s="119"/>
      <c r="K9" s="119"/>
      <c r="L9" s="140"/>
    </row>
    <row r="10" ht="33" customHeight="1" spans="1:12">
      <c r="A10" s="138"/>
      <c r="B10" s="141" t="s">
        <v>84</v>
      </c>
      <c r="C10" s="141" t="s">
        <v>85</v>
      </c>
      <c r="D10" s="141" t="s">
        <v>87</v>
      </c>
      <c r="E10" s="141" t="s">
        <v>72</v>
      </c>
      <c r="F10" s="141" t="s">
        <v>88</v>
      </c>
      <c r="G10" s="199">
        <f>H10+I10</f>
        <v>94.1558</v>
      </c>
      <c r="H10" s="119">
        <v>93.0058</v>
      </c>
      <c r="I10" s="119">
        <v>1.15</v>
      </c>
      <c r="J10" s="119"/>
      <c r="K10" s="119"/>
      <c r="L10" s="140"/>
    </row>
    <row r="11" ht="33" customHeight="1" spans="1:12">
      <c r="A11" s="138"/>
      <c r="B11" s="141" t="s">
        <v>84</v>
      </c>
      <c r="C11" s="141" t="s">
        <v>85</v>
      </c>
      <c r="D11" s="141" t="s">
        <v>89</v>
      </c>
      <c r="E11" s="141" t="s">
        <v>72</v>
      </c>
      <c r="F11" s="141" t="s">
        <v>90</v>
      </c>
      <c r="G11" s="199">
        <f>H11+I11</f>
        <v>23</v>
      </c>
      <c r="H11" s="119"/>
      <c r="I11" s="119">
        <v>23</v>
      </c>
      <c r="J11" s="119"/>
      <c r="K11" s="119"/>
      <c r="L11" s="140"/>
    </row>
    <row r="12" ht="33" customHeight="1" spans="1:12">
      <c r="A12" s="138"/>
      <c r="B12" s="141" t="s">
        <v>84</v>
      </c>
      <c r="C12" s="141" t="s">
        <v>85</v>
      </c>
      <c r="D12" s="141" t="s">
        <v>91</v>
      </c>
      <c r="E12" s="141" t="s">
        <v>72</v>
      </c>
      <c r="F12" s="141" t="s">
        <v>92</v>
      </c>
      <c r="G12" s="199">
        <f>H12+I12</f>
        <v>50</v>
      </c>
      <c r="H12" s="119"/>
      <c r="I12" s="119">
        <v>50</v>
      </c>
      <c r="J12" s="119"/>
      <c r="K12" s="119"/>
      <c r="L12" s="140"/>
    </row>
    <row r="13" ht="33" customHeight="1" spans="1:12">
      <c r="A13" s="138"/>
      <c r="B13" s="141" t="s">
        <v>84</v>
      </c>
      <c r="C13" s="141" t="s">
        <v>85</v>
      </c>
      <c r="D13" s="141" t="s">
        <v>93</v>
      </c>
      <c r="E13" s="141" t="s">
        <v>72</v>
      </c>
      <c r="F13" s="141" t="s">
        <v>94</v>
      </c>
      <c r="G13" s="199">
        <v>12</v>
      </c>
      <c r="H13" s="119"/>
      <c r="I13" s="119">
        <v>12</v>
      </c>
      <c r="J13" s="119"/>
      <c r="K13" s="119"/>
      <c r="L13" s="140"/>
    </row>
    <row r="14" ht="33" customHeight="1" spans="1:12">
      <c r="A14" s="138"/>
      <c r="B14" s="141" t="s">
        <v>84</v>
      </c>
      <c r="C14" s="168" t="s">
        <v>95</v>
      </c>
      <c r="D14" s="141" t="s">
        <v>93</v>
      </c>
      <c r="E14" s="141" t="s">
        <v>72</v>
      </c>
      <c r="F14" s="141" t="s">
        <v>96</v>
      </c>
      <c r="G14" s="199">
        <f>H14+I14</f>
        <v>1.65</v>
      </c>
      <c r="H14" s="119"/>
      <c r="I14" s="119">
        <v>1.65</v>
      </c>
      <c r="J14" s="119"/>
      <c r="K14" s="119"/>
      <c r="L14" s="140"/>
    </row>
    <row r="15" ht="33" customHeight="1" spans="1:12">
      <c r="A15" s="138"/>
      <c r="B15" s="141">
        <v>207</v>
      </c>
      <c r="C15" s="141">
        <v>99</v>
      </c>
      <c r="D15" s="141">
        <v>99</v>
      </c>
      <c r="E15" s="232" t="s">
        <v>72</v>
      </c>
      <c r="F15" s="141" t="s">
        <v>97</v>
      </c>
      <c r="G15" s="199">
        <v>20.5</v>
      </c>
      <c r="H15" s="119"/>
      <c r="I15" s="119">
        <v>20.5</v>
      </c>
      <c r="J15" s="119"/>
      <c r="K15" s="119"/>
      <c r="L15" s="140"/>
    </row>
    <row r="16" ht="33" customHeight="1" spans="1:12">
      <c r="A16" s="138"/>
      <c r="B16" s="141" t="s">
        <v>98</v>
      </c>
      <c r="C16" s="141" t="s">
        <v>99</v>
      </c>
      <c r="D16" s="141" t="s">
        <v>85</v>
      </c>
      <c r="E16" s="141" t="s">
        <v>72</v>
      </c>
      <c r="F16" s="141" t="s">
        <v>100</v>
      </c>
      <c r="G16" s="199">
        <v>10.46</v>
      </c>
      <c r="H16" s="119">
        <v>10.46</v>
      </c>
      <c r="I16" s="119"/>
      <c r="J16" s="119"/>
      <c r="K16" s="119"/>
      <c r="L16" s="140"/>
    </row>
    <row r="17" ht="33" customHeight="1" spans="1:12">
      <c r="A17" s="138"/>
      <c r="B17" s="141" t="s">
        <v>98</v>
      </c>
      <c r="C17" s="141" t="s">
        <v>99</v>
      </c>
      <c r="D17" s="141" t="s">
        <v>99</v>
      </c>
      <c r="E17" s="141" t="s">
        <v>72</v>
      </c>
      <c r="F17" s="141" t="s">
        <v>101</v>
      </c>
      <c r="G17" s="199">
        <v>22.46</v>
      </c>
      <c r="H17" s="119">
        <v>22.46</v>
      </c>
      <c r="I17" s="119"/>
      <c r="J17" s="119"/>
      <c r="K17" s="119"/>
      <c r="L17" s="140"/>
    </row>
    <row r="18" ht="33" customHeight="1" spans="1:12">
      <c r="A18" s="138"/>
      <c r="B18" s="141">
        <v>208</v>
      </c>
      <c r="C18" s="168" t="s">
        <v>99</v>
      </c>
      <c r="D18" s="168" t="s">
        <v>102</v>
      </c>
      <c r="E18" s="232" t="s">
        <v>72</v>
      </c>
      <c r="F18" s="141" t="s">
        <v>103</v>
      </c>
      <c r="G18" s="199">
        <v>10.84</v>
      </c>
      <c r="H18" s="119">
        <v>10.84</v>
      </c>
      <c r="I18" s="119"/>
      <c r="J18" s="119"/>
      <c r="K18" s="119"/>
      <c r="L18" s="140"/>
    </row>
    <row r="19" ht="33" customHeight="1" spans="1:12">
      <c r="A19" s="138"/>
      <c r="B19" s="141" t="s">
        <v>98</v>
      </c>
      <c r="C19" s="141" t="s">
        <v>95</v>
      </c>
      <c r="D19" s="141" t="s">
        <v>85</v>
      </c>
      <c r="E19" s="141" t="s">
        <v>72</v>
      </c>
      <c r="F19" s="141" t="s">
        <v>104</v>
      </c>
      <c r="G19" s="199">
        <v>1.66</v>
      </c>
      <c r="H19" s="119">
        <v>1.66</v>
      </c>
      <c r="I19" s="119"/>
      <c r="J19" s="119"/>
      <c r="K19" s="119"/>
      <c r="L19" s="140"/>
    </row>
    <row r="20" ht="33" customHeight="1" spans="1:12">
      <c r="A20" s="135"/>
      <c r="B20" s="141" t="s">
        <v>105</v>
      </c>
      <c r="C20" s="141" t="s">
        <v>106</v>
      </c>
      <c r="D20" s="141" t="s">
        <v>85</v>
      </c>
      <c r="E20" s="141" t="s">
        <v>72</v>
      </c>
      <c r="F20" s="141" t="s">
        <v>107</v>
      </c>
      <c r="G20" s="199">
        <f>H20+I20</f>
        <v>6.1883</v>
      </c>
      <c r="H20" s="182">
        <v>6.1883</v>
      </c>
      <c r="I20" s="182"/>
      <c r="J20" s="182"/>
      <c r="K20" s="182"/>
      <c r="L20" s="136"/>
    </row>
    <row r="21" ht="33" customHeight="1" spans="1:12">
      <c r="A21" s="135"/>
      <c r="B21" s="141" t="s">
        <v>105</v>
      </c>
      <c r="C21" s="141" t="s">
        <v>106</v>
      </c>
      <c r="D21" s="141" t="s">
        <v>108</v>
      </c>
      <c r="E21" s="141" t="s">
        <v>72</v>
      </c>
      <c r="F21" s="141" t="s">
        <v>109</v>
      </c>
      <c r="G21" s="199">
        <f>H21+I21</f>
        <v>6.1463</v>
      </c>
      <c r="H21" s="182">
        <v>6.1463</v>
      </c>
      <c r="I21" s="182"/>
      <c r="J21" s="182"/>
      <c r="K21" s="182"/>
      <c r="L21" s="136"/>
    </row>
    <row r="22" ht="33" customHeight="1" spans="1:12">
      <c r="A22" s="135"/>
      <c r="B22" s="141" t="s">
        <v>105</v>
      </c>
      <c r="C22" s="141" t="s">
        <v>106</v>
      </c>
      <c r="D22" s="141" t="s">
        <v>87</v>
      </c>
      <c r="E22" s="141" t="s">
        <v>72</v>
      </c>
      <c r="F22" s="141" t="s">
        <v>110</v>
      </c>
      <c r="G22" s="199">
        <v>6.95</v>
      </c>
      <c r="H22" s="182">
        <v>6.95</v>
      </c>
      <c r="I22" s="182"/>
      <c r="J22" s="182"/>
      <c r="K22" s="182"/>
      <c r="L22" s="137"/>
    </row>
    <row r="23" ht="33" customHeight="1" spans="1:12">
      <c r="A23" s="200"/>
      <c r="B23" s="141" t="s">
        <v>111</v>
      </c>
      <c r="C23" s="141" t="s">
        <v>108</v>
      </c>
      <c r="D23" s="141" t="s">
        <v>85</v>
      </c>
      <c r="E23" s="141" t="s">
        <v>72</v>
      </c>
      <c r="F23" s="141" t="s">
        <v>112</v>
      </c>
      <c r="G23" s="199">
        <v>18.57</v>
      </c>
      <c r="H23" s="170">
        <v>18.57</v>
      </c>
      <c r="I23" s="170"/>
      <c r="J23" s="69"/>
      <c r="K23" s="69"/>
      <c r="L23" s="171"/>
    </row>
  </sheetData>
  <mergeCells count="11">
    <mergeCell ref="B2:K2"/>
    <mergeCell ref="B3:F3"/>
    <mergeCell ref="B4:F4"/>
    <mergeCell ref="B5:D5"/>
    <mergeCell ref="E5:E6"/>
    <mergeCell ref="F5:F6"/>
    <mergeCell ref="G4:G6"/>
    <mergeCell ref="H4:H6"/>
    <mergeCell ref="I4:I6"/>
    <mergeCell ref="J4:J6"/>
    <mergeCell ref="K4:K6"/>
  </mergeCells>
  <printOptions horizontalCentered="1"/>
  <pageMargins left="0.590277777777778" right="0.590277777777778" top="1.37777777777778" bottom="0.984027777777778" header="0" footer="0"/>
  <pageSetup paperSize="9" scale="73"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4"/>
  <sheetViews>
    <sheetView workbookViewId="0">
      <pane ySplit="5" topLeftCell="A6" activePane="bottomLeft" state="frozen"/>
      <selection/>
      <selection pane="bottomLeft" activeCell="N13" sqref="N13"/>
    </sheetView>
  </sheetViews>
  <sheetFormatPr defaultColWidth="10" defaultRowHeight="13.5"/>
  <cols>
    <col min="1" max="1" width="1.55833333333333" style="125" customWidth="1"/>
    <col min="2" max="2" width="29.6666666666667" style="125" customWidth="1"/>
    <col min="3" max="3" width="11.6666666666667" style="125" customWidth="1"/>
    <col min="4" max="4" width="29.6666666666667" style="125" customWidth="1"/>
    <col min="5" max="5" width="11.6666666666667" style="125" customWidth="1"/>
    <col min="6" max="6" width="13.1083333333333" style="125" customWidth="1"/>
    <col min="7" max="8" width="11.2166666666667" style="125" customWidth="1"/>
    <col min="9" max="9" width="1.55833333333333" style="125" customWidth="1"/>
    <col min="10" max="12" width="9.775" style="125" customWidth="1"/>
    <col min="13" max="16384" width="10" style="125"/>
  </cols>
  <sheetData>
    <row r="1" ht="25.05" customHeight="1" spans="1:9">
      <c r="A1" s="188"/>
      <c r="B1" s="112"/>
      <c r="C1" s="189"/>
      <c r="D1" s="189"/>
      <c r="H1" s="190" t="s">
        <v>113</v>
      </c>
      <c r="I1" s="184" t="s">
        <v>2</v>
      </c>
    </row>
    <row r="2" ht="22.8" customHeight="1" spans="1:9">
      <c r="A2" s="191"/>
      <c r="B2" s="192" t="s">
        <v>114</v>
      </c>
      <c r="C2" s="192"/>
      <c r="D2" s="192"/>
      <c r="E2" s="192"/>
      <c r="F2" s="193"/>
      <c r="G2" s="193"/>
      <c r="H2" s="193"/>
      <c r="I2" s="186"/>
    </row>
    <row r="3" ht="19.5" customHeight="1" spans="1:9">
      <c r="A3" s="191"/>
      <c r="B3" s="132" t="s">
        <v>4</v>
      </c>
      <c r="C3" s="132"/>
      <c r="D3" s="127"/>
      <c r="F3" s="194" t="s">
        <v>5</v>
      </c>
      <c r="G3" s="194"/>
      <c r="H3" s="194"/>
      <c r="I3" s="194"/>
    </row>
    <row r="4" ht="30" customHeight="1" spans="1:9">
      <c r="A4" s="191"/>
      <c r="B4" s="93" t="s">
        <v>6</v>
      </c>
      <c r="C4" s="93"/>
      <c r="D4" s="93" t="s">
        <v>7</v>
      </c>
      <c r="E4" s="93"/>
      <c r="F4" s="93"/>
      <c r="G4" s="93"/>
      <c r="H4" s="93"/>
      <c r="I4" s="196"/>
    </row>
    <row r="5" ht="30" customHeight="1" spans="1:9">
      <c r="A5" s="191"/>
      <c r="B5" s="93" t="s">
        <v>8</v>
      </c>
      <c r="C5" s="93" t="s">
        <v>9</v>
      </c>
      <c r="D5" s="93" t="s">
        <v>8</v>
      </c>
      <c r="E5" s="93" t="s">
        <v>58</v>
      </c>
      <c r="F5" s="109" t="s">
        <v>115</v>
      </c>
      <c r="G5" s="109" t="s">
        <v>116</v>
      </c>
      <c r="H5" s="109" t="s">
        <v>117</v>
      </c>
      <c r="I5" s="184"/>
    </row>
    <row r="6" ht="30" customHeight="1" spans="1:9">
      <c r="A6" s="129"/>
      <c r="B6" s="153" t="s">
        <v>118</v>
      </c>
      <c r="C6" s="182">
        <v>384.2071</v>
      </c>
      <c r="D6" s="153" t="s">
        <v>119</v>
      </c>
      <c r="E6" s="182">
        <v>384.21</v>
      </c>
      <c r="F6" s="182">
        <v>384.21</v>
      </c>
      <c r="G6" s="182"/>
      <c r="H6" s="182"/>
      <c r="I6" s="137"/>
    </row>
    <row r="7" ht="30" customHeight="1" spans="1:9">
      <c r="A7" s="129"/>
      <c r="B7" s="153" t="s">
        <v>120</v>
      </c>
      <c r="C7" s="182"/>
      <c r="D7" s="153" t="s">
        <v>121</v>
      </c>
      <c r="E7" s="182"/>
      <c r="F7" s="182"/>
      <c r="G7" s="182"/>
      <c r="H7" s="182"/>
      <c r="I7" s="137"/>
    </row>
    <row r="8" ht="30" customHeight="1" spans="1:9">
      <c r="A8" s="129"/>
      <c r="B8" s="153" t="s">
        <v>122</v>
      </c>
      <c r="C8" s="182"/>
      <c r="D8" s="153" t="s">
        <v>123</v>
      </c>
      <c r="E8" s="182"/>
      <c r="F8" s="182"/>
      <c r="G8" s="182"/>
      <c r="H8" s="182"/>
      <c r="I8" s="137"/>
    </row>
    <row r="9" ht="30" customHeight="1" spans="1:9">
      <c r="A9" s="129"/>
      <c r="B9" s="153" t="s">
        <v>124</v>
      </c>
      <c r="C9" s="182"/>
      <c r="D9" s="153" t="s">
        <v>125</v>
      </c>
      <c r="E9" s="182"/>
      <c r="F9" s="182"/>
      <c r="G9" s="182"/>
      <c r="H9" s="182"/>
      <c r="I9" s="137"/>
    </row>
    <row r="10" ht="30" customHeight="1" spans="1:9">
      <c r="A10" s="129"/>
      <c r="B10" s="153" t="s">
        <v>126</v>
      </c>
      <c r="C10" s="182"/>
      <c r="D10" s="153" t="s">
        <v>127</v>
      </c>
      <c r="E10" s="182"/>
      <c r="F10" s="182"/>
      <c r="G10" s="182"/>
      <c r="H10" s="182"/>
      <c r="I10" s="137"/>
    </row>
    <row r="11" ht="30" customHeight="1" spans="1:9">
      <c r="A11" s="129"/>
      <c r="B11" s="153" t="s">
        <v>120</v>
      </c>
      <c r="C11" s="182"/>
      <c r="D11" s="153" t="s">
        <v>128</v>
      </c>
      <c r="E11" s="182"/>
      <c r="F11" s="182"/>
      <c r="G11" s="182"/>
      <c r="H11" s="182"/>
      <c r="I11" s="137"/>
    </row>
    <row r="12" ht="30" customHeight="1" spans="1:9">
      <c r="A12" s="129"/>
      <c r="B12" s="153" t="s">
        <v>122</v>
      </c>
      <c r="C12" s="182"/>
      <c r="D12" s="153" t="s">
        <v>129</v>
      </c>
      <c r="E12" s="182"/>
      <c r="F12" s="182"/>
      <c r="G12" s="182"/>
      <c r="H12" s="182"/>
      <c r="I12" s="137"/>
    </row>
    <row r="13" ht="30" customHeight="1" spans="1:9">
      <c r="A13" s="129"/>
      <c r="B13" s="153" t="s">
        <v>124</v>
      </c>
      <c r="C13" s="182"/>
      <c r="D13" s="153" t="s">
        <v>130</v>
      </c>
      <c r="E13" s="182">
        <v>300.9402</v>
      </c>
      <c r="F13" s="182">
        <v>300.94</v>
      </c>
      <c r="G13" s="182"/>
      <c r="H13" s="182"/>
      <c r="I13" s="137"/>
    </row>
    <row r="14" ht="30" customHeight="1" spans="1:9">
      <c r="A14" s="129"/>
      <c r="B14" s="153" t="s">
        <v>131</v>
      </c>
      <c r="C14" s="182"/>
      <c r="D14" s="153" t="s">
        <v>132</v>
      </c>
      <c r="E14" s="182">
        <v>45.4168</v>
      </c>
      <c r="F14" s="182">
        <v>45.42</v>
      </c>
      <c r="G14" s="182"/>
      <c r="H14" s="182"/>
      <c r="I14" s="137"/>
    </row>
    <row r="15" ht="30" customHeight="1" spans="1:9">
      <c r="A15" s="129"/>
      <c r="B15" s="153" t="s">
        <v>131</v>
      </c>
      <c r="C15" s="182"/>
      <c r="D15" s="153" t="s">
        <v>133</v>
      </c>
      <c r="E15" s="182"/>
      <c r="F15" s="182"/>
      <c r="G15" s="182"/>
      <c r="H15" s="182"/>
      <c r="I15" s="137"/>
    </row>
    <row r="16" ht="30" customHeight="1" spans="1:9">
      <c r="A16" s="129"/>
      <c r="B16" s="153" t="s">
        <v>131</v>
      </c>
      <c r="C16" s="182"/>
      <c r="D16" s="153" t="s">
        <v>134</v>
      </c>
      <c r="E16" s="182">
        <v>19.2838</v>
      </c>
      <c r="F16" s="182">
        <v>19.28</v>
      </c>
      <c r="G16" s="182"/>
      <c r="H16" s="182"/>
      <c r="I16" s="137"/>
    </row>
    <row r="17" ht="30" customHeight="1" spans="1:9">
      <c r="A17" s="129"/>
      <c r="B17" s="153" t="s">
        <v>131</v>
      </c>
      <c r="C17" s="182"/>
      <c r="D17" s="153" t="s">
        <v>135</v>
      </c>
      <c r="E17" s="182"/>
      <c r="F17" s="182"/>
      <c r="G17" s="182"/>
      <c r="H17" s="182"/>
      <c r="I17" s="137"/>
    </row>
    <row r="18" ht="30" customHeight="1" spans="1:9">
      <c r="A18" s="129"/>
      <c r="B18" s="153" t="s">
        <v>131</v>
      </c>
      <c r="C18" s="182"/>
      <c r="D18" s="153" t="s">
        <v>136</v>
      </c>
      <c r="E18" s="182"/>
      <c r="F18" s="182"/>
      <c r="G18" s="182"/>
      <c r="H18" s="182"/>
      <c r="I18" s="137"/>
    </row>
    <row r="19" ht="30" customHeight="1" spans="1:9">
      <c r="A19" s="129"/>
      <c r="B19" s="153" t="s">
        <v>131</v>
      </c>
      <c r="C19" s="182"/>
      <c r="D19" s="153" t="s">
        <v>137</v>
      </c>
      <c r="E19" s="182"/>
      <c r="F19" s="182"/>
      <c r="G19" s="182"/>
      <c r="H19" s="182"/>
      <c r="I19" s="137"/>
    </row>
    <row r="20" ht="30" customHeight="1" spans="1:9">
      <c r="A20" s="129"/>
      <c r="B20" s="153" t="s">
        <v>131</v>
      </c>
      <c r="C20" s="182"/>
      <c r="D20" s="153" t="s">
        <v>138</v>
      </c>
      <c r="E20" s="182"/>
      <c r="F20" s="182"/>
      <c r="G20" s="182"/>
      <c r="H20" s="182"/>
      <c r="I20" s="137"/>
    </row>
    <row r="21" ht="30" customHeight="1" spans="1:9">
      <c r="A21" s="129"/>
      <c r="B21" s="153" t="s">
        <v>131</v>
      </c>
      <c r="C21" s="182"/>
      <c r="D21" s="153" t="s">
        <v>139</v>
      </c>
      <c r="E21" s="182"/>
      <c r="F21" s="182"/>
      <c r="G21" s="182"/>
      <c r="H21" s="182"/>
      <c r="I21" s="137"/>
    </row>
    <row r="22" ht="30" customHeight="1" spans="1:9">
      <c r="A22" s="129"/>
      <c r="B22" s="153" t="s">
        <v>131</v>
      </c>
      <c r="C22" s="182"/>
      <c r="D22" s="153" t="s">
        <v>140</v>
      </c>
      <c r="E22" s="182"/>
      <c r="F22" s="182"/>
      <c r="G22" s="182"/>
      <c r="H22" s="182"/>
      <c r="I22" s="137"/>
    </row>
    <row r="23" ht="30" customHeight="1" spans="1:9">
      <c r="A23" s="129"/>
      <c r="B23" s="153" t="s">
        <v>131</v>
      </c>
      <c r="C23" s="182"/>
      <c r="D23" s="153" t="s">
        <v>141</v>
      </c>
      <c r="E23" s="182"/>
      <c r="F23" s="182"/>
      <c r="G23" s="182"/>
      <c r="H23" s="182"/>
      <c r="I23" s="137"/>
    </row>
    <row r="24" ht="30" customHeight="1" spans="1:9">
      <c r="A24" s="129"/>
      <c r="B24" s="153" t="s">
        <v>131</v>
      </c>
      <c r="C24" s="182"/>
      <c r="D24" s="153" t="s">
        <v>142</v>
      </c>
      <c r="E24" s="182"/>
      <c r="F24" s="182"/>
      <c r="G24" s="182"/>
      <c r="H24" s="182"/>
      <c r="I24" s="137"/>
    </row>
    <row r="25" ht="30" customHeight="1" spans="1:9">
      <c r="A25" s="129"/>
      <c r="B25" s="153" t="s">
        <v>131</v>
      </c>
      <c r="C25" s="182"/>
      <c r="D25" s="153" t="s">
        <v>143</v>
      </c>
      <c r="E25" s="182"/>
      <c r="F25" s="182"/>
      <c r="G25" s="182"/>
      <c r="H25" s="182"/>
      <c r="I25" s="137"/>
    </row>
    <row r="26" ht="30" customHeight="1" spans="1:9">
      <c r="A26" s="129"/>
      <c r="B26" s="153" t="s">
        <v>131</v>
      </c>
      <c r="C26" s="182"/>
      <c r="D26" s="153" t="s">
        <v>144</v>
      </c>
      <c r="E26" s="182">
        <v>18.5663</v>
      </c>
      <c r="F26" s="182">
        <v>18.57</v>
      </c>
      <c r="G26" s="182"/>
      <c r="H26" s="182"/>
      <c r="I26" s="137"/>
    </row>
    <row r="27" ht="30" customHeight="1" spans="1:9">
      <c r="A27" s="129"/>
      <c r="B27" s="153" t="s">
        <v>131</v>
      </c>
      <c r="C27" s="182"/>
      <c r="D27" s="153" t="s">
        <v>145</v>
      </c>
      <c r="E27" s="182"/>
      <c r="F27" s="182"/>
      <c r="G27" s="182"/>
      <c r="H27" s="182"/>
      <c r="I27" s="137"/>
    </row>
    <row r="28" ht="30" customHeight="1" spans="1:9">
      <c r="A28" s="129"/>
      <c r="B28" s="153" t="s">
        <v>131</v>
      </c>
      <c r="C28" s="182"/>
      <c r="D28" s="153" t="s">
        <v>146</v>
      </c>
      <c r="E28" s="182"/>
      <c r="F28" s="182"/>
      <c r="G28" s="182"/>
      <c r="H28" s="182"/>
      <c r="I28" s="137"/>
    </row>
    <row r="29" ht="30" customHeight="1" spans="1:9">
      <c r="A29" s="129"/>
      <c r="B29" s="153" t="s">
        <v>131</v>
      </c>
      <c r="C29" s="182"/>
      <c r="D29" s="153" t="s">
        <v>147</v>
      </c>
      <c r="E29" s="182"/>
      <c r="F29" s="182"/>
      <c r="G29" s="182"/>
      <c r="H29" s="182"/>
      <c r="I29" s="137"/>
    </row>
    <row r="30" ht="30" customHeight="1" spans="1:9">
      <c r="A30" s="129"/>
      <c r="B30" s="153" t="s">
        <v>131</v>
      </c>
      <c r="C30" s="182"/>
      <c r="D30" s="153" t="s">
        <v>148</v>
      </c>
      <c r="E30" s="182"/>
      <c r="F30" s="182"/>
      <c r="G30" s="182"/>
      <c r="H30" s="182"/>
      <c r="I30" s="137"/>
    </row>
    <row r="31" ht="30" customHeight="1" spans="1:9">
      <c r="A31" s="129"/>
      <c r="B31" s="153" t="s">
        <v>131</v>
      </c>
      <c r="C31" s="182"/>
      <c r="D31" s="153" t="s">
        <v>149</v>
      </c>
      <c r="E31" s="182"/>
      <c r="F31" s="182"/>
      <c r="G31" s="182"/>
      <c r="H31" s="182"/>
      <c r="I31" s="137"/>
    </row>
    <row r="32" ht="30" customHeight="1" spans="1:9">
      <c r="A32" s="129"/>
      <c r="B32" s="153" t="s">
        <v>131</v>
      </c>
      <c r="C32" s="182"/>
      <c r="D32" s="153" t="s">
        <v>150</v>
      </c>
      <c r="E32" s="182"/>
      <c r="F32" s="182"/>
      <c r="G32" s="182"/>
      <c r="H32" s="182"/>
      <c r="I32" s="137"/>
    </row>
    <row r="33" ht="30" customHeight="1" spans="1:9">
      <c r="A33" s="129"/>
      <c r="B33" s="153" t="s">
        <v>131</v>
      </c>
      <c r="C33" s="182"/>
      <c r="D33" s="153" t="s">
        <v>151</v>
      </c>
      <c r="E33" s="182"/>
      <c r="F33" s="182"/>
      <c r="G33" s="182"/>
      <c r="H33" s="182"/>
      <c r="I33" s="137"/>
    </row>
    <row r="34" ht="9.75" customHeight="1" spans="1:9">
      <c r="A34" s="195"/>
      <c r="B34" s="195"/>
      <c r="C34" s="195"/>
      <c r="D34" s="127"/>
      <c r="E34" s="195"/>
      <c r="F34" s="195"/>
      <c r="G34" s="195"/>
      <c r="H34" s="195"/>
      <c r="I34" s="197"/>
    </row>
  </sheetData>
  <mergeCells count="7">
    <mergeCell ref="B2:H2"/>
    <mergeCell ref="B3:C3"/>
    <mergeCell ref="F3:H3"/>
    <mergeCell ref="B4:C4"/>
    <mergeCell ref="D4:H4"/>
    <mergeCell ref="A7:A9"/>
    <mergeCell ref="A11:A33"/>
  </mergeCells>
  <printOptions horizontalCentered="1"/>
  <pageMargins left="1.37777777777778" right="0.984027777777778" top="0.984027777777778" bottom="0.984027777777778" header="0" footer="0"/>
  <pageSetup paperSize="9" scale="63"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38"/>
  <sheetViews>
    <sheetView workbookViewId="0">
      <pane ySplit="6" topLeftCell="A7" activePane="bottomLeft" state="frozen"/>
      <selection/>
      <selection pane="bottomLeft" activeCell="N11" sqref="N11"/>
    </sheetView>
  </sheetViews>
  <sheetFormatPr defaultColWidth="10" defaultRowHeight="13.5"/>
  <cols>
    <col min="1" max="1" width="1.55833333333333" style="125" customWidth="1"/>
    <col min="2" max="3" width="5.88333333333333" style="125" customWidth="1"/>
    <col min="4" max="4" width="11.6666666666667" style="125" customWidth="1"/>
    <col min="5" max="5" width="23.4416666666667" style="125" customWidth="1"/>
    <col min="6" max="6" width="7.775" style="125" customWidth="1"/>
    <col min="7" max="7" width="7.66666666666667" style="125" customWidth="1"/>
    <col min="8" max="8" width="7.33333333333333" style="125" customWidth="1"/>
    <col min="9" max="9" width="8.44166666666667" style="125" customWidth="1"/>
    <col min="10" max="10" width="7.66666666666667" style="125" customWidth="1"/>
    <col min="11" max="13" width="5.88333333333333" style="125" customWidth="1"/>
    <col min="14" max="16" width="7.21666666666667" style="125" customWidth="1"/>
    <col min="17" max="23" width="5.88333333333333" style="125" customWidth="1"/>
    <col min="24" max="26" width="7.21666666666667" style="125" customWidth="1"/>
    <col min="27" max="33" width="5.88333333333333" style="125" customWidth="1"/>
    <col min="34" max="39" width="7.21666666666667" style="125" customWidth="1"/>
    <col min="40" max="40" width="1.55833333333333" style="125" customWidth="1"/>
    <col min="41" max="42" width="9.775" style="125" customWidth="1"/>
    <col min="43" max="16384" width="10" style="125"/>
  </cols>
  <sheetData>
    <row r="1" ht="25.05" customHeight="1" spans="1:40">
      <c r="A1" s="172"/>
      <c r="B1" s="173"/>
      <c r="C1" s="173"/>
      <c r="D1" s="174"/>
      <c r="E1" s="174"/>
      <c r="F1" s="133"/>
      <c r="G1" s="133"/>
      <c r="H1" s="133"/>
      <c r="I1" s="174"/>
      <c r="J1" s="174"/>
      <c r="K1" s="133"/>
      <c r="L1" s="174"/>
      <c r="M1" s="174"/>
      <c r="N1" s="174"/>
      <c r="O1" s="174"/>
      <c r="P1" s="174"/>
      <c r="Q1" s="174"/>
      <c r="R1" s="174"/>
      <c r="S1" s="174"/>
      <c r="T1" s="174"/>
      <c r="U1" s="174"/>
      <c r="V1" s="174"/>
      <c r="W1" s="174"/>
      <c r="X1" s="174"/>
      <c r="Y1" s="174"/>
      <c r="Z1" s="174"/>
      <c r="AA1" s="174"/>
      <c r="AB1" s="174"/>
      <c r="AC1" s="174"/>
      <c r="AD1" s="174"/>
      <c r="AE1" s="174"/>
      <c r="AF1" s="174"/>
      <c r="AG1" s="174"/>
      <c r="AH1" s="174"/>
      <c r="AI1" s="174"/>
      <c r="AJ1" s="174"/>
      <c r="AK1" s="174"/>
      <c r="AL1" s="174"/>
      <c r="AM1" s="174" t="s">
        <v>152</v>
      </c>
      <c r="AN1" s="183"/>
    </row>
    <row r="2" ht="22.8" customHeight="1" spans="1:40">
      <c r="A2" s="129"/>
      <c r="B2" s="93" t="s">
        <v>153</v>
      </c>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184"/>
    </row>
    <row r="3" ht="19.5" customHeight="1" spans="1:40">
      <c r="A3" s="131"/>
      <c r="B3" s="175" t="s">
        <v>4</v>
      </c>
      <c r="C3" s="175"/>
      <c r="D3" s="175"/>
      <c r="E3" s="175"/>
      <c r="F3" s="176"/>
      <c r="G3" s="177"/>
      <c r="H3" s="177"/>
      <c r="I3" s="176"/>
      <c r="J3" s="176"/>
      <c r="K3" s="180"/>
      <c r="L3" s="176"/>
      <c r="M3" s="176"/>
      <c r="N3" s="176"/>
      <c r="O3" s="176"/>
      <c r="P3" s="176"/>
      <c r="Q3" s="176"/>
      <c r="R3" s="176"/>
      <c r="S3" s="176"/>
      <c r="T3" s="176"/>
      <c r="U3" s="176"/>
      <c r="V3" s="176"/>
      <c r="W3" s="176"/>
      <c r="X3" s="176"/>
      <c r="Y3" s="176"/>
      <c r="Z3" s="176"/>
      <c r="AA3" s="176"/>
      <c r="AB3" s="176"/>
      <c r="AC3" s="176"/>
      <c r="AD3" s="176"/>
      <c r="AE3" s="176"/>
      <c r="AF3" s="176"/>
      <c r="AG3" s="176"/>
      <c r="AH3" s="176"/>
      <c r="AI3" s="176"/>
      <c r="AJ3" s="176"/>
      <c r="AK3" s="176"/>
      <c r="AL3" s="177" t="s">
        <v>5</v>
      </c>
      <c r="AM3" s="177"/>
      <c r="AN3" s="185"/>
    </row>
    <row r="4" ht="24.45" customHeight="1" spans="1:40">
      <c r="A4" s="129"/>
      <c r="B4" s="109" t="s">
        <v>8</v>
      </c>
      <c r="C4" s="109"/>
      <c r="D4" s="109"/>
      <c r="E4" s="109"/>
      <c r="F4" s="109" t="s">
        <v>154</v>
      </c>
      <c r="G4" s="109" t="s">
        <v>155</v>
      </c>
      <c r="H4" s="109"/>
      <c r="I4" s="109"/>
      <c r="J4" s="109"/>
      <c r="K4" s="109"/>
      <c r="L4" s="109"/>
      <c r="M4" s="109"/>
      <c r="N4" s="109"/>
      <c r="O4" s="109"/>
      <c r="P4" s="109"/>
      <c r="Q4" s="109" t="s">
        <v>156</v>
      </c>
      <c r="R4" s="109"/>
      <c r="S4" s="109"/>
      <c r="T4" s="109"/>
      <c r="U4" s="109"/>
      <c r="V4" s="109"/>
      <c r="W4" s="109"/>
      <c r="X4" s="109"/>
      <c r="Y4" s="109"/>
      <c r="Z4" s="109"/>
      <c r="AA4" s="109" t="s">
        <v>157</v>
      </c>
      <c r="AB4" s="109"/>
      <c r="AC4" s="109"/>
      <c r="AD4" s="109"/>
      <c r="AE4" s="109"/>
      <c r="AF4" s="109"/>
      <c r="AG4" s="109"/>
      <c r="AH4" s="109"/>
      <c r="AI4" s="109"/>
      <c r="AJ4" s="109"/>
      <c r="AK4" s="109"/>
      <c r="AL4" s="109"/>
      <c r="AM4" s="109"/>
      <c r="AN4" s="184"/>
    </row>
    <row r="5" ht="31.05" customHeight="1" spans="1:40">
      <c r="A5" s="129"/>
      <c r="B5" s="109" t="s">
        <v>80</v>
      </c>
      <c r="C5" s="109"/>
      <c r="D5" s="109" t="s">
        <v>69</v>
      </c>
      <c r="E5" s="109" t="s">
        <v>70</v>
      </c>
      <c r="F5" s="109"/>
      <c r="G5" s="109" t="s">
        <v>58</v>
      </c>
      <c r="H5" s="109" t="s">
        <v>158</v>
      </c>
      <c r="I5" s="109"/>
      <c r="J5" s="109"/>
      <c r="K5" s="109" t="s">
        <v>159</v>
      </c>
      <c r="L5" s="109"/>
      <c r="M5" s="109"/>
      <c r="N5" s="109" t="s">
        <v>160</v>
      </c>
      <c r="O5" s="109"/>
      <c r="P5" s="109"/>
      <c r="Q5" s="109" t="s">
        <v>58</v>
      </c>
      <c r="R5" s="109" t="s">
        <v>158</v>
      </c>
      <c r="S5" s="109"/>
      <c r="T5" s="109"/>
      <c r="U5" s="109" t="s">
        <v>159</v>
      </c>
      <c r="V5" s="109"/>
      <c r="W5" s="109"/>
      <c r="X5" s="109" t="s">
        <v>160</v>
      </c>
      <c r="Y5" s="109"/>
      <c r="Z5" s="109"/>
      <c r="AA5" s="109" t="s">
        <v>58</v>
      </c>
      <c r="AB5" s="109" t="s">
        <v>158</v>
      </c>
      <c r="AC5" s="109"/>
      <c r="AD5" s="109"/>
      <c r="AE5" s="109" t="s">
        <v>159</v>
      </c>
      <c r="AF5" s="109"/>
      <c r="AG5" s="109"/>
      <c r="AH5" s="109" t="s">
        <v>160</v>
      </c>
      <c r="AI5" s="109"/>
      <c r="AJ5" s="109"/>
      <c r="AK5" s="109" t="s">
        <v>161</v>
      </c>
      <c r="AL5" s="109"/>
      <c r="AM5" s="109"/>
      <c r="AN5" s="184"/>
    </row>
    <row r="6" ht="39" customHeight="1" spans="1:40">
      <c r="A6" s="127"/>
      <c r="B6" s="109" t="s">
        <v>81</v>
      </c>
      <c r="C6" s="109" t="s">
        <v>82</v>
      </c>
      <c r="D6" s="109"/>
      <c r="E6" s="109"/>
      <c r="F6" s="109"/>
      <c r="G6" s="109"/>
      <c r="H6" s="109" t="s">
        <v>162</v>
      </c>
      <c r="I6" s="109" t="s">
        <v>76</v>
      </c>
      <c r="J6" s="109" t="s">
        <v>77</v>
      </c>
      <c r="K6" s="109" t="s">
        <v>162</v>
      </c>
      <c r="L6" s="109" t="s">
        <v>76</v>
      </c>
      <c r="M6" s="109" t="s">
        <v>77</v>
      </c>
      <c r="N6" s="109" t="s">
        <v>162</v>
      </c>
      <c r="O6" s="109" t="s">
        <v>163</v>
      </c>
      <c r="P6" s="109" t="s">
        <v>164</v>
      </c>
      <c r="Q6" s="109"/>
      <c r="R6" s="109" t="s">
        <v>162</v>
      </c>
      <c r="S6" s="109" t="s">
        <v>76</v>
      </c>
      <c r="T6" s="109" t="s">
        <v>77</v>
      </c>
      <c r="U6" s="109" t="s">
        <v>162</v>
      </c>
      <c r="V6" s="109" t="s">
        <v>76</v>
      </c>
      <c r="W6" s="109" t="s">
        <v>77</v>
      </c>
      <c r="X6" s="109" t="s">
        <v>162</v>
      </c>
      <c r="Y6" s="109" t="s">
        <v>163</v>
      </c>
      <c r="Z6" s="109" t="s">
        <v>164</v>
      </c>
      <c r="AA6" s="109"/>
      <c r="AB6" s="109" t="s">
        <v>162</v>
      </c>
      <c r="AC6" s="109" t="s">
        <v>76</v>
      </c>
      <c r="AD6" s="109" t="s">
        <v>77</v>
      </c>
      <c r="AE6" s="109" t="s">
        <v>162</v>
      </c>
      <c r="AF6" s="109" t="s">
        <v>76</v>
      </c>
      <c r="AG6" s="109" t="s">
        <v>77</v>
      </c>
      <c r="AH6" s="109" t="s">
        <v>162</v>
      </c>
      <c r="AI6" s="109" t="s">
        <v>163</v>
      </c>
      <c r="AJ6" s="109" t="s">
        <v>164</v>
      </c>
      <c r="AK6" s="109" t="s">
        <v>162</v>
      </c>
      <c r="AL6" s="109" t="s">
        <v>163</v>
      </c>
      <c r="AM6" s="109" t="s">
        <v>164</v>
      </c>
      <c r="AN6" s="184"/>
    </row>
    <row r="7" ht="28.05" customHeight="1" spans="1:40">
      <c r="A7" s="129"/>
      <c r="B7" s="93"/>
      <c r="C7" s="93"/>
      <c r="D7" s="93"/>
      <c r="E7" s="93" t="s">
        <v>71</v>
      </c>
      <c r="F7" s="119">
        <v>384.21</v>
      </c>
      <c r="G7" s="119">
        <v>384.21</v>
      </c>
      <c r="H7" s="119">
        <v>384.21</v>
      </c>
      <c r="I7" s="119">
        <v>275.91</v>
      </c>
      <c r="J7" s="119">
        <v>108.3</v>
      </c>
      <c r="K7" s="119"/>
      <c r="L7" s="119"/>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84"/>
    </row>
    <row r="8" ht="28.05" customHeight="1" spans="1:40">
      <c r="A8" s="129"/>
      <c r="B8" s="153" t="s">
        <v>22</v>
      </c>
      <c r="C8" s="153" t="s">
        <v>22</v>
      </c>
      <c r="D8" s="153" t="s">
        <v>72</v>
      </c>
      <c r="E8" s="154" t="s">
        <v>165</v>
      </c>
      <c r="F8" s="119">
        <f>G8</f>
        <v>384.2071</v>
      </c>
      <c r="G8" s="119">
        <f>H8</f>
        <v>384.2071</v>
      </c>
      <c r="H8" s="119">
        <f>I8+J8</f>
        <v>384.2071</v>
      </c>
      <c r="I8" s="119">
        <f>I9+I21+I33</f>
        <v>275.9071</v>
      </c>
      <c r="J8" s="119">
        <f>SUM(J9:J36)</f>
        <v>108.3</v>
      </c>
      <c r="K8" s="119"/>
      <c r="L8" s="119"/>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84"/>
    </row>
    <row r="9" ht="28.05" customHeight="1" spans="1:40">
      <c r="A9" s="129"/>
      <c r="B9" s="153" t="s">
        <v>22</v>
      </c>
      <c r="C9" s="153" t="s">
        <v>22</v>
      </c>
      <c r="D9" s="153" t="s">
        <v>72</v>
      </c>
      <c r="E9" s="155" t="s">
        <v>166</v>
      </c>
      <c r="F9" s="119">
        <f>G9</f>
        <v>233.0883</v>
      </c>
      <c r="G9" s="119">
        <f>H9</f>
        <v>233.0883</v>
      </c>
      <c r="H9" s="119">
        <f>I9+J9</f>
        <v>233.0883</v>
      </c>
      <c r="I9" s="156">
        <v>233.0883</v>
      </c>
      <c r="J9" s="119"/>
      <c r="K9" s="119"/>
      <c r="L9" s="119"/>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84"/>
    </row>
    <row r="10" ht="28.05" customHeight="1" spans="1:40">
      <c r="A10" s="129"/>
      <c r="B10" s="153" t="s">
        <v>167</v>
      </c>
      <c r="C10" s="153" t="s">
        <v>168</v>
      </c>
      <c r="D10" s="153" t="s">
        <v>72</v>
      </c>
      <c r="E10" s="158" t="s">
        <v>169</v>
      </c>
      <c r="F10" s="119">
        <f t="shared" ref="F10:F18" si="0">G10</f>
        <v>47.8836</v>
      </c>
      <c r="G10" s="119">
        <f t="shared" ref="G10:G18" si="1">H10</f>
        <v>47.8836</v>
      </c>
      <c r="H10" s="119">
        <f t="shared" ref="H10:H18" si="2">I10+J10</f>
        <v>47.8836</v>
      </c>
      <c r="I10" s="156">
        <v>47.8836</v>
      </c>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84"/>
    </row>
    <row r="11" ht="28.05" customHeight="1" spans="1:40">
      <c r="A11" s="129"/>
      <c r="B11" s="153" t="s">
        <v>167</v>
      </c>
      <c r="C11" s="153" t="s">
        <v>170</v>
      </c>
      <c r="D11" s="153" t="s">
        <v>72</v>
      </c>
      <c r="E11" s="158" t="s">
        <v>171</v>
      </c>
      <c r="F11" s="119">
        <f t="shared" si="0"/>
        <v>24.5616</v>
      </c>
      <c r="G11" s="119">
        <f t="shared" si="1"/>
        <v>24.5616</v>
      </c>
      <c r="H11" s="119">
        <f t="shared" si="2"/>
        <v>24.5616</v>
      </c>
      <c r="I11" s="156">
        <v>24.5616</v>
      </c>
      <c r="J11" s="119"/>
      <c r="K11" s="119"/>
      <c r="L11" s="119"/>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84"/>
    </row>
    <row r="12" ht="28.05" customHeight="1" spans="1:40">
      <c r="A12" s="129"/>
      <c r="B12" s="153" t="s">
        <v>167</v>
      </c>
      <c r="C12" s="153" t="s">
        <v>172</v>
      </c>
      <c r="D12" s="153" t="s">
        <v>72</v>
      </c>
      <c r="E12" s="158" t="s">
        <v>173</v>
      </c>
      <c r="F12" s="119">
        <f t="shared" si="0"/>
        <v>55.0679</v>
      </c>
      <c r="G12" s="119">
        <f t="shared" si="1"/>
        <v>55.0679</v>
      </c>
      <c r="H12" s="119">
        <f t="shared" si="2"/>
        <v>55.0679</v>
      </c>
      <c r="I12" s="156">
        <v>55.0679</v>
      </c>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c r="AN12" s="184"/>
    </row>
    <row r="13" ht="28.05" customHeight="1" spans="1:40">
      <c r="A13" s="129"/>
      <c r="B13" s="153" t="s">
        <v>167</v>
      </c>
      <c r="C13" s="153" t="s">
        <v>174</v>
      </c>
      <c r="D13" s="153" t="s">
        <v>72</v>
      </c>
      <c r="E13" s="158" t="s">
        <v>175</v>
      </c>
      <c r="F13" s="119">
        <f t="shared" si="0"/>
        <v>24.216</v>
      </c>
      <c r="G13" s="119">
        <f t="shared" si="1"/>
        <v>24.216</v>
      </c>
      <c r="H13" s="119">
        <f t="shared" si="2"/>
        <v>24.216</v>
      </c>
      <c r="I13" s="156">
        <v>24.216</v>
      </c>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84"/>
    </row>
    <row r="14" ht="28.05" customHeight="1" spans="1:40">
      <c r="A14" s="129"/>
      <c r="B14" s="153" t="s">
        <v>167</v>
      </c>
      <c r="C14" s="153" t="s">
        <v>176</v>
      </c>
      <c r="D14" s="153" t="s">
        <v>72</v>
      </c>
      <c r="E14" s="158" t="s">
        <v>177</v>
      </c>
      <c r="F14" s="119">
        <f t="shared" si="0"/>
        <v>21.6769</v>
      </c>
      <c r="G14" s="119">
        <f t="shared" si="1"/>
        <v>21.6769</v>
      </c>
      <c r="H14" s="119">
        <f t="shared" si="2"/>
        <v>21.6769</v>
      </c>
      <c r="I14" s="156">
        <v>21.6769</v>
      </c>
      <c r="J14" s="119"/>
      <c r="K14" s="119"/>
      <c r="L14" s="119"/>
      <c r="M14" s="119"/>
      <c r="N14" s="119"/>
      <c r="O14" s="119"/>
      <c r="P14" s="119"/>
      <c r="Q14" s="119"/>
      <c r="R14" s="119"/>
      <c r="S14" s="119"/>
      <c r="T14" s="119"/>
      <c r="U14" s="119"/>
      <c r="V14" s="119"/>
      <c r="W14" s="119"/>
      <c r="X14" s="119"/>
      <c r="Y14" s="119"/>
      <c r="Z14" s="119"/>
      <c r="AA14" s="119"/>
      <c r="AB14" s="119"/>
      <c r="AC14" s="119"/>
      <c r="AD14" s="119"/>
      <c r="AE14" s="119"/>
      <c r="AF14" s="119"/>
      <c r="AG14" s="119"/>
      <c r="AH14" s="119"/>
      <c r="AI14" s="119"/>
      <c r="AJ14" s="119"/>
      <c r="AK14" s="119"/>
      <c r="AL14" s="119"/>
      <c r="AM14" s="119"/>
      <c r="AN14" s="184"/>
    </row>
    <row r="15" ht="28.05" customHeight="1" spans="1:40">
      <c r="A15" s="129"/>
      <c r="B15" s="153" t="s">
        <v>167</v>
      </c>
      <c r="C15" s="153">
        <v>9</v>
      </c>
      <c r="D15" s="153" t="s">
        <v>72</v>
      </c>
      <c r="E15" s="158" t="s">
        <v>178</v>
      </c>
      <c r="F15" s="119">
        <f t="shared" si="0"/>
        <v>10.8385</v>
      </c>
      <c r="G15" s="119">
        <f t="shared" si="1"/>
        <v>10.8385</v>
      </c>
      <c r="H15" s="119">
        <f t="shared" si="2"/>
        <v>10.8385</v>
      </c>
      <c r="I15" s="156">
        <v>10.8385</v>
      </c>
      <c r="J15" s="119"/>
      <c r="K15" s="119"/>
      <c r="L15" s="119"/>
      <c r="M15" s="119"/>
      <c r="N15" s="119"/>
      <c r="O15" s="119"/>
      <c r="P15" s="119"/>
      <c r="Q15" s="119"/>
      <c r="R15" s="119"/>
      <c r="S15" s="119"/>
      <c r="T15" s="119"/>
      <c r="U15" s="119"/>
      <c r="V15" s="119"/>
      <c r="W15" s="119"/>
      <c r="X15" s="119"/>
      <c r="Y15" s="119"/>
      <c r="Z15" s="119"/>
      <c r="AA15" s="119"/>
      <c r="AB15" s="119"/>
      <c r="AC15" s="119"/>
      <c r="AD15" s="119"/>
      <c r="AE15" s="119"/>
      <c r="AF15" s="119"/>
      <c r="AG15" s="119"/>
      <c r="AH15" s="119"/>
      <c r="AI15" s="119"/>
      <c r="AJ15" s="119"/>
      <c r="AK15" s="119"/>
      <c r="AL15" s="119"/>
      <c r="AM15" s="119"/>
      <c r="AN15" s="184"/>
    </row>
    <row r="16" ht="28.05" customHeight="1" spans="1:40">
      <c r="A16" s="129"/>
      <c r="B16" s="153" t="s">
        <v>167</v>
      </c>
      <c r="C16" s="153">
        <v>10</v>
      </c>
      <c r="D16" s="153" t="s">
        <v>72</v>
      </c>
      <c r="E16" s="158" t="s">
        <v>179</v>
      </c>
      <c r="F16" s="119">
        <f t="shared" si="0"/>
        <v>11.6832</v>
      </c>
      <c r="G16" s="119">
        <f t="shared" si="1"/>
        <v>11.6832</v>
      </c>
      <c r="H16" s="119">
        <f t="shared" si="2"/>
        <v>11.6832</v>
      </c>
      <c r="I16" s="156">
        <v>11.6832</v>
      </c>
      <c r="J16" s="119"/>
      <c r="K16" s="119"/>
      <c r="L16" s="119"/>
      <c r="M16" s="119"/>
      <c r="N16" s="119"/>
      <c r="O16" s="119"/>
      <c r="P16" s="119"/>
      <c r="Q16" s="119"/>
      <c r="R16" s="119"/>
      <c r="S16" s="119"/>
      <c r="T16" s="119"/>
      <c r="U16" s="119"/>
      <c r="V16" s="119"/>
      <c r="W16" s="119"/>
      <c r="X16" s="119"/>
      <c r="Y16" s="119"/>
      <c r="Z16" s="119"/>
      <c r="AA16" s="119"/>
      <c r="AB16" s="119"/>
      <c r="AC16" s="119"/>
      <c r="AD16" s="119"/>
      <c r="AE16" s="119"/>
      <c r="AF16" s="119"/>
      <c r="AG16" s="119"/>
      <c r="AH16" s="119"/>
      <c r="AI16" s="119"/>
      <c r="AJ16" s="119"/>
      <c r="AK16" s="119"/>
      <c r="AL16" s="119"/>
      <c r="AM16" s="119"/>
      <c r="AN16" s="184"/>
    </row>
    <row r="17" ht="28.05" customHeight="1" spans="1:40">
      <c r="A17" s="129"/>
      <c r="B17" s="153" t="s">
        <v>167</v>
      </c>
      <c r="C17" s="153">
        <v>11</v>
      </c>
      <c r="D17" s="153" t="s">
        <v>72</v>
      </c>
      <c r="E17" s="158" t="s">
        <v>180</v>
      </c>
      <c r="F17" s="119">
        <f t="shared" si="0"/>
        <v>6.9492</v>
      </c>
      <c r="G17" s="119">
        <f t="shared" si="1"/>
        <v>6.9492</v>
      </c>
      <c r="H17" s="119">
        <f t="shared" si="2"/>
        <v>6.9492</v>
      </c>
      <c r="I17" s="156">
        <v>6.9492</v>
      </c>
      <c r="J17" s="119"/>
      <c r="K17" s="119"/>
      <c r="L17" s="119"/>
      <c r="M17" s="119"/>
      <c r="N17" s="119"/>
      <c r="O17" s="119"/>
      <c r="P17" s="119"/>
      <c r="Q17" s="119"/>
      <c r="R17" s="119"/>
      <c r="S17" s="119"/>
      <c r="T17" s="119"/>
      <c r="U17" s="119"/>
      <c r="V17" s="119"/>
      <c r="W17" s="119"/>
      <c r="X17" s="119"/>
      <c r="Y17" s="119"/>
      <c r="Z17" s="119"/>
      <c r="AA17" s="119"/>
      <c r="AB17" s="119"/>
      <c r="AC17" s="119"/>
      <c r="AD17" s="119"/>
      <c r="AE17" s="119"/>
      <c r="AF17" s="119"/>
      <c r="AG17" s="119"/>
      <c r="AH17" s="119"/>
      <c r="AI17" s="119"/>
      <c r="AJ17" s="119"/>
      <c r="AK17" s="119"/>
      <c r="AL17" s="119"/>
      <c r="AM17" s="119"/>
      <c r="AN17" s="184"/>
    </row>
    <row r="18" ht="28.05" customHeight="1" spans="1:40">
      <c r="A18" s="129"/>
      <c r="B18" s="153" t="s">
        <v>167</v>
      </c>
      <c r="C18" s="153">
        <v>12</v>
      </c>
      <c r="D18" s="153" t="s">
        <v>72</v>
      </c>
      <c r="E18" s="158" t="s">
        <v>181</v>
      </c>
      <c r="F18" s="119">
        <f t="shared" si="0"/>
        <v>1.2613</v>
      </c>
      <c r="G18" s="119">
        <f t="shared" si="1"/>
        <v>1.2613</v>
      </c>
      <c r="H18" s="119">
        <f t="shared" si="2"/>
        <v>1.2613</v>
      </c>
      <c r="I18" s="156">
        <v>1.2613</v>
      </c>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84"/>
    </row>
    <row r="19" ht="28.05" customHeight="1" spans="1:40">
      <c r="A19" s="129"/>
      <c r="B19" s="153" t="s">
        <v>167</v>
      </c>
      <c r="C19" s="153">
        <v>13</v>
      </c>
      <c r="D19" s="153" t="s">
        <v>72</v>
      </c>
      <c r="E19" s="158" t="s">
        <v>182</v>
      </c>
      <c r="F19" s="119">
        <f t="shared" ref="F19:F36" si="3">G19</f>
        <v>18.5663</v>
      </c>
      <c r="G19" s="119">
        <f t="shared" ref="G19:G36" si="4">H19</f>
        <v>18.5663</v>
      </c>
      <c r="H19" s="119">
        <f t="shared" ref="H19:H36" si="5">I19+J19</f>
        <v>18.5663</v>
      </c>
      <c r="I19" s="156">
        <v>18.5663</v>
      </c>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84"/>
    </row>
    <row r="20" ht="28.05" customHeight="1" spans="1:40">
      <c r="A20" s="134"/>
      <c r="B20" s="153">
        <v>301</v>
      </c>
      <c r="C20" s="153">
        <v>99</v>
      </c>
      <c r="D20" s="153" t="s">
        <v>72</v>
      </c>
      <c r="E20" s="158" t="s">
        <v>183</v>
      </c>
      <c r="F20" s="119">
        <f t="shared" si="3"/>
        <v>10.3838</v>
      </c>
      <c r="G20" s="119">
        <f t="shared" si="4"/>
        <v>10.3838</v>
      </c>
      <c r="H20" s="119">
        <f t="shared" si="5"/>
        <v>10.3838</v>
      </c>
      <c r="I20" s="156">
        <v>10.3838</v>
      </c>
      <c r="J20" s="119"/>
      <c r="K20" s="181"/>
      <c r="L20" s="181"/>
      <c r="M20" s="181"/>
      <c r="N20" s="181"/>
      <c r="O20" s="181"/>
      <c r="P20" s="181"/>
      <c r="Q20" s="181"/>
      <c r="R20" s="181"/>
      <c r="S20" s="181"/>
      <c r="T20" s="181"/>
      <c r="U20" s="181"/>
      <c r="V20" s="181"/>
      <c r="W20" s="181"/>
      <c r="X20" s="181"/>
      <c r="Y20" s="181"/>
      <c r="Z20" s="181"/>
      <c r="AA20" s="181"/>
      <c r="AB20" s="181"/>
      <c r="AC20" s="181"/>
      <c r="AD20" s="181"/>
      <c r="AE20" s="181"/>
      <c r="AF20" s="181"/>
      <c r="AG20" s="181"/>
      <c r="AH20" s="181"/>
      <c r="AI20" s="181"/>
      <c r="AJ20" s="181"/>
      <c r="AK20" s="181"/>
      <c r="AL20" s="181"/>
      <c r="AM20" s="181"/>
      <c r="AN20" s="186"/>
    </row>
    <row r="21" s="163" customFormat="1" ht="28.05" customHeight="1" spans="1:40">
      <c r="A21" s="178"/>
      <c r="B21" s="153"/>
      <c r="C21" s="153"/>
      <c r="D21" s="153" t="s">
        <v>72</v>
      </c>
      <c r="E21" s="155" t="s">
        <v>184</v>
      </c>
      <c r="F21" s="119">
        <f t="shared" si="3"/>
        <v>139.1171</v>
      </c>
      <c r="G21" s="119">
        <f t="shared" si="4"/>
        <v>139.1171</v>
      </c>
      <c r="H21" s="119">
        <f t="shared" si="5"/>
        <v>139.1171</v>
      </c>
      <c r="I21" s="156">
        <v>32.4671</v>
      </c>
      <c r="J21" s="119">
        <v>106.65</v>
      </c>
      <c r="K21" s="119"/>
      <c r="L21" s="119"/>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87"/>
    </row>
    <row r="22" s="163" customFormat="1" ht="28.05" customHeight="1" spans="1:40">
      <c r="A22" s="178"/>
      <c r="B22" s="153" t="s">
        <v>185</v>
      </c>
      <c r="C22" s="162" t="s">
        <v>85</v>
      </c>
      <c r="D22" s="153" t="s">
        <v>72</v>
      </c>
      <c r="E22" s="158" t="s">
        <v>186</v>
      </c>
      <c r="F22" s="119">
        <f t="shared" si="3"/>
        <v>3.4</v>
      </c>
      <c r="G22" s="119">
        <f t="shared" si="4"/>
        <v>3.4</v>
      </c>
      <c r="H22" s="119">
        <f t="shared" si="5"/>
        <v>3.4</v>
      </c>
      <c r="I22" s="156">
        <v>3.4</v>
      </c>
      <c r="J22" s="119"/>
      <c r="K22" s="119"/>
      <c r="L22" s="119"/>
      <c r="M22" s="119"/>
      <c r="N22" s="119"/>
      <c r="O22" s="119"/>
      <c r="P22" s="119"/>
      <c r="Q22" s="119"/>
      <c r="R22" s="119"/>
      <c r="S22" s="119"/>
      <c r="T22" s="119"/>
      <c r="U22" s="119"/>
      <c r="V22" s="119"/>
      <c r="W22" s="119"/>
      <c r="X22" s="119"/>
      <c r="Y22" s="119"/>
      <c r="Z22" s="119"/>
      <c r="AA22" s="119"/>
      <c r="AB22" s="119"/>
      <c r="AC22" s="119"/>
      <c r="AD22" s="119"/>
      <c r="AE22" s="119"/>
      <c r="AF22" s="119"/>
      <c r="AG22" s="119"/>
      <c r="AH22" s="119"/>
      <c r="AI22" s="119"/>
      <c r="AJ22" s="119"/>
      <c r="AK22" s="119"/>
      <c r="AL22" s="119"/>
      <c r="AM22" s="119"/>
      <c r="AN22" s="187"/>
    </row>
    <row r="23" s="163" customFormat="1" ht="28.05" customHeight="1" spans="1:40">
      <c r="A23" s="178"/>
      <c r="B23" s="153" t="s">
        <v>185</v>
      </c>
      <c r="C23" s="162" t="s">
        <v>99</v>
      </c>
      <c r="D23" s="153" t="s">
        <v>72</v>
      </c>
      <c r="E23" s="158" t="s">
        <v>187</v>
      </c>
      <c r="F23" s="119">
        <f t="shared" si="3"/>
        <v>0.33</v>
      </c>
      <c r="G23" s="119">
        <f t="shared" si="4"/>
        <v>0.33</v>
      </c>
      <c r="H23" s="119">
        <f t="shared" si="5"/>
        <v>0.33</v>
      </c>
      <c r="I23" s="156">
        <v>0.33</v>
      </c>
      <c r="J23" s="119"/>
      <c r="K23" s="119"/>
      <c r="L23" s="119"/>
      <c r="M23" s="119"/>
      <c r="N23" s="119"/>
      <c r="O23" s="119"/>
      <c r="P23" s="119"/>
      <c r="Q23" s="119"/>
      <c r="R23" s="119"/>
      <c r="S23" s="119"/>
      <c r="T23" s="119"/>
      <c r="U23" s="119"/>
      <c r="V23" s="119"/>
      <c r="W23" s="119"/>
      <c r="X23" s="119"/>
      <c r="Y23" s="119"/>
      <c r="Z23" s="119"/>
      <c r="AA23" s="119"/>
      <c r="AB23" s="119"/>
      <c r="AC23" s="119"/>
      <c r="AD23" s="119"/>
      <c r="AE23" s="119"/>
      <c r="AF23" s="119"/>
      <c r="AG23" s="119"/>
      <c r="AH23" s="119"/>
      <c r="AI23" s="119"/>
      <c r="AJ23" s="119"/>
      <c r="AK23" s="119"/>
      <c r="AL23" s="119"/>
      <c r="AM23" s="119"/>
      <c r="AN23" s="187"/>
    </row>
    <row r="24" s="163" customFormat="1" ht="28.05" customHeight="1" spans="1:40">
      <c r="A24" s="178"/>
      <c r="B24" s="153" t="s">
        <v>185</v>
      </c>
      <c r="C24" s="162" t="s">
        <v>102</v>
      </c>
      <c r="D24" s="153" t="s">
        <v>72</v>
      </c>
      <c r="E24" s="158" t="s">
        <v>188</v>
      </c>
      <c r="F24" s="119">
        <f t="shared" si="3"/>
        <v>0.55</v>
      </c>
      <c r="G24" s="119">
        <f t="shared" si="4"/>
        <v>0.55</v>
      </c>
      <c r="H24" s="119">
        <f t="shared" si="5"/>
        <v>0.55</v>
      </c>
      <c r="I24" s="156">
        <v>0.55</v>
      </c>
      <c r="J24" s="119"/>
      <c r="K24" s="119"/>
      <c r="L24" s="119"/>
      <c r="M24" s="119"/>
      <c r="N24" s="119"/>
      <c r="O24" s="119"/>
      <c r="P24" s="119"/>
      <c r="Q24" s="119"/>
      <c r="R24" s="119"/>
      <c r="S24" s="119"/>
      <c r="T24" s="119"/>
      <c r="U24" s="119"/>
      <c r="V24" s="119"/>
      <c r="W24" s="119"/>
      <c r="X24" s="119"/>
      <c r="Y24" s="119"/>
      <c r="Z24" s="119"/>
      <c r="AA24" s="119"/>
      <c r="AB24" s="119"/>
      <c r="AC24" s="119"/>
      <c r="AD24" s="119"/>
      <c r="AE24" s="119"/>
      <c r="AF24" s="119"/>
      <c r="AG24" s="119"/>
      <c r="AH24" s="119"/>
      <c r="AI24" s="119"/>
      <c r="AJ24" s="119"/>
      <c r="AK24" s="119"/>
      <c r="AL24" s="119"/>
      <c r="AM24" s="119"/>
      <c r="AN24" s="187"/>
    </row>
    <row r="25" s="163" customFormat="1" ht="28.05" customHeight="1" spans="1:40">
      <c r="A25" s="178"/>
      <c r="B25" s="153" t="s">
        <v>185</v>
      </c>
      <c r="C25" s="162" t="s">
        <v>189</v>
      </c>
      <c r="D25" s="153" t="s">
        <v>72</v>
      </c>
      <c r="E25" s="158" t="s">
        <v>190</v>
      </c>
      <c r="F25" s="119">
        <f t="shared" si="3"/>
        <v>3.074</v>
      </c>
      <c r="G25" s="119">
        <f t="shared" si="4"/>
        <v>3.074</v>
      </c>
      <c r="H25" s="119">
        <f t="shared" si="5"/>
        <v>3.074</v>
      </c>
      <c r="I25" s="156">
        <v>3.074</v>
      </c>
      <c r="J25" s="119"/>
      <c r="K25" s="119"/>
      <c r="L25" s="119"/>
      <c r="M25" s="119"/>
      <c r="N25" s="119"/>
      <c r="O25" s="119"/>
      <c r="P25" s="119"/>
      <c r="Q25" s="119"/>
      <c r="R25" s="119"/>
      <c r="S25" s="119"/>
      <c r="T25" s="119"/>
      <c r="U25" s="119"/>
      <c r="V25" s="119"/>
      <c r="W25" s="119"/>
      <c r="X25" s="119"/>
      <c r="Y25" s="119"/>
      <c r="Z25" s="119"/>
      <c r="AA25" s="119"/>
      <c r="AB25" s="119"/>
      <c r="AC25" s="119"/>
      <c r="AD25" s="119"/>
      <c r="AE25" s="119"/>
      <c r="AF25" s="119"/>
      <c r="AG25" s="119"/>
      <c r="AH25" s="119"/>
      <c r="AI25" s="119"/>
      <c r="AJ25" s="119"/>
      <c r="AK25" s="119"/>
      <c r="AL25" s="119"/>
      <c r="AM25" s="119"/>
      <c r="AN25" s="187"/>
    </row>
    <row r="26" s="163" customFormat="1" ht="28.05" customHeight="1" spans="1:40">
      <c r="A26" s="178"/>
      <c r="B26" s="153" t="s">
        <v>185</v>
      </c>
      <c r="C26" s="162" t="s">
        <v>106</v>
      </c>
      <c r="D26" s="153" t="s">
        <v>72</v>
      </c>
      <c r="E26" s="158" t="s">
        <v>191</v>
      </c>
      <c r="F26" s="119">
        <f t="shared" si="3"/>
        <v>4.62</v>
      </c>
      <c r="G26" s="119">
        <f t="shared" si="4"/>
        <v>4.62</v>
      </c>
      <c r="H26" s="119">
        <f t="shared" si="5"/>
        <v>4.62</v>
      </c>
      <c r="I26" s="156">
        <v>4.62</v>
      </c>
      <c r="J26" s="119"/>
      <c r="K26" s="119"/>
      <c r="L26" s="119"/>
      <c r="M26" s="119"/>
      <c r="N26" s="119"/>
      <c r="O26" s="119"/>
      <c r="P26" s="119"/>
      <c r="Q26" s="119"/>
      <c r="R26" s="119"/>
      <c r="S26" s="119"/>
      <c r="T26" s="119"/>
      <c r="U26" s="119"/>
      <c r="V26" s="119"/>
      <c r="W26" s="119"/>
      <c r="X26" s="119"/>
      <c r="Y26" s="119"/>
      <c r="Z26" s="119"/>
      <c r="AA26" s="119"/>
      <c r="AB26" s="119"/>
      <c r="AC26" s="119"/>
      <c r="AD26" s="119"/>
      <c r="AE26" s="119"/>
      <c r="AF26" s="119"/>
      <c r="AG26" s="119"/>
      <c r="AH26" s="119"/>
      <c r="AI26" s="119"/>
      <c r="AJ26" s="119"/>
      <c r="AK26" s="119"/>
      <c r="AL26" s="119"/>
      <c r="AM26" s="119"/>
      <c r="AN26" s="187"/>
    </row>
    <row r="27" s="163" customFormat="1" ht="28.05" customHeight="1" spans="1:40">
      <c r="A27" s="178"/>
      <c r="B27" s="153" t="s">
        <v>185</v>
      </c>
      <c r="C27" s="162" t="s">
        <v>192</v>
      </c>
      <c r="D27" s="153" t="s">
        <v>72</v>
      </c>
      <c r="E27" s="158" t="s">
        <v>193</v>
      </c>
      <c r="F27" s="119">
        <f t="shared" si="3"/>
        <v>1.65</v>
      </c>
      <c r="G27" s="119">
        <f t="shared" si="4"/>
        <v>1.65</v>
      </c>
      <c r="H27" s="119">
        <f t="shared" si="5"/>
        <v>1.65</v>
      </c>
      <c r="I27" s="156">
        <v>0</v>
      </c>
      <c r="J27" s="119">
        <v>1.65</v>
      </c>
      <c r="K27" s="119"/>
      <c r="L27" s="119"/>
      <c r="M27" s="119"/>
      <c r="N27" s="119"/>
      <c r="O27" s="119"/>
      <c r="P27" s="119"/>
      <c r="Q27" s="119"/>
      <c r="R27" s="119"/>
      <c r="S27" s="119"/>
      <c r="T27" s="119"/>
      <c r="U27" s="119"/>
      <c r="V27" s="119"/>
      <c r="W27" s="119"/>
      <c r="X27" s="119"/>
      <c r="Y27" s="119"/>
      <c r="Z27" s="119"/>
      <c r="AA27" s="119"/>
      <c r="AB27" s="119"/>
      <c r="AC27" s="119"/>
      <c r="AD27" s="119"/>
      <c r="AE27" s="119"/>
      <c r="AF27" s="119"/>
      <c r="AG27" s="119"/>
      <c r="AH27" s="119"/>
      <c r="AI27" s="119"/>
      <c r="AJ27" s="119"/>
      <c r="AK27" s="119"/>
      <c r="AL27" s="119"/>
      <c r="AM27" s="119"/>
      <c r="AN27" s="187"/>
    </row>
    <row r="28" s="163" customFormat="1" ht="28.05" customHeight="1" spans="1:40">
      <c r="A28" s="178"/>
      <c r="B28" s="153" t="s">
        <v>185</v>
      </c>
      <c r="C28" s="162" t="s">
        <v>194</v>
      </c>
      <c r="D28" s="153" t="s">
        <v>72</v>
      </c>
      <c r="E28" s="158" t="s">
        <v>195</v>
      </c>
      <c r="F28" s="119">
        <f t="shared" si="3"/>
        <v>7.2</v>
      </c>
      <c r="G28" s="119">
        <f t="shared" si="4"/>
        <v>7.2</v>
      </c>
      <c r="H28" s="119">
        <f t="shared" si="5"/>
        <v>7.2</v>
      </c>
      <c r="I28" s="156">
        <v>7.2</v>
      </c>
      <c r="J28" s="182"/>
      <c r="K28" s="182"/>
      <c r="L28" s="182"/>
      <c r="M28" s="182"/>
      <c r="N28" s="182"/>
      <c r="O28" s="182"/>
      <c r="P28" s="182"/>
      <c r="Q28" s="182"/>
      <c r="R28" s="182"/>
      <c r="S28" s="182"/>
      <c r="T28" s="182"/>
      <c r="U28" s="182"/>
      <c r="V28" s="182"/>
      <c r="W28" s="182"/>
      <c r="X28" s="182"/>
      <c r="Y28" s="182"/>
      <c r="Z28" s="182"/>
      <c r="AA28" s="182"/>
      <c r="AB28" s="182"/>
      <c r="AC28" s="182"/>
      <c r="AD28" s="182"/>
      <c r="AE28" s="182"/>
      <c r="AF28" s="182"/>
      <c r="AG28" s="182"/>
      <c r="AH28" s="182"/>
      <c r="AI28" s="182"/>
      <c r="AJ28" s="182"/>
      <c r="AK28" s="182"/>
      <c r="AL28" s="182"/>
      <c r="AM28" s="182"/>
      <c r="AN28" s="187"/>
    </row>
    <row r="29" s="163" customFormat="1" ht="28.05" customHeight="1" spans="1:40">
      <c r="A29" s="178"/>
      <c r="B29" s="153" t="s">
        <v>185</v>
      </c>
      <c r="C29" s="162" t="s">
        <v>196</v>
      </c>
      <c r="D29" s="153" t="s">
        <v>72</v>
      </c>
      <c r="E29" s="158" t="s">
        <v>197</v>
      </c>
      <c r="F29" s="119">
        <f t="shared" si="3"/>
        <v>3.0945</v>
      </c>
      <c r="G29" s="119">
        <f t="shared" si="4"/>
        <v>3.0945</v>
      </c>
      <c r="H29" s="119">
        <f t="shared" si="5"/>
        <v>3.0945</v>
      </c>
      <c r="I29" s="156">
        <v>3.0945</v>
      </c>
      <c r="J29" s="182"/>
      <c r="K29" s="182"/>
      <c r="L29" s="182"/>
      <c r="M29" s="182"/>
      <c r="N29" s="182"/>
      <c r="O29" s="182"/>
      <c r="P29" s="182"/>
      <c r="Q29" s="182"/>
      <c r="R29" s="182"/>
      <c r="S29" s="182"/>
      <c r="T29" s="182"/>
      <c r="U29" s="182"/>
      <c r="V29" s="182"/>
      <c r="W29" s="182"/>
      <c r="X29" s="182"/>
      <c r="Y29" s="182"/>
      <c r="Z29" s="182"/>
      <c r="AA29" s="182"/>
      <c r="AB29" s="182"/>
      <c r="AC29" s="182"/>
      <c r="AD29" s="182"/>
      <c r="AE29" s="182"/>
      <c r="AF29" s="182"/>
      <c r="AG29" s="182"/>
      <c r="AH29" s="182"/>
      <c r="AI29" s="182"/>
      <c r="AJ29" s="182"/>
      <c r="AK29" s="182"/>
      <c r="AL29" s="182"/>
      <c r="AM29" s="182"/>
      <c r="AN29" s="187"/>
    </row>
    <row r="30" s="163" customFormat="1" ht="28.05" customHeight="1" spans="1:40">
      <c r="A30" s="178"/>
      <c r="B30" s="153" t="s">
        <v>185</v>
      </c>
      <c r="C30" s="162" t="s">
        <v>198</v>
      </c>
      <c r="D30" s="153" t="s">
        <v>72</v>
      </c>
      <c r="E30" s="158" t="s">
        <v>199</v>
      </c>
      <c r="F30" s="119">
        <f t="shared" si="3"/>
        <v>1.4365</v>
      </c>
      <c r="G30" s="119">
        <f t="shared" si="4"/>
        <v>1.4365</v>
      </c>
      <c r="H30" s="119">
        <f t="shared" si="5"/>
        <v>1.4365</v>
      </c>
      <c r="I30" s="156">
        <v>1.4365</v>
      </c>
      <c r="J30" s="153"/>
      <c r="K30" s="153"/>
      <c r="L30" s="153"/>
      <c r="M30" s="153"/>
      <c r="N30" s="153"/>
      <c r="O30" s="153"/>
      <c r="P30" s="153"/>
      <c r="Q30" s="153"/>
      <c r="R30" s="153"/>
      <c r="S30" s="153"/>
      <c r="T30" s="153"/>
      <c r="U30" s="153"/>
      <c r="V30" s="153"/>
      <c r="W30" s="153"/>
      <c r="X30" s="153"/>
      <c r="Y30" s="153"/>
      <c r="Z30" s="153"/>
      <c r="AA30" s="153"/>
      <c r="AB30" s="153"/>
      <c r="AC30" s="153"/>
      <c r="AD30" s="153"/>
      <c r="AE30" s="153"/>
      <c r="AF30" s="153"/>
      <c r="AG30" s="153"/>
      <c r="AH30" s="153"/>
      <c r="AI30" s="153"/>
      <c r="AJ30" s="153"/>
      <c r="AK30" s="153"/>
      <c r="AL30" s="153"/>
      <c r="AM30" s="153"/>
      <c r="AN30" s="187"/>
    </row>
    <row r="31" s="163" customFormat="1" ht="28.05" customHeight="1" spans="1:9">
      <c r="A31" s="179"/>
      <c r="B31" s="153">
        <v>302</v>
      </c>
      <c r="C31" s="153">
        <v>39</v>
      </c>
      <c r="D31" s="153" t="s">
        <v>72</v>
      </c>
      <c r="E31" s="158" t="s">
        <v>200</v>
      </c>
      <c r="F31" s="119">
        <f t="shared" si="3"/>
        <v>4.32</v>
      </c>
      <c r="G31" s="119">
        <f t="shared" si="4"/>
        <v>4.32</v>
      </c>
      <c r="H31" s="119">
        <f t="shared" si="5"/>
        <v>4.32</v>
      </c>
      <c r="I31" s="156">
        <v>4.32</v>
      </c>
    </row>
    <row r="32" s="163" customFormat="1" ht="28.05" customHeight="1" spans="1:9">
      <c r="A32" s="179"/>
      <c r="B32" s="153">
        <v>302</v>
      </c>
      <c r="C32" s="153">
        <v>99</v>
      </c>
      <c r="D32" s="153" t="s">
        <v>72</v>
      </c>
      <c r="E32" s="158" t="s">
        <v>201</v>
      </c>
      <c r="F32" s="119">
        <f t="shared" si="3"/>
        <v>4.4421</v>
      </c>
      <c r="G32" s="119">
        <f t="shared" si="4"/>
        <v>4.4421</v>
      </c>
      <c r="H32" s="119">
        <f t="shared" si="5"/>
        <v>4.4421</v>
      </c>
      <c r="I32" s="156">
        <v>4.4421</v>
      </c>
    </row>
    <row r="33" s="163" customFormat="1" ht="28.05" customHeight="1" spans="1:9">
      <c r="A33" s="179"/>
      <c r="B33" s="153"/>
      <c r="C33" s="162"/>
      <c r="D33" s="153" t="s">
        <v>72</v>
      </c>
      <c r="E33" s="155" t="s">
        <v>202</v>
      </c>
      <c r="F33" s="119">
        <f t="shared" si="3"/>
        <v>10.3517</v>
      </c>
      <c r="G33" s="119">
        <f t="shared" si="4"/>
        <v>10.3517</v>
      </c>
      <c r="H33" s="119">
        <f t="shared" si="5"/>
        <v>10.3517</v>
      </c>
      <c r="I33" s="156">
        <v>10.3517</v>
      </c>
    </row>
    <row r="34" s="163" customFormat="1" ht="28.05" customHeight="1" spans="1:9">
      <c r="A34" s="179"/>
      <c r="B34" s="153" t="s">
        <v>203</v>
      </c>
      <c r="C34" s="162" t="s">
        <v>108</v>
      </c>
      <c r="D34" s="153" t="s">
        <v>72</v>
      </c>
      <c r="E34" s="158" t="s">
        <v>204</v>
      </c>
      <c r="F34" s="119">
        <f t="shared" si="3"/>
        <v>0.258</v>
      </c>
      <c r="G34" s="119">
        <f t="shared" si="4"/>
        <v>0.258</v>
      </c>
      <c r="H34" s="119">
        <f t="shared" si="5"/>
        <v>0.258</v>
      </c>
      <c r="I34" s="156">
        <v>0.258</v>
      </c>
    </row>
    <row r="35" s="163" customFormat="1" ht="28.05" customHeight="1" spans="1:9">
      <c r="A35" s="179"/>
      <c r="B35" s="163">
        <v>303</v>
      </c>
      <c r="C35" s="164" t="s">
        <v>99</v>
      </c>
      <c r="D35" s="153" t="s">
        <v>72</v>
      </c>
      <c r="E35" s="158" t="s">
        <v>205</v>
      </c>
      <c r="F35" s="119">
        <f t="shared" si="3"/>
        <v>7.8977</v>
      </c>
      <c r="G35" s="119">
        <f t="shared" si="4"/>
        <v>7.8977</v>
      </c>
      <c r="H35" s="119">
        <f t="shared" si="5"/>
        <v>7.8977</v>
      </c>
      <c r="I35" s="156">
        <v>7.8977</v>
      </c>
    </row>
    <row r="36" s="163" customFormat="1" ht="28.05" customHeight="1" spans="1:9">
      <c r="A36" s="179"/>
      <c r="B36" s="163">
        <v>303</v>
      </c>
      <c r="C36" s="164" t="s">
        <v>189</v>
      </c>
      <c r="D36" s="153" t="s">
        <v>72</v>
      </c>
      <c r="E36" s="158" t="s">
        <v>206</v>
      </c>
      <c r="F36" s="119">
        <f t="shared" si="3"/>
        <v>2.196</v>
      </c>
      <c r="G36" s="119">
        <f t="shared" si="4"/>
        <v>2.196</v>
      </c>
      <c r="H36" s="119">
        <f t="shared" si="5"/>
        <v>2.196</v>
      </c>
      <c r="I36" s="156">
        <v>2.196</v>
      </c>
    </row>
    <row r="37" s="163" customFormat="1"/>
    <row r="38" s="163" customFormat="1"/>
  </sheetData>
  <mergeCells count="24">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rintOptions horizontalCentered="1"/>
  <pageMargins left="0.590277777777778" right="0.590277777777778" top="1.37777777777778" bottom="0.984027777777778" header="0" footer="0"/>
  <pageSetup paperSize="9" scale="51"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3"/>
  <sheetViews>
    <sheetView workbookViewId="0">
      <pane ySplit="6" topLeftCell="A7" activePane="bottomLeft" state="frozen"/>
      <selection/>
      <selection pane="bottomLeft" activeCell="N15" sqref="N15"/>
    </sheetView>
  </sheetViews>
  <sheetFormatPr defaultColWidth="10" defaultRowHeight="13.5"/>
  <cols>
    <col min="1" max="1" width="1.55833333333333" style="125" customWidth="1"/>
    <col min="2" max="4" width="6.10833333333333" style="125" customWidth="1"/>
    <col min="5" max="5" width="16.775" style="125" customWidth="1"/>
    <col min="6" max="6" width="41" style="125" customWidth="1"/>
    <col min="7" max="9" width="16.4416666666667" style="125" customWidth="1"/>
    <col min="10" max="10" width="1.55833333333333" style="125" customWidth="1"/>
    <col min="11" max="12" width="9.775" style="125" customWidth="1"/>
    <col min="13" max="16384" width="10" style="125"/>
  </cols>
  <sheetData>
    <row r="1" ht="25.05" customHeight="1" spans="1:10">
      <c r="A1" s="126"/>
      <c r="B1" s="112"/>
      <c r="C1" s="112"/>
      <c r="D1" s="112"/>
      <c r="E1" s="127"/>
      <c r="F1" s="127"/>
      <c r="G1" s="128" t="s">
        <v>207</v>
      </c>
      <c r="H1" s="128"/>
      <c r="I1" s="128"/>
      <c r="J1" s="129"/>
    </row>
    <row r="2" ht="22.8" customHeight="1" spans="1:10">
      <c r="A2" s="126"/>
      <c r="B2" s="130" t="s">
        <v>208</v>
      </c>
      <c r="C2" s="130"/>
      <c r="D2" s="130"/>
      <c r="E2" s="130"/>
      <c r="F2" s="130"/>
      <c r="G2" s="130"/>
      <c r="H2" s="130"/>
      <c r="I2" s="130"/>
      <c r="J2" s="129" t="s">
        <v>2</v>
      </c>
    </row>
    <row r="3" ht="19.5" customHeight="1" spans="1:10">
      <c r="A3" s="131"/>
      <c r="B3" s="132" t="s">
        <v>4</v>
      </c>
      <c r="C3" s="132"/>
      <c r="D3" s="132"/>
      <c r="E3" s="132"/>
      <c r="F3" s="132"/>
      <c r="G3" s="131"/>
      <c r="I3" s="133" t="s">
        <v>5</v>
      </c>
      <c r="J3" s="134"/>
    </row>
    <row r="4" ht="24.45" customHeight="1" spans="1:10">
      <c r="A4" s="127"/>
      <c r="B4" s="93" t="s">
        <v>8</v>
      </c>
      <c r="C4" s="93"/>
      <c r="D4" s="93"/>
      <c r="E4" s="93"/>
      <c r="F4" s="93"/>
      <c r="G4" s="93" t="s">
        <v>58</v>
      </c>
      <c r="H4" s="109" t="s">
        <v>209</v>
      </c>
      <c r="I4" s="109" t="s">
        <v>157</v>
      </c>
      <c r="J4" s="127"/>
    </row>
    <row r="5" ht="24.45" customHeight="1" spans="1:10">
      <c r="A5" s="127"/>
      <c r="B5" s="93" t="s">
        <v>80</v>
      </c>
      <c r="C5" s="93"/>
      <c r="D5" s="93"/>
      <c r="E5" s="93" t="s">
        <v>69</v>
      </c>
      <c r="F5" s="93" t="s">
        <v>70</v>
      </c>
      <c r="G5" s="93"/>
      <c r="H5" s="109"/>
      <c r="I5" s="109"/>
      <c r="J5" s="127"/>
    </row>
    <row r="6" ht="24.45" customHeight="1" spans="1:10">
      <c r="A6" s="135"/>
      <c r="B6" s="93" t="s">
        <v>81</v>
      </c>
      <c r="C6" s="93" t="s">
        <v>82</v>
      </c>
      <c r="D6" s="93" t="s">
        <v>83</v>
      </c>
      <c r="E6" s="93"/>
      <c r="F6" s="93"/>
      <c r="G6" s="93"/>
      <c r="H6" s="109"/>
      <c r="I6" s="109"/>
      <c r="J6" s="137"/>
    </row>
    <row r="7" ht="22.8" customHeight="1" spans="1:10">
      <c r="A7" s="138"/>
      <c r="B7" s="93"/>
      <c r="C7" s="93"/>
      <c r="D7" s="93"/>
      <c r="E7" s="93"/>
      <c r="F7" s="93" t="s">
        <v>71</v>
      </c>
      <c r="G7" s="119">
        <v>384.21</v>
      </c>
      <c r="H7" s="119">
        <v>381.21</v>
      </c>
      <c r="I7" s="119"/>
      <c r="J7" s="140"/>
    </row>
    <row r="8" ht="27" customHeight="1" spans="1:10">
      <c r="A8" s="138"/>
      <c r="B8" s="93"/>
      <c r="C8" s="93"/>
      <c r="D8" s="93"/>
      <c r="E8" s="93"/>
      <c r="F8" s="141" t="s">
        <v>73</v>
      </c>
      <c r="G8" s="119">
        <v>384.21</v>
      </c>
      <c r="H8" s="119">
        <v>384.21</v>
      </c>
      <c r="I8" s="119"/>
      <c r="J8" s="140"/>
    </row>
    <row r="9" ht="27" customHeight="1" spans="1:10">
      <c r="A9" s="138"/>
      <c r="B9" s="141" t="s">
        <v>84</v>
      </c>
      <c r="C9" s="141" t="s">
        <v>85</v>
      </c>
      <c r="D9" s="141" t="s">
        <v>85</v>
      </c>
      <c r="E9" s="141" t="s">
        <v>72</v>
      </c>
      <c r="F9" s="141" t="s">
        <v>86</v>
      </c>
      <c r="G9" s="157">
        <v>99.63</v>
      </c>
      <c r="H9" s="157">
        <v>99.6344</v>
      </c>
      <c r="I9" s="119"/>
      <c r="J9" s="140"/>
    </row>
    <row r="10" ht="27" customHeight="1" spans="1:10">
      <c r="A10" s="138"/>
      <c r="B10" s="141" t="s">
        <v>84</v>
      </c>
      <c r="C10" s="141" t="s">
        <v>85</v>
      </c>
      <c r="D10" s="141" t="s">
        <v>87</v>
      </c>
      <c r="E10" s="141" t="s">
        <v>72</v>
      </c>
      <c r="F10" s="141" t="s">
        <v>88</v>
      </c>
      <c r="G10" s="157">
        <v>94.1558</v>
      </c>
      <c r="H10" s="157">
        <v>94.1558</v>
      </c>
      <c r="I10" s="119"/>
      <c r="J10" s="140"/>
    </row>
    <row r="11" ht="27" customHeight="1" spans="1:10">
      <c r="A11" s="138"/>
      <c r="B11" s="141" t="s">
        <v>84</v>
      </c>
      <c r="C11" s="141" t="s">
        <v>85</v>
      </c>
      <c r="D11" s="141" t="s">
        <v>89</v>
      </c>
      <c r="E11" s="141" t="s">
        <v>72</v>
      </c>
      <c r="F11" s="141" t="s">
        <v>90</v>
      </c>
      <c r="G11" s="157">
        <v>23</v>
      </c>
      <c r="H11" s="157">
        <v>23</v>
      </c>
      <c r="I11" s="119"/>
      <c r="J11" s="140"/>
    </row>
    <row r="12" ht="27" customHeight="1" spans="1:10">
      <c r="A12" s="138"/>
      <c r="B12" s="141" t="s">
        <v>84</v>
      </c>
      <c r="C12" s="141" t="s">
        <v>85</v>
      </c>
      <c r="D12" s="141" t="s">
        <v>91</v>
      </c>
      <c r="E12" s="141" t="s">
        <v>72</v>
      </c>
      <c r="F12" s="141" t="s">
        <v>92</v>
      </c>
      <c r="G12" s="157">
        <v>50</v>
      </c>
      <c r="H12" s="157">
        <v>50</v>
      </c>
      <c r="I12" s="119"/>
      <c r="J12" s="140"/>
    </row>
    <row r="13" ht="27" customHeight="1" spans="1:10">
      <c r="A13" s="138"/>
      <c r="B13" s="141" t="s">
        <v>84</v>
      </c>
      <c r="C13" s="141" t="s">
        <v>85</v>
      </c>
      <c r="D13" s="141" t="s">
        <v>93</v>
      </c>
      <c r="E13" s="141" t="s">
        <v>72</v>
      </c>
      <c r="F13" s="141" t="s">
        <v>94</v>
      </c>
      <c r="G13" s="157">
        <v>12</v>
      </c>
      <c r="H13" s="157">
        <v>12</v>
      </c>
      <c r="I13" s="119"/>
      <c r="J13" s="140"/>
    </row>
    <row r="14" ht="27" customHeight="1" spans="1:10">
      <c r="A14" s="138"/>
      <c r="B14" s="141" t="s">
        <v>84</v>
      </c>
      <c r="C14" s="141" t="s">
        <v>95</v>
      </c>
      <c r="D14" s="141" t="s">
        <v>93</v>
      </c>
      <c r="E14" s="141" t="s">
        <v>72</v>
      </c>
      <c r="F14" s="141" t="s">
        <v>210</v>
      </c>
      <c r="G14" s="157">
        <v>1.65</v>
      </c>
      <c r="H14" s="157">
        <v>1.65</v>
      </c>
      <c r="I14" s="119"/>
      <c r="J14" s="140"/>
    </row>
    <row r="15" ht="27" customHeight="1" spans="1:10">
      <c r="A15" s="138"/>
      <c r="B15" s="141">
        <v>207</v>
      </c>
      <c r="C15" s="141">
        <v>99</v>
      </c>
      <c r="D15" s="141">
        <v>99</v>
      </c>
      <c r="E15" s="232" t="s">
        <v>72</v>
      </c>
      <c r="F15" s="141" t="s">
        <v>97</v>
      </c>
      <c r="G15" s="157">
        <v>20.5</v>
      </c>
      <c r="H15" s="157">
        <v>20.5</v>
      </c>
      <c r="I15" s="119"/>
      <c r="J15" s="140"/>
    </row>
    <row r="16" ht="27" customHeight="1" spans="1:10">
      <c r="A16" s="138"/>
      <c r="B16" s="141" t="s">
        <v>98</v>
      </c>
      <c r="C16" s="141" t="s">
        <v>99</v>
      </c>
      <c r="D16" s="141" t="s">
        <v>85</v>
      </c>
      <c r="E16" s="141" t="s">
        <v>72</v>
      </c>
      <c r="F16" s="141" t="s">
        <v>100</v>
      </c>
      <c r="G16" s="157">
        <v>10.4621</v>
      </c>
      <c r="H16" s="157">
        <v>10.4621</v>
      </c>
      <c r="I16" s="119"/>
      <c r="J16" s="140"/>
    </row>
    <row r="17" ht="27" customHeight="1" spans="1:10">
      <c r="A17" s="138"/>
      <c r="B17" s="141" t="s">
        <v>98</v>
      </c>
      <c r="C17" s="141" t="s">
        <v>99</v>
      </c>
      <c r="D17" s="141" t="s">
        <v>99</v>
      </c>
      <c r="E17" s="141" t="s">
        <v>72</v>
      </c>
      <c r="F17" s="141" t="s">
        <v>101</v>
      </c>
      <c r="G17" s="157">
        <v>22.4585</v>
      </c>
      <c r="H17" s="157">
        <v>22.4585</v>
      </c>
      <c r="I17" s="119"/>
      <c r="J17" s="140"/>
    </row>
    <row r="18" ht="27" customHeight="1" spans="1:10">
      <c r="A18" s="167"/>
      <c r="B18" s="141">
        <v>208</v>
      </c>
      <c r="C18" s="168" t="s">
        <v>99</v>
      </c>
      <c r="D18" s="168" t="s">
        <v>102</v>
      </c>
      <c r="E18" s="232" t="s">
        <v>72</v>
      </c>
      <c r="F18" s="141" t="s">
        <v>103</v>
      </c>
      <c r="G18" s="157">
        <v>10.84</v>
      </c>
      <c r="H18" s="157">
        <v>10.84</v>
      </c>
      <c r="I18" s="119"/>
      <c r="J18" s="169"/>
    </row>
    <row r="19" ht="27" customHeight="1" spans="1:10">
      <c r="A19" s="142"/>
      <c r="B19" s="141" t="s">
        <v>98</v>
      </c>
      <c r="C19" s="141" t="s">
        <v>95</v>
      </c>
      <c r="D19" s="141" t="s">
        <v>85</v>
      </c>
      <c r="E19" s="141" t="s">
        <v>72</v>
      </c>
      <c r="F19" s="141" t="s">
        <v>205</v>
      </c>
      <c r="G19" s="157">
        <v>1.66</v>
      </c>
      <c r="H19" s="157">
        <v>7.9</v>
      </c>
      <c r="I19" s="170"/>
      <c r="J19" s="171"/>
    </row>
    <row r="20" ht="27" customHeight="1" spans="2:9">
      <c r="B20" s="141" t="s">
        <v>105</v>
      </c>
      <c r="C20" s="141" t="s">
        <v>106</v>
      </c>
      <c r="D20" s="141" t="s">
        <v>85</v>
      </c>
      <c r="E20" s="141" t="s">
        <v>72</v>
      </c>
      <c r="F20" s="141" t="s">
        <v>211</v>
      </c>
      <c r="G20" s="157">
        <v>6.19</v>
      </c>
      <c r="H20" s="157">
        <v>6.19</v>
      </c>
      <c r="I20" s="163"/>
    </row>
    <row r="21" ht="27" customHeight="1" spans="2:9">
      <c r="B21" s="141" t="s">
        <v>105</v>
      </c>
      <c r="C21" s="141" t="s">
        <v>106</v>
      </c>
      <c r="D21" s="141" t="s">
        <v>108</v>
      </c>
      <c r="E21" s="141" t="s">
        <v>72</v>
      </c>
      <c r="F21" s="141" t="s">
        <v>109</v>
      </c>
      <c r="G21" s="157">
        <v>6.15</v>
      </c>
      <c r="H21" s="157">
        <v>6.1463</v>
      </c>
      <c r="I21" s="163"/>
    </row>
    <row r="22" ht="27" customHeight="1" spans="2:9">
      <c r="B22" s="141" t="s">
        <v>105</v>
      </c>
      <c r="C22" s="141" t="s">
        <v>106</v>
      </c>
      <c r="D22" s="141" t="s">
        <v>87</v>
      </c>
      <c r="E22" s="141" t="s">
        <v>72</v>
      </c>
      <c r="F22" s="141" t="s">
        <v>110</v>
      </c>
      <c r="G22" s="157">
        <v>6.95</v>
      </c>
      <c r="H22" s="157">
        <v>6.95</v>
      </c>
      <c r="I22" s="163"/>
    </row>
    <row r="23" ht="27" customHeight="1" spans="2:9">
      <c r="B23" s="141" t="s">
        <v>111</v>
      </c>
      <c r="C23" s="141" t="s">
        <v>108</v>
      </c>
      <c r="D23" s="141" t="s">
        <v>85</v>
      </c>
      <c r="E23" s="141" t="s">
        <v>72</v>
      </c>
      <c r="F23" s="141" t="s">
        <v>112</v>
      </c>
      <c r="G23" s="157">
        <v>18.57</v>
      </c>
      <c r="H23" s="157">
        <v>18.57</v>
      </c>
      <c r="I23" s="163"/>
    </row>
  </sheetData>
  <mergeCells count="10">
    <mergeCell ref="G1:I1"/>
    <mergeCell ref="B2:I2"/>
    <mergeCell ref="B3:F3"/>
    <mergeCell ref="B4:F4"/>
    <mergeCell ref="B5:D5"/>
    <mergeCell ref="E5:E6"/>
    <mergeCell ref="F5:F6"/>
    <mergeCell ref="G4:G6"/>
    <mergeCell ref="H4:H6"/>
    <mergeCell ref="I4:I6"/>
  </mergeCells>
  <printOptions horizontalCentered="1"/>
  <pageMargins left="0.590277777777778" right="0.590277777777778" top="1.37777777777778" bottom="0.984027777777778" header="0" footer="0"/>
  <pageSetup paperSize="9"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6"/>
  <sheetViews>
    <sheetView workbookViewId="0">
      <pane ySplit="6" topLeftCell="A7" activePane="bottomLeft" state="frozen"/>
      <selection/>
      <selection pane="bottomLeft" activeCell="N11" sqref="N11"/>
    </sheetView>
  </sheetViews>
  <sheetFormatPr defaultColWidth="10" defaultRowHeight="13.5"/>
  <cols>
    <col min="1" max="1" width="1.55833333333333" style="145" customWidth="1"/>
    <col min="2" max="3" width="6.10833333333333" style="145" customWidth="1"/>
    <col min="4" max="4" width="24.3333333333333" style="145" customWidth="1"/>
    <col min="5" max="5" width="41" style="145" customWidth="1"/>
    <col min="6" max="8" width="17.3333333333333" style="145" customWidth="1"/>
    <col min="9" max="9" width="1.55833333333333" style="145" customWidth="1"/>
    <col min="10" max="10" width="9.775" style="145" customWidth="1"/>
    <col min="11" max="16384" width="10" style="145"/>
  </cols>
  <sheetData>
    <row r="1" ht="25.05" customHeight="1" spans="1:9">
      <c r="A1" s="146"/>
      <c r="B1" s="112"/>
      <c r="C1" s="112"/>
      <c r="D1" s="147"/>
      <c r="E1" s="147"/>
      <c r="F1" s="126"/>
      <c r="G1" s="126"/>
      <c r="H1" s="148" t="s">
        <v>212</v>
      </c>
      <c r="I1" s="165"/>
    </row>
    <row r="2" ht="22.8" customHeight="1" spans="1:9">
      <c r="A2" s="149"/>
      <c r="B2" s="130" t="s">
        <v>213</v>
      </c>
      <c r="C2" s="130"/>
      <c r="D2" s="130"/>
      <c r="E2" s="130"/>
      <c r="F2" s="130"/>
      <c r="G2" s="130"/>
      <c r="H2" s="130"/>
      <c r="I2" s="165"/>
    </row>
    <row r="3" ht="19.5" customHeight="1" spans="1:9">
      <c r="A3" s="150"/>
      <c r="B3" s="132" t="s">
        <v>4</v>
      </c>
      <c r="C3" s="132"/>
      <c r="D3" s="132"/>
      <c r="E3" s="132"/>
      <c r="F3" s="125"/>
      <c r="G3" s="131"/>
      <c r="H3" s="133" t="s">
        <v>5</v>
      </c>
      <c r="I3" s="165"/>
    </row>
    <row r="4" ht="24.45" customHeight="1" spans="1:9">
      <c r="A4" s="151"/>
      <c r="B4" s="93" t="s">
        <v>8</v>
      </c>
      <c r="C4" s="93"/>
      <c r="D4" s="93"/>
      <c r="E4" s="93"/>
      <c r="F4" s="93" t="s">
        <v>76</v>
      </c>
      <c r="G4" s="93"/>
      <c r="H4" s="93"/>
      <c r="I4" s="165"/>
    </row>
    <row r="5" ht="24.45" customHeight="1" spans="1:9">
      <c r="A5" s="151"/>
      <c r="B5" s="93" t="s">
        <v>80</v>
      </c>
      <c r="C5" s="93"/>
      <c r="D5" s="93" t="s">
        <v>69</v>
      </c>
      <c r="E5" s="93" t="s">
        <v>70</v>
      </c>
      <c r="F5" s="93" t="s">
        <v>58</v>
      </c>
      <c r="G5" s="93" t="s">
        <v>214</v>
      </c>
      <c r="H5" s="93" t="s">
        <v>215</v>
      </c>
      <c r="I5" s="165"/>
    </row>
    <row r="6" ht="24.45" customHeight="1" spans="1:9">
      <c r="A6" s="152"/>
      <c r="B6" s="93" t="s">
        <v>81</v>
      </c>
      <c r="C6" s="93" t="s">
        <v>82</v>
      </c>
      <c r="D6" s="93"/>
      <c r="E6" s="93"/>
      <c r="F6" s="93"/>
      <c r="G6" s="93"/>
      <c r="H6" s="93"/>
      <c r="I6" s="165"/>
    </row>
    <row r="7" ht="22.8" customHeight="1" spans="1:9">
      <c r="A7" s="151"/>
      <c r="B7" s="93"/>
      <c r="C7" s="93"/>
      <c r="D7" s="93"/>
      <c r="E7" s="93" t="s">
        <v>71</v>
      </c>
      <c r="F7" s="119">
        <v>275.91</v>
      </c>
      <c r="G7" s="119">
        <v>243.44</v>
      </c>
      <c r="H7" s="119">
        <v>32.47</v>
      </c>
      <c r="I7" s="165"/>
    </row>
    <row r="8" ht="28.05" customHeight="1" spans="1:9">
      <c r="A8" s="151"/>
      <c r="B8" s="153" t="s">
        <v>22</v>
      </c>
      <c r="C8" s="153" t="s">
        <v>22</v>
      </c>
      <c r="D8" s="153" t="s">
        <v>72</v>
      </c>
      <c r="E8" s="154" t="s">
        <v>165</v>
      </c>
      <c r="F8" s="119">
        <f>G8+H8</f>
        <v>275.9088</v>
      </c>
      <c r="G8" s="119">
        <f>G9+G21+G33</f>
        <v>243.4417</v>
      </c>
      <c r="H8" s="119">
        <f>H21</f>
        <v>32.4671</v>
      </c>
      <c r="I8" s="165"/>
    </row>
    <row r="9" ht="28.05" customHeight="1" spans="1:9">
      <c r="A9" s="151"/>
      <c r="B9" s="153" t="s">
        <v>22</v>
      </c>
      <c r="C9" s="153" t="s">
        <v>22</v>
      </c>
      <c r="D9" s="153" t="s">
        <v>72</v>
      </c>
      <c r="E9" s="155" t="s">
        <v>166</v>
      </c>
      <c r="F9" s="119">
        <f>G9+H9</f>
        <v>233.09</v>
      </c>
      <c r="G9" s="156">
        <v>233.09</v>
      </c>
      <c r="H9" s="157"/>
      <c r="I9" s="165"/>
    </row>
    <row r="10" ht="28.05" customHeight="1" spans="1:9">
      <c r="A10" s="151"/>
      <c r="B10" s="153" t="s">
        <v>167</v>
      </c>
      <c r="C10" s="153" t="s">
        <v>168</v>
      </c>
      <c r="D10" s="153" t="s">
        <v>72</v>
      </c>
      <c r="E10" s="158" t="s">
        <v>169</v>
      </c>
      <c r="F10" s="119">
        <v>47.88</v>
      </c>
      <c r="G10" s="159">
        <v>47.88</v>
      </c>
      <c r="H10" s="157"/>
      <c r="I10" s="165"/>
    </row>
    <row r="11" ht="28.05" customHeight="1" spans="1:9">
      <c r="A11" s="151"/>
      <c r="B11" s="153" t="s">
        <v>167</v>
      </c>
      <c r="C11" s="153" t="s">
        <v>170</v>
      </c>
      <c r="D11" s="153" t="s">
        <v>72</v>
      </c>
      <c r="E11" s="158" t="s">
        <v>171</v>
      </c>
      <c r="F11" s="119">
        <f t="shared" ref="F10:F36" si="0">G11+H11</f>
        <v>24.5616</v>
      </c>
      <c r="G11" s="159">
        <v>24.5616</v>
      </c>
      <c r="H11" s="157"/>
      <c r="I11" s="165"/>
    </row>
    <row r="12" ht="28.05" customHeight="1" spans="1:9">
      <c r="A12" s="151"/>
      <c r="B12" s="153" t="s">
        <v>167</v>
      </c>
      <c r="C12" s="153" t="s">
        <v>172</v>
      </c>
      <c r="D12" s="153" t="s">
        <v>72</v>
      </c>
      <c r="E12" s="158" t="s">
        <v>173</v>
      </c>
      <c r="F12" s="119">
        <f t="shared" si="0"/>
        <v>55.0679</v>
      </c>
      <c r="G12" s="159">
        <v>55.0679</v>
      </c>
      <c r="H12" s="157"/>
      <c r="I12" s="165"/>
    </row>
    <row r="13" ht="28.05" customHeight="1" spans="1:9">
      <c r="A13" s="151"/>
      <c r="B13" s="153" t="s">
        <v>167</v>
      </c>
      <c r="C13" s="153" t="s">
        <v>174</v>
      </c>
      <c r="D13" s="153" t="s">
        <v>72</v>
      </c>
      <c r="E13" s="158" t="s">
        <v>175</v>
      </c>
      <c r="F13" s="119">
        <f t="shared" si="0"/>
        <v>24.216</v>
      </c>
      <c r="G13" s="159">
        <v>24.216</v>
      </c>
      <c r="H13" s="157"/>
      <c r="I13" s="165"/>
    </row>
    <row r="14" ht="28.05" customHeight="1" spans="1:9">
      <c r="A14" s="151"/>
      <c r="B14" s="153" t="s">
        <v>167</v>
      </c>
      <c r="C14" s="153" t="s">
        <v>176</v>
      </c>
      <c r="D14" s="153" t="s">
        <v>72</v>
      </c>
      <c r="E14" s="158" t="s">
        <v>177</v>
      </c>
      <c r="F14" s="119">
        <f t="shared" si="0"/>
        <v>21.6769</v>
      </c>
      <c r="G14" s="159">
        <v>21.6769</v>
      </c>
      <c r="H14" s="157"/>
      <c r="I14" s="165"/>
    </row>
    <row r="15" ht="28.05" customHeight="1" spans="1:9">
      <c r="A15" s="151"/>
      <c r="B15" s="153" t="s">
        <v>167</v>
      </c>
      <c r="C15" s="153">
        <v>9</v>
      </c>
      <c r="D15" s="153" t="s">
        <v>72</v>
      </c>
      <c r="E15" s="158" t="s">
        <v>178</v>
      </c>
      <c r="F15" s="119">
        <f t="shared" si="0"/>
        <v>10.8385</v>
      </c>
      <c r="G15" s="159">
        <v>10.8385</v>
      </c>
      <c r="H15" s="157"/>
      <c r="I15" s="165"/>
    </row>
    <row r="16" ht="28.05" customHeight="1" spans="1:9">
      <c r="A16" s="151"/>
      <c r="B16" s="153" t="s">
        <v>167</v>
      </c>
      <c r="C16" s="153">
        <v>10</v>
      </c>
      <c r="D16" s="153" t="s">
        <v>72</v>
      </c>
      <c r="E16" s="158" t="s">
        <v>179</v>
      </c>
      <c r="F16" s="119">
        <f t="shared" si="0"/>
        <v>11.6832</v>
      </c>
      <c r="G16" s="159">
        <v>11.6832</v>
      </c>
      <c r="H16" s="157"/>
      <c r="I16" s="165"/>
    </row>
    <row r="17" ht="28.05" customHeight="1" spans="1:9">
      <c r="A17" s="160"/>
      <c r="B17" s="153" t="s">
        <v>167</v>
      </c>
      <c r="C17" s="153">
        <v>11</v>
      </c>
      <c r="D17" s="153" t="s">
        <v>72</v>
      </c>
      <c r="E17" s="158" t="s">
        <v>180</v>
      </c>
      <c r="F17" s="119">
        <f t="shared" si="0"/>
        <v>6.9492</v>
      </c>
      <c r="G17" s="159">
        <v>6.9492</v>
      </c>
      <c r="H17" s="161"/>
      <c r="I17" s="166"/>
    </row>
    <row r="18" ht="28.05" customHeight="1" spans="2:8">
      <c r="B18" s="153" t="s">
        <v>167</v>
      </c>
      <c r="C18" s="153">
        <v>12</v>
      </c>
      <c r="D18" s="153" t="s">
        <v>72</v>
      </c>
      <c r="E18" s="158" t="s">
        <v>181</v>
      </c>
      <c r="F18" s="119">
        <f t="shared" si="0"/>
        <v>1.2613</v>
      </c>
      <c r="G18" s="159">
        <v>1.2613</v>
      </c>
      <c r="H18" s="159"/>
    </row>
    <row r="19" ht="28.05" customHeight="1" spans="2:8">
      <c r="B19" s="153" t="s">
        <v>167</v>
      </c>
      <c r="C19" s="153">
        <v>13</v>
      </c>
      <c r="D19" s="153" t="s">
        <v>72</v>
      </c>
      <c r="E19" s="158" t="s">
        <v>182</v>
      </c>
      <c r="F19" s="119">
        <f t="shared" si="0"/>
        <v>18.5663</v>
      </c>
      <c r="G19" s="159">
        <v>18.5663</v>
      </c>
      <c r="H19" s="159"/>
    </row>
    <row r="20" ht="28.05" customHeight="1" spans="2:8">
      <c r="B20" s="153">
        <v>301</v>
      </c>
      <c r="C20" s="153">
        <v>99</v>
      </c>
      <c r="D20" s="153" t="s">
        <v>72</v>
      </c>
      <c r="E20" s="158" t="s">
        <v>183</v>
      </c>
      <c r="F20" s="119">
        <f t="shared" si="0"/>
        <v>10.3838</v>
      </c>
      <c r="G20" s="159">
        <v>10.3838</v>
      </c>
      <c r="H20" s="159"/>
    </row>
    <row r="21" ht="28.05" customHeight="1" spans="2:8">
      <c r="B21" s="153"/>
      <c r="C21" s="153"/>
      <c r="D21" s="153" t="s">
        <v>72</v>
      </c>
      <c r="E21" s="155" t="s">
        <v>184</v>
      </c>
      <c r="F21" s="119">
        <f t="shared" si="0"/>
        <v>32.4671</v>
      </c>
      <c r="G21" s="156"/>
      <c r="H21" s="156">
        <v>32.4671</v>
      </c>
    </row>
    <row r="22" ht="28.05" customHeight="1" spans="2:8">
      <c r="B22" s="153" t="s">
        <v>185</v>
      </c>
      <c r="C22" s="162" t="s">
        <v>85</v>
      </c>
      <c r="D22" s="153" t="s">
        <v>72</v>
      </c>
      <c r="E22" s="158" t="s">
        <v>186</v>
      </c>
      <c r="F22" s="119">
        <f t="shared" si="0"/>
        <v>3.4</v>
      </c>
      <c r="G22" s="159"/>
      <c r="H22" s="156">
        <v>3.4</v>
      </c>
    </row>
    <row r="23" ht="28.05" customHeight="1" spans="2:8">
      <c r="B23" s="153" t="s">
        <v>185</v>
      </c>
      <c r="C23" s="162" t="s">
        <v>99</v>
      </c>
      <c r="D23" s="153" t="s">
        <v>72</v>
      </c>
      <c r="E23" s="158" t="s">
        <v>187</v>
      </c>
      <c r="F23" s="119">
        <f t="shared" si="0"/>
        <v>0.33</v>
      </c>
      <c r="G23" s="159"/>
      <c r="H23" s="156">
        <v>0.33</v>
      </c>
    </row>
    <row r="24" ht="28.05" customHeight="1" spans="2:8">
      <c r="B24" s="153" t="s">
        <v>185</v>
      </c>
      <c r="C24" s="162" t="s">
        <v>102</v>
      </c>
      <c r="D24" s="153" t="s">
        <v>72</v>
      </c>
      <c r="E24" s="158" t="s">
        <v>188</v>
      </c>
      <c r="F24" s="119">
        <f t="shared" si="0"/>
        <v>0.55</v>
      </c>
      <c r="G24" s="159"/>
      <c r="H24" s="156">
        <v>0.55</v>
      </c>
    </row>
    <row r="25" ht="28.05" customHeight="1" spans="2:8">
      <c r="B25" s="153" t="s">
        <v>185</v>
      </c>
      <c r="C25" s="162" t="s">
        <v>189</v>
      </c>
      <c r="D25" s="153" t="s">
        <v>72</v>
      </c>
      <c r="E25" s="158" t="s">
        <v>190</v>
      </c>
      <c r="F25" s="119">
        <f t="shared" si="0"/>
        <v>3.074</v>
      </c>
      <c r="G25" s="159"/>
      <c r="H25" s="156">
        <v>3.074</v>
      </c>
    </row>
    <row r="26" ht="28.05" customHeight="1" spans="2:8">
      <c r="B26" s="153" t="s">
        <v>185</v>
      </c>
      <c r="C26" s="162" t="s">
        <v>106</v>
      </c>
      <c r="D26" s="153" t="s">
        <v>72</v>
      </c>
      <c r="E26" s="158" t="s">
        <v>191</v>
      </c>
      <c r="F26" s="119">
        <f t="shared" si="0"/>
        <v>4.62</v>
      </c>
      <c r="G26" s="159"/>
      <c r="H26" s="156">
        <v>4.62</v>
      </c>
    </row>
    <row r="27" ht="28.05" customHeight="1" spans="2:8">
      <c r="B27" s="153" t="s">
        <v>185</v>
      </c>
      <c r="C27" s="162" t="s">
        <v>192</v>
      </c>
      <c r="D27" s="153" t="s">
        <v>72</v>
      </c>
      <c r="E27" s="158" t="s">
        <v>193</v>
      </c>
      <c r="F27" s="119">
        <f t="shared" si="0"/>
        <v>0</v>
      </c>
      <c r="G27" s="159"/>
      <c r="H27" s="156">
        <v>0</v>
      </c>
    </row>
    <row r="28" ht="28.05" customHeight="1" spans="2:8">
      <c r="B28" s="153" t="s">
        <v>185</v>
      </c>
      <c r="C28" s="162" t="s">
        <v>194</v>
      </c>
      <c r="D28" s="153" t="s">
        <v>72</v>
      </c>
      <c r="E28" s="158" t="s">
        <v>195</v>
      </c>
      <c r="F28" s="119">
        <f t="shared" si="0"/>
        <v>7.2</v>
      </c>
      <c r="G28" s="159"/>
      <c r="H28" s="156">
        <v>7.2</v>
      </c>
    </row>
    <row r="29" ht="28.05" customHeight="1" spans="2:8">
      <c r="B29" s="153" t="s">
        <v>185</v>
      </c>
      <c r="C29" s="162" t="s">
        <v>196</v>
      </c>
      <c r="D29" s="153" t="s">
        <v>72</v>
      </c>
      <c r="E29" s="158" t="s">
        <v>197</v>
      </c>
      <c r="F29" s="119">
        <f t="shared" si="0"/>
        <v>3.0945</v>
      </c>
      <c r="G29" s="159"/>
      <c r="H29" s="156">
        <v>3.0945</v>
      </c>
    </row>
    <row r="30" ht="28.05" customHeight="1" spans="2:8">
      <c r="B30" s="153" t="s">
        <v>185</v>
      </c>
      <c r="C30" s="162" t="s">
        <v>198</v>
      </c>
      <c r="D30" s="153" t="s">
        <v>72</v>
      </c>
      <c r="E30" s="158" t="s">
        <v>199</v>
      </c>
      <c r="F30" s="119">
        <f t="shared" si="0"/>
        <v>1.4365</v>
      </c>
      <c r="G30" s="159"/>
      <c r="H30" s="156">
        <v>1.4365</v>
      </c>
    </row>
    <row r="31" ht="28.05" customHeight="1" spans="2:8">
      <c r="B31" s="153">
        <v>302</v>
      </c>
      <c r="C31" s="153">
        <v>39</v>
      </c>
      <c r="D31" s="153" t="s">
        <v>72</v>
      </c>
      <c r="E31" s="158" t="s">
        <v>200</v>
      </c>
      <c r="F31" s="119">
        <f t="shared" si="0"/>
        <v>4.32</v>
      </c>
      <c r="G31" s="159"/>
      <c r="H31" s="156">
        <v>4.32</v>
      </c>
    </row>
    <row r="32" ht="28.05" customHeight="1" spans="2:8">
      <c r="B32" s="153">
        <v>302</v>
      </c>
      <c r="C32" s="153">
        <v>99</v>
      </c>
      <c r="D32" s="153" t="s">
        <v>72</v>
      </c>
      <c r="E32" s="158" t="s">
        <v>201</v>
      </c>
      <c r="F32" s="119">
        <f t="shared" si="0"/>
        <v>4.4421</v>
      </c>
      <c r="G32" s="159"/>
      <c r="H32" s="156">
        <v>4.4421</v>
      </c>
    </row>
    <row r="33" ht="28.05" customHeight="1" spans="2:8">
      <c r="B33" s="153"/>
      <c r="C33" s="162"/>
      <c r="D33" s="153" t="s">
        <v>72</v>
      </c>
      <c r="E33" s="155" t="s">
        <v>202</v>
      </c>
      <c r="F33" s="119">
        <f t="shared" si="0"/>
        <v>10.3517</v>
      </c>
      <c r="G33" s="156">
        <v>10.3517</v>
      </c>
      <c r="H33" s="159"/>
    </row>
    <row r="34" ht="28.05" customHeight="1" spans="2:8">
      <c r="B34" s="153" t="s">
        <v>203</v>
      </c>
      <c r="C34" s="162" t="s">
        <v>108</v>
      </c>
      <c r="D34" s="153" t="s">
        <v>72</v>
      </c>
      <c r="E34" s="158" t="s">
        <v>204</v>
      </c>
      <c r="F34" s="119">
        <f t="shared" si="0"/>
        <v>0.258</v>
      </c>
      <c r="G34" s="156">
        <v>0.258</v>
      </c>
      <c r="H34" s="159"/>
    </row>
    <row r="35" ht="28.05" customHeight="1" spans="2:8">
      <c r="B35" s="163">
        <v>303</v>
      </c>
      <c r="C35" s="164" t="s">
        <v>99</v>
      </c>
      <c r="D35" s="153" t="s">
        <v>72</v>
      </c>
      <c r="E35" s="158" t="s">
        <v>205</v>
      </c>
      <c r="F35" s="119">
        <f t="shared" si="0"/>
        <v>7.8977</v>
      </c>
      <c r="G35" s="156">
        <v>7.8977</v>
      </c>
      <c r="H35" s="159"/>
    </row>
    <row r="36" ht="28.05" customHeight="1" spans="2:8">
      <c r="B36" s="163">
        <v>303</v>
      </c>
      <c r="C36" s="164" t="s">
        <v>189</v>
      </c>
      <c r="D36" s="153" t="s">
        <v>72</v>
      </c>
      <c r="E36" s="158" t="s">
        <v>206</v>
      </c>
      <c r="F36" s="119">
        <f t="shared" si="0"/>
        <v>2.196</v>
      </c>
      <c r="G36" s="156">
        <v>2.196</v>
      </c>
      <c r="H36" s="159"/>
    </row>
  </sheetData>
  <mergeCells count="10">
    <mergeCell ref="B2:H2"/>
    <mergeCell ref="B3:E3"/>
    <mergeCell ref="B4:E4"/>
    <mergeCell ref="F4:H4"/>
    <mergeCell ref="B5:C5"/>
    <mergeCell ref="D5:D6"/>
    <mergeCell ref="E5:E6"/>
    <mergeCell ref="F5:F6"/>
    <mergeCell ref="G5:G6"/>
    <mergeCell ref="H5:H6"/>
  </mergeCells>
  <printOptions horizontalCentered="1"/>
  <pageMargins left="0.590277777777778" right="0.590277777777778" top="1.37777777777778" bottom="0.984027777777778" header="0" footer="0"/>
  <pageSetup paperSize="9"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1"/>
  <sheetViews>
    <sheetView workbookViewId="0">
      <pane ySplit="5" topLeftCell="A6" activePane="bottomLeft" state="frozen"/>
      <selection/>
      <selection pane="bottomLeft" activeCell="L12" sqref="L12"/>
    </sheetView>
  </sheetViews>
  <sheetFormatPr defaultColWidth="10" defaultRowHeight="13.5" outlineLevelCol="7"/>
  <cols>
    <col min="1" max="1" width="1.55833333333333" style="125" customWidth="1"/>
    <col min="2" max="4" width="6.66666666666667" style="125" customWidth="1"/>
    <col min="5" max="5" width="26.6666666666667" style="125" customWidth="1"/>
    <col min="6" max="6" width="48.6666666666667" style="125" customWidth="1"/>
    <col min="7" max="7" width="26.6666666666667" style="125" customWidth="1"/>
    <col min="8" max="8" width="1.55833333333333" style="125" customWidth="1"/>
    <col min="9" max="10" width="9.775" style="125" customWidth="1"/>
    <col min="11" max="16384" width="10" style="125"/>
  </cols>
  <sheetData>
    <row r="1" ht="25.05" customHeight="1" spans="1:8">
      <c r="A1" s="126"/>
      <c r="B1" s="112"/>
      <c r="C1" s="112"/>
      <c r="D1" s="112"/>
      <c r="E1" s="127"/>
      <c r="F1" s="127"/>
      <c r="G1" s="128" t="s">
        <v>216</v>
      </c>
      <c r="H1" s="129"/>
    </row>
    <row r="2" ht="22.8" customHeight="1" spans="1:8">
      <c r="A2" s="126"/>
      <c r="B2" s="130" t="s">
        <v>217</v>
      </c>
      <c r="C2" s="130"/>
      <c r="D2" s="130"/>
      <c r="E2" s="130"/>
      <c r="F2" s="130"/>
      <c r="G2" s="130"/>
      <c r="H2" s="129" t="s">
        <v>2</v>
      </c>
    </row>
    <row r="3" ht="19.5" customHeight="1" spans="1:8">
      <c r="A3" s="131"/>
      <c r="B3" s="132" t="s">
        <v>4</v>
      </c>
      <c r="C3" s="132"/>
      <c r="D3" s="132"/>
      <c r="E3" s="132"/>
      <c r="F3" s="132"/>
      <c r="G3" s="133" t="s">
        <v>5</v>
      </c>
      <c r="H3" s="134"/>
    </row>
    <row r="4" ht="24.45" customHeight="1" spans="1:8">
      <c r="A4" s="135"/>
      <c r="B4" s="93" t="s">
        <v>80</v>
      </c>
      <c r="C4" s="93"/>
      <c r="D4" s="93"/>
      <c r="E4" s="93" t="s">
        <v>69</v>
      </c>
      <c r="F4" s="93" t="s">
        <v>70</v>
      </c>
      <c r="G4" s="93" t="s">
        <v>218</v>
      </c>
      <c r="H4" s="136"/>
    </row>
    <row r="5" ht="24.45" customHeight="1" spans="1:8">
      <c r="A5" s="135"/>
      <c r="B5" s="93" t="s">
        <v>81</v>
      </c>
      <c r="C5" s="93" t="s">
        <v>82</v>
      </c>
      <c r="D5" s="93" t="s">
        <v>83</v>
      </c>
      <c r="E5" s="93"/>
      <c r="F5" s="93"/>
      <c r="G5" s="93"/>
      <c r="H5" s="137"/>
    </row>
    <row r="6" ht="22.8" customHeight="1" spans="1:8">
      <c r="A6" s="138"/>
      <c r="B6" s="139"/>
      <c r="C6" s="139"/>
      <c r="D6" s="139"/>
      <c r="E6" s="93"/>
      <c r="F6" s="93" t="s">
        <v>71</v>
      </c>
      <c r="G6" s="119">
        <f>SUM(G9:G20)</f>
        <v>108.3</v>
      </c>
      <c r="H6" s="140"/>
    </row>
    <row r="7" ht="22.8" customHeight="1" spans="1:8">
      <c r="A7" s="138"/>
      <c r="B7" s="139"/>
      <c r="C7" s="139"/>
      <c r="D7" s="139"/>
      <c r="E7" s="93"/>
      <c r="F7" s="141" t="s">
        <v>73</v>
      </c>
      <c r="G7" s="119"/>
      <c r="H7" s="140"/>
    </row>
    <row r="8" ht="22.8" customHeight="1" spans="1:8">
      <c r="A8" s="138"/>
      <c r="B8" s="139"/>
      <c r="C8" s="139"/>
      <c r="D8" s="139"/>
      <c r="E8" s="93"/>
      <c r="F8" s="141" t="s">
        <v>219</v>
      </c>
      <c r="G8" s="119"/>
      <c r="H8" s="140"/>
    </row>
    <row r="9" ht="22.8" customHeight="1" spans="1:8">
      <c r="A9" s="138"/>
      <c r="B9" s="139">
        <v>207</v>
      </c>
      <c r="C9" s="139" t="s">
        <v>85</v>
      </c>
      <c r="D9" s="139">
        <v>3</v>
      </c>
      <c r="E9" s="233" t="s">
        <v>72</v>
      </c>
      <c r="F9" s="141" t="s">
        <v>220</v>
      </c>
      <c r="G9" s="119">
        <v>1.15</v>
      </c>
      <c r="H9" s="140"/>
    </row>
    <row r="10" ht="22.8" customHeight="1" spans="1:8">
      <c r="A10" s="138"/>
      <c r="B10" s="139"/>
      <c r="C10" s="139"/>
      <c r="D10" s="139"/>
      <c r="E10" s="93"/>
      <c r="F10" s="141" t="s">
        <v>90</v>
      </c>
      <c r="G10" s="119"/>
      <c r="H10" s="140"/>
    </row>
    <row r="11" ht="22.8" customHeight="1" spans="1:8">
      <c r="A11" s="138"/>
      <c r="B11" s="139" t="s">
        <v>84</v>
      </c>
      <c r="C11" s="139" t="s">
        <v>85</v>
      </c>
      <c r="D11" s="139" t="s">
        <v>89</v>
      </c>
      <c r="E11" s="233" t="s">
        <v>72</v>
      </c>
      <c r="F11" s="141" t="s">
        <v>221</v>
      </c>
      <c r="G11" s="119">
        <v>23</v>
      </c>
      <c r="H11" s="140"/>
    </row>
    <row r="12" ht="22.8" customHeight="1" spans="1:8">
      <c r="A12" s="138"/>
      <c r="B12" s="139"/>
      <c r="C12" s="139"/>
      <c r="D12" s="139"/>
      <c r="E12" s="93"/>
      <c r="F12" s="141" t="s">
        <v>92</v>
      </c>
      <c r="G12" s="119"/>
      <c r="H12" s="140"/>
    </row>
    <row r="13" ht="22.8" customHeight="1" spans="1:8">
      <c r="A13" s="138"/>
      <c r="B13" s="139" t="s">
        <v>84</v>
      </c>
      <c r="C13" s="139" t="s">
        <v>85</v>
      </c>
      <c r="D13" s="139" t="s">
        <v>91</v>
      </c>
      <c r="E13" s="233" t="s">
        <v>72</v>
      </c>
      <c r="F13" s="141" t="s">
        <v>222</v>
      </c>
      <c r="G13" s="119">
        <v>50</v>
      </c>
      <c r="H13" s="140"/>
    </row>
    <row r="14" ht="22.8" customHeight="1" spans="1:8">
      <c r="A14" s="138"/>
      <c r="B14" s="139"/>
      <c r="C14" s="139"/>
      <c r="D14" s="139"/>
      <c r="E14" s="93"/>
      <c r="F14" s="141" t="s">
        <v>223</v>
      </c>
      <c r="G14" s="119"/>
      <c r="H14" s="140"/>
    </row>
    <row r="15" ht="22.8" customHeight="1" spans="1:8">
      <c r="A15" s="138"/>
      <c r="B15" s="139" t="s">
        <v>84</v>
      </c>
      <c r="C15" s="139" t="s">
        <v>85</v>
      </c>
      <c r="D15" s="139" t="s">
        <v>93</v>
      </c>
      <c r="E15" s="233" t="s">
        <v>72</v>
      </c>
      <c r="F15" s="141" t="s">
        <v>224</v>
      </c>
      <c r="G15" s="119">
        <v>12</v>
      </c>
      <c r="H15" s="140"/>
    </row>
    <row r="16" ht="22.8" customHeight="1" spans="1:8">
      <c r="A16" s="138"/>
      <c r="B16" s="139"/>
      <c r="C16" s="139"/>
      <c r="D16" s="139"/>
      <c r="E16" s="93"/>
      <c r="F16" s="141" t="s">
        <v>225</v>
      </c>
      <c r="G16" s="119"/>
      <c r="H16" s="140"/>
    </row>
    <row r="17" ht="22.8" customHeight="1" spans="1:8">
      <c r="A17" s="138"/>
      <c r="B17" s="139" t="s">
        <v>84</v>
      </c>
      <c r="C17" s="139" t="s">
        <v>93</v>
      </c>
      <c r="D17" s="139" t="s">
        <v>93</v>
      </c>
      <c r="E17" s="233" t="s">
        <v>72</v>
      </c>
      <c r="F17" s="141" t="s">
        <v>226</v>
      </c>
      <c r="G17" s="119">
        <v>17.1</v>
      </c>
      <c r="H17" s="140"/>
    </row>
    <row r="18" ht="22.8" customHeight="1" spans="1:8">
      <c r="A18" s="135"/>
      <c r="B18" s="139" t="s">
        <v>84</v>
      </c>
      <c r="C18" s="139" t="s">
        <v>93</v>
      </c>
      <c r="D18" s="139" t="s">
        <v>93</v>
      </c>
      <c r="E18" s="233" t="s">
        <v>72</v>
      </c>
      <c r="F18" s="141" t="s">
        <v>227</v>
      </c>
      <c r="G18" s="119">
        <v>3.4</v>
      </c>
      <c r="H18" s="136"/>
    </row>
    <row r="19" ht="22.8" customHeight="1" spans="1:8">
      <c r="A19" s="135"/>
      <c r="B19" s="139"/>
      <c r="C19" s="139"/>
      <c r="D19" s="139"/>
      <c r="E19" s="93"/>
      <c r="F19" s="141" t="s">
        <v>210</v>
      </c>
      <c r="G19" s="119"/>
      <c r="H19" s="137"/>
    </row>
    <row r="20" ht="22.8" customHeight="1" spans="1:8">
      <c r="A20" s="135"/>
      <c r="B20" s="139" t="s">
        <v>84</v>
      </c>
      <c r="C20" s="139" t="s">
        <v>95</v>
      </c>
      <c r="D20" s="139" t="s">
        <v>93</v>
      </c>
      <c r="E20" s="233" t="s">
        <v>72</v>
      </c>
      <c r="F20" s="141" t="s">
        <v>228</v>
      </c>
      <c r="G20" s="119">
        <v>1.65</v>
      </c>
      <c r="H20" s="137"/>
    </row>
    <row r="21" ht="9.75" customHeight="1" spans="1:8">
      <c r="A21" s="142"/>
      <c r="B21" s="143"/>
      <c r="C21" s="143"/>
      <c r="D21" s="143"/>
      <c r="E21" s="143"/>
      <c r="F21" s="142"/>
      <c r="G21" s="142"/>
      <c r="H21" s="144"/>
    </row>
  </sheetData>
  <mergeCells count="6">
    <mergeCell ref="B2:G2"/>
    <mergeCell ref="B3:F3"/>
    <mergeCell ref="B4:D4"/>
    <mergeCell ref="E4:E5"/>
    <mergeCell ref="F4:F5"/>
    <mergeCell ref="G4:G5"/>
  </mergeCells>
  <printOptions horizontalCentered="1"/>
  <pageMargins left="0.590277777777778" right="0.590277777777778" top="1.37777777777778" bottom="0.984027777777778" header="0" footer="0"/>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封面 </vt:lpstr>
      <vt:lpstr>1</vt:lpstr>
      <vt:lpstr>1-1</vt:lpstr>
      <vt:lpstr>1-2</vt:lpstr>
      <vt:lpstr>2</vt:lpstr>
      <vt:lpstr>2-1</vt:lpstr>
      <vt:lpstr>3</vt:lpstr>
      <vt:lpstr>3-1</vt:lpstr>
      <vt:lpstr>3-2</vt:lpstr>
      <vt:lpstr>3-3</vt:lpstr>
      <vt:lpstr>4</vt:lpstr>
      <vt:lpstr>4-1</vt:lpstr>
      <vt:lpstr>5</vt:lpstr>
      <vt:lpstr>13</vt:lpstr>
      <vt:lpstr>14预算单位支出控制数与填报数对照表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王浩星1</cp:lastModifiedBy>
  <dcterms:created xsi:type="dcterms:W3CDTF">2022-03-04T19:28:00Z</dcterms:created>
  <dcterms:modified xsi:type="dcterms:W3CDTF">2024-05-06T01:36:05Z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2052-11.8.2.12118</vt:lpwstr>
  </property>
  <property fmtid="{D5CDD505-2E9C-101B-9397-08002B2CF9AE}" pid="3" name="ICV">
    <vt:lpwstr>ECE47E6FD11D47469E81C867D6147027</vt:lpwstr>
  </property>
</Properties>
</file>