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重新挂网\2023年\"/>
    </mc:Choice>
  </mc:AlternateContent>
  <bookViews>
    <workbookView xWindow="0" yWindow="0" windowWidth="2370" windowHeight="225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'1-2'!$B$1:$K$23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52511"/>
</workbook>
</file>

<file path=xl/calcChain.xml><?xml version="1.0" encoding="utf-8"?>
<calcChain xmlns="http://schemas.openxmlformats.org/spreadsheetml/2006/main">
  <c r="G6" i="9" l="1"/>
  <c r="G18" i="9" l="1"/>
  <c r="G15" i="9"/>
  <c r="G13" i="9"/>
  <c r="G10" i="9"/>
  <c r="G8" i="9"/>
  <c r="H7" i="8"/>
  <c r="G8" i="8"/>
  <c r="G7" i="8" s="1"/>
  <c r="F35" i="8"/>
  <c r="F36" i="8"/>
  <c r="F37" i="8"/>
  <c r="H21" i="8"/>
  <c r="H8" i="8" s="1"/>
  <c r="G34" i="8"/>
  <c r="H8" i="4"/>
  <c r="I8" i="4"/>
  <c r="F11" i="8"/>
  <c r="F12" i="8"/>
  <c r="F13" i="8"/>
  <c r="F14" i="8"/>
  <c r="F15" i="8"/>
  <c r="F16" i="8"/>
  <c r="F9" i="8" s="1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10" i="8"/>
  <c r="G9" i="8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H7" i="7"/>
  <c r="G7" i="7" s="1"/>
  <c r="G10" i="4"/>
  <c r="G11" i="4"/>
  <c r="G12" i="4"/>
  <c r="G8" i="4" s="1"/>
  <c r="G13" i="4"/>
  <c r="G14" i="4"/>
  <c r="G15" i="4"/>
  <c r="G16" i="4"/>
  <c r="G17" i="4"/>
  <c r="G18" i="4"/>
  <c r="G19" i="4"/>
  <c r="G20" i="4"/>
  <c r="G21" i="4"/>
  <c r="G22" i="4"/>
  <c r="J9" i="6"/>
  <c r="F10" i="6"/>
  <c r="F11" i="6"/>
  <c r="F12" i="6"/>
  <c r="F13" i="6"/>
  <c r="F15" i="6"/>
  <c r="F17" i="6"/>
  <c r="F19" i="6"/>
  <c r="F20" i="6"/>
  <c r="F23" i="6"/>
  <c r="F24" i="6"/>
  <c r="F26" i="6"/>
  <c r="F28" i="6"/>
  <c r="F30" i="6"/>
  <c r="F31" i="6"/>
  <c r="F32" i="6"/>
  <c r="F34" i="6"/>
  <c r="F35" i="6"/>
  <c r="F36" i="6"/>
  <c r="F37" i="6"/>
  <c r="I9" i="6"/>
  <c r="I7" i="6" s="1"/>
  <c r="I21" i="6"/>
  <c r="J21" i="6"/>
  <c r="H34" i="6"/>
  <c r="I34" i="6"/>
  <c r="J34" i="6"/>
  <c r="G34" i="6"/>
  <c r="G10" i="6"/>
  <c r="G11" i="6"/>
  <c r="G12" i="6"/>
  <c r="G13" i="6"/>
  <c r="G15" i="6"/>
  <c r="G16" i="6"/>
  <c r="F16" i="6" s="1"/>
  <c r="G17" i="6"/>
  <c r="G19" i="6"/>
  <c r="G20" i="6"/>
  <c r="G22" i="6"/>
  <c r="F22" i="6" s="1"/>
  <c r="G23" i="6"/>
  <c r="G24" i="6"/>
  <c r="G25" i="6"/>
  <c r="F25" i="6" s="1"/>
  <c r="G26" i="6"/>
  <c r="G28" i="6"/>
  <c r="G30" i="6"/>
  <c r="G31" i="6"/>
  <c r="G32" i="6"/>
  <c r="G33" i="6"/>
  <c r="F33" i="6" s="1"/>
  <c r="G35" i="6"/>
  <c r="G36" i="6"/>
  <c r="G37" i="6"/>
  <c r="H10" i="6"/>
  <c r="H11" i="6"/>
  <c r="H12" i="6"/>
  <c r="H13" i="6"/>
  <c r="H14" i="6"/>
  <c r="G14" i="6" s="1"/>
  <c r="H15" i="6"/>
  <c r="H16" i="6"/>
  <c r="H17" i="6"/>
  <c r="H18" i="6"/>
  <c r="G18" i="6" s="1"/>
  <c r="F18" i="6" s="1"/>
  <c r="H19" i="6"/>
  <c r="H20" i="6"/>
  <c r="H22" i="6"/>
  <c r="H23" i="6"/>
  <c r="H24" i="6"/>
  <c r="H25" i="6"/>
  <c r="H26" i="6"/>
  <c r="H27" i="6"/>
  <c r="G27" i="6" s="1"/>
  <c r="F27" i="6" s="1"/>
  <c r="H28" i="6"/>
  <c r="H29" i="6"/>
  <c r="G29" i="6" s="1"/>
  <c r="F29" i="6" s="1"/>
  <c r="H30" i="6"/>
  <c r="H31" i="6"/>
  <c r="H32" i="6"/>
  <c r="H33" i="6"/>
  <c r="H35" i="6"/>
  <c r="H36" i="6"/>
  <c r="H37" i="6"/>
  <c r="F8" i="8" l="1"/>
  <c r="F7" i="8" s="1"/>
  <c r="G7" i="9"/>
  <c r="H9" i="6"/>
  <c r="F14" i="6"/>
  <c r="G9" i="6"/>
  <c r="F9" i="6" s="1"/>
  <c r="J7" i="6"/>
  <c r="G21" i="6"/>
  <c r="F21" i="6" s="1"/>
  <c r="H21" i="6"/>
  <c r="H7" i="6"/>
  <c r="G7" i="6" s="1"/>
  <c r="F7" i="6" s="1"/>
  <c r="I7" i="4"/>
  <c r="H7" i="4"/>
  <c r="G7" i="4" s="1"/>
</calcChain>
</file>

<file path=xl/sharedStrings.xml><?xml version="1.0" encoding="utf-8"?>
<sst xmlns="http://schemas.openxmlformats.org/spreadsheetml/2006/main" count="1310" uniqueCount="510">
  <si>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</si>
  <si>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</si>
  <si>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</si>
  <si>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</si>
  <si>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</si>
  <si>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</si>
  <si>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</si>
  <si>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</si>
  <si>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</si>
  <si>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</si>
  <si>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</si>
  <si>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</si>
  <si>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</si>
  <si>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</si>
  <si>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</si>
  <si>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</si>
  <si>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</si>
  <si>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</si>
  <si>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</si>
  <si>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</si>
  <si>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</si>
  <si>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</si>
  <si>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</si>
  <si>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</si>
  <si>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</si>
  <si>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</si>
  <si>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</si>
  <si>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</si>
  <si>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</si>
  <si>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</si>
  <si>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</si>
  <si>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</si>
  <si>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</si>
  <si>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</si>
  <si>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</si>
  <si>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</si>
  <si>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</si>
  <si>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</si>
  <si>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</si>
  <si>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</si>
  <si>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</si>
  <si>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</si>
  <si>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</si>
  <si>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</si>
  <si>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</si>
  <si>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</si>
  <si>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</si>
  <si>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</si>
  <si>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</si>
  <si>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</si>
  <si>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</si>
  <si>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</si>
  <si>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</si>
  <si>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</si>
  <si>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</si>
  <si>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</si>
  <si>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</si>
  <si>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</si>
  <si>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</si>
  <si>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</si>
  <si>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</si>
  <si>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</si>
  <si>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</si>
  <si>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</si>
  <si>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</si>
  <si>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</si>
  <si>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</si>
  <si>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</si>
  <si>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</si>
  <si>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</si>
  <si>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</si>
  <si>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</si>
  <si>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</si>
  <si>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</si>
  <si>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</si>
  <si>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</si>
  <si>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</si>
  <si>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</si>
  <si>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</si>
  <si>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</si>
  <si>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</si>
  <si>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</si>
  <si>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</si>
  <si>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</si>
  <si>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</si>
  <si>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</si>
  <si>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</si>
  <si>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</si>
  <si>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</si>
  <si>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</si>
  <si>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</si>
  <si>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</si>
  <si>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</si>
  <si>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</si>
  <si>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</si>
  <si>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</si>
  <si>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</si>
  <si>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</si>
  <si>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</si>
  <si>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</si>
  <si>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</si>
  <si>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</si>
  <si>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</si>
  <si>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</si>
  <si>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</si>
  <si>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</si>
  <si>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</si>
  <si>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</si>
  <si>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</si>
  <si>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</si>
  <si>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</si>
  <si>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</si>
  <si>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</si>
  <si>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</si>
  <si>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</si>
  <si>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</si>
  <si>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</si>
  <si>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</si>
  <si>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</si>
  <si>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</si>
  <si>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</si>
  <si>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</si>
  <si>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</si>
  <si>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</si>
  <si>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</si>
  <si>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</si>
  <si>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</si>
  <si>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</si>
  <si>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</si>
  <si>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</si>
  <si>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</si>
  <si>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</si>
  <si>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</si>
  <si>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</si>
  <si>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</si>
  <si>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</si>
  <si>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</si>
  <si>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</si>
  <si>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</si>
  <si>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</si>
  <si>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</si>
  <si>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</si>
  <si>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</si>
  <si>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</si>
  <si>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</si>
  <si>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</si>
  <si>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</si>
  <si>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</si>
  <si>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</si>
  <si>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</si>
  <si>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</si>
  <si>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</si>
  <si>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</si>
  <si>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</si>
  <si>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</si>
  <si>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</si>
  <si>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</si>
  <si>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</si>
  <si>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</si>
  <si>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</si>
  <si>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</si>
  <si>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</si>
  <si>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</si>
  <si>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</si>
  <si>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</si>
  <si>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</si>
  <si>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</si>
  <si>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</si>
  <si>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</si>
  <si>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</si>
  <si>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</si>
  <si>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</si>
  <si>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</si>
  <si>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</si>
  <si>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</si>
  <si>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</si>
  <si>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</si>
  <si>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</si>
  <si>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</si>
  <si>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</si>
  <si>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</si>
  <si>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</si>
  <si>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部门名称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</si>
  <si>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</si>
  <si>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</si>
  <si>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</si>
  <si>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</si>
  <si>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</si>
  <si>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</si>
  <si>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</si>
  <si>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</si>
  <si>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</si>
  <si>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部门：攀枝花市东区医疗保障局</t>
    <phoneticPr fontId="24" type="noConversion"/>
  </si>
  <si>
    <t>037001</t>
  </si>
  <si>
    <r>
      <rPr>
        <sz val="11"/>
        <rFont val="宋体"/>
        <family val="3"/>
        <charset val="134"/>
      </rPr>
      <t>攀枝花市东区医疗保障局</t>
    </r>
  </si>
  <si>
    <t>208</t>
  </si>
  <si>
    <t>05</t>
  </si>
  <si>
    <t>01</t>
  </si>
  <si>
    <r>
      <rPr>
        <sz val="11"/>
        <rFont val="宋体"/>
        <family val="3"/>
        <charset val="134"/>
      </rPr>
      <t> 行政单位离退休</t>
    </r>
  </si>
  <si>
    <r>
      <rPr>
        <sz val="11"/>
        <rFont val="宋体"/>
        <family val="3"/>
        <charset val="134"/>
      </rPr>
      <t> 机关事业单位基本养老保险缴费支出</t>
    </r>
  </si>
  <si>
    <t>210</t>
  </si>
  <si>
    <t>11</t>
  </si>
  <si>
    <r>
      <rPr>
        <sz val="11"/>
        <rFont val="宋体"/>
        <family val="3"/>
        <charset val="134"/>
      </rPr>
      <t> 行政单位医疗</t>
    </r>
  </si>
  <si>
    <t>02</t>
  </si>
  <si>
    <r>
      <rPr>
        <sz val="11"/>
        <rFont val="宋体"/>
        <family val="3"/>
        <charset val="134"/>
      </rPr>
      <t> 事业单位医疗</t>
    </r>
  </si>
  <si>
    <t>03</t>
  </si>
  <si>
    <r>
      <rPr>
        <sz val="11"/>
        <rFont val="宋体"/>
        <family val="3"/>
        <charset val="134"/>
      </rPr>
      <t> 公务员医疗补助</t>
    </r>
  </si>
  <si>
    <t>13</t>
  </si>
  <si>
    <r>
      <rPr>
        <sz val="11"/>
        <rFont val="宋体"/>
        <family val="3"/>
        <charset val="134"/>
      </rPr>
      <t> 城乡医疗救助</t>
    </r>
  </si>
  <si>
    <t>99</t>
  </si>
  <si>
    <r>
      <rPr>
        <sz val="11"/>
        <rFont val="宋体"/>
        <family val="3"/>
        <charset val="134"/>
      </rPr>
      <t> 其他医疗救助支出</t>
    </r>
  </si>
  <si>
    <t>15</t>
  </si>
  <si>
    <r>
      <rPr>
        <sz val="11"/>
        <rFont val="宋体"/>
        <family val="3"/>
        <charset val="134"/>
      </rPr>
      <t> 行政运行</t>
    </r>
  </si>
  <si>
    <t>04</t>
  </si>
  <si>
    <r>
      <rPr>
        <sz val="11"/>
        <rFont val="宋体"/>
        <family val="3"/>
        <charset val="134"/>
      </rPr>
      <t> 信息化建设</t>
    </r>
  </si>
  <si>
    <t>06</t>
  </si>
  <si>
    <r>
      <rPr>
        <sz val="11"/>
        <rFont val="宋体"/>
        <family val="3"/>
        <charset val="134"/>
      </rPr>
      <t> 医疗保障经办事务</t>
    </r>
  </si>
  <si>
    <t>50</t>
  </si>
  <si>
    <r>
      <rPr>
        <sz val="11"/>
        <rFont val="宋体"/>
        <family val="3"/>
        <charset val="134"/>
      </rPr>
      <t> 事业运行</t>
    </r>
  </si>
  <si>
    <r>
      <rPr>
        <sz val="11"/>
        <rFont val="宋体"/>
        <family val="3"/>
        <charset val="134"/>
      </rPr>
      <t> 其他医疗保障管理事务支出</t>
    </r>
  </si>
  <si>
    <t>221</t>
  </si>
  <si>
    <r>
      <rPr>
        <sz val="11"/>
        <rFont val="宋体"/>
        <family val="3"/>
        <charset val="134"/>
      </rPr>
      <t> 住房公积金</t>
    </r>
  </si>
  <si>
    <t>攀枝花市东区医疗保障局</t>
    <phoneticPr fontId="24" type="noConversion"/>
  </si>
  <si>
    <t>05</t>
    <phoneticPr fontId="24" type="noConversion"/>
  </si>
  <si>
    <t>06</t>
    <phoneticPr fontId="24" type="noConversion"/>
  </si>
  <si>
    <r>
      <rPr>
        <sz val="11"/>
        <rFont val="宋体"/>
        <family val="3"/>
        <charset val="134"/>
      </rPr>
      <t>机关事业单位职业年金缴费支出</t>
    </r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</si>
  <si>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</si>
  <si>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</si>
  <si>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</si>
  <si>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</si>
  <si>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</si>
  <si>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</si>
  <si>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</si>
  <si>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</si>
  <si>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</si>
  <si>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</si>
  <si>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</si>
  <si>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</si>
  <si>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</si>
  <si>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</si>
  <si>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</si>
  <si>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 公务员医疗补助缴费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</si>
  <si>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</si>
  <si>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 其他社会保障缴费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</si>
  <si>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</si>
  <si>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</si>
  <si>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</si>
  <si>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</si>
  <si>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</si>
  <si>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</si>
  <si>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  办公费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</si>
  <si>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</si>
  <si>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</si>
  <si>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</si>
  <si>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电费</t>
    </r>
  </si>
  <si>
    <r>
      <rPr>
        <sz val="11"/>
        <rFont val="宋体"/>
        <family val="3"/>
        <charset val="134"/>
      </rPr>
      <t>  邮电费</t>
    </r>
  </si>
  <si>
    <r>
      <rPr>
        <sz val="11"/>
        <rFont val="宋体"/>
        <family val="3"/>
        <charset val="134"/>
      </rPr>
      <t>  差旅费</t>
    </r>
  </si>
  <si>
    <t>维（修）护费</t>
    <phoneticPr fontId="24" type="noConversion"/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</si>
  <si>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</si>
  <si>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</si>
  <si>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</si>
  <si>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</si>
  <si>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</si>
  <si>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 福利费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</si>
  <si>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</si>
  <si>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</si>
  <si>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</si>
  <si>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  退休费</t>
    </r>
  </si>
  <si>
    <r>
      <rPr>
        <sz val="11"/>
        <rFont val="宋体"/>
        <family val="3"/>
        <charset val="134"/>
      </rPr>
      <t>  其他交通费用</t>
    </r>
    <phoneticPr fontId="24" type="noConversion"/>
  </si>
  <si>
    <r>
      <rPr>
        <sz val="11"/>
        <rFont val="宋体"/>
        <family val="3"/>
        <charset val="134"/>
      </rPr>
      <t> 对个人和家庭的补助</t>
    </r>
    <phoneticPr fontId="24" type="noConversion"/>
  </si>
  <si>
    <r>
      <rPr>
        <sz val="11"/>
        <rFont val="宋体"/>
        <family val="3"/>
        <charset val="134"/>
      </rPr>
      <t>  医疗费补助</t>
    </r>
    <phoneticPr fontId="24" type="noConversion"/>
  </si>
  <si>
    <t>09</t>
    <phoneticPr fontId="24" type="noConversion"/>
  </si>
  <si>
    <t xml:space="preserve">    职业年金缴费</t>
    <phoneticPr fontId="24" type="noConversion"/>
  </si>
  <si>
    <t xml:space="preserve">    生活补助</t>
    <phoneticPr fontId="24" type="noConversion"/>
  </si>
  <si>
    <t xml:space="preserve">    劳务费</t>
    <phoneticPr fontId="24" type="noConversion"/>
  </si>
  <si>
    <t>037001</t>
    <phoneticPr fontId="24" type="noConversion"/>
  </si>
  <si>
    <t>攀枝花市东区医疗保障局</t>
    <phoneticPr fontId="24" type="noConversion"/>
  </si>
  <si>
    <t xml:space="preserve">  机关事业单位职业年金缴费支出</t>
    <phoneticPr fontId="24" type="noConversion"/>
  </si>
  <si>
    <r>
      <rPr>
        <sz val="11"/>
        <rFont val="宋体"/>
        <family val="3"/>
        <charset val="134"/>
      </rPr>
      <t>  医疗救助</t>
    </r>
  </si>
  <si>
    <r>
      <rPr>
        <sz val="11"/>
        <rFont val="宋体"/>
        <family val="3"/>
        <charset val="134"/>
      </rPr>
      <t>  重症病医疗保险</t>
    </r>
  </si>
  <si>
    <r>
      <rPr>
        <sz val="11"/>
        <rFont val="宋体"/>
        <family val="3"/>
        <charset val="134"/>
      </rPr>
      <t>  特殊人群医疗补助</t>
    </r>
  </si>
  <si>
    <r>
      <rPr>
        <sz val="11"/>
        <rFont val="宋体"/>
        <family val="3"/>
        <charset val="134"/>
      </rPr>
      <t>  金保专网运行维护费</t>
    </r>
  </si>
  <si>
    <r>
      <rPr>
        <sz val="11"/>
        <rFont val="宋体"/>
        <family val="3"/>
        <charset val="134"/>
      </rPr>
      <t>  城乡居民医保财政补助</t>
    </r>
  </si>
  <si>
    <t xml:space="preserve">  医保基金监督管理费</t>
    <phoneticPr fontId="24" type="noConversion"/>
  </si>
  <si>
    <t xml:space="preserve">  医保基金举报奖励</t>
    <phoneticPr fontId="24" type="noConversion"/>
  </si>
  <si>
    <r>
      <rPr>
        <sz val="11"/>
        <rFont val="宋体"/>
        <family val="3"/>
        <charset val="134"/>
      </rPr>
      <t> 攀枝花市东区医疗保障局</t>
    </r>
  </si>
  <si>
    <t>本年度无此项预算</t>
  </si>
  <si>
    <t>037001-攀枝花市东区医疗保障局</t>
    <phoneticPr fontId="24" type="noConversion"/>
  </si>
  <si>
    <t>与彩票公益金统筹使用，通过实施城乡医疗救助，开展重特大疾病医疗救助工作，将符合条件的救助对象按规定纳入救助范围，针对政策内的救助对象，做到信息严格审核，应助尽助，救助资金按月审核、申请、发放，做到准确、真实、及时、有效</t>
    <phoneticPr fontId="24" type="noConversion"/>
  </si>
  <si>
    <t>正向指标</t>
  </si>
  <si>
    <t>人</t>
    <phoneticPr fontId="24" type="noConversion"/>
  </si>
  <si>
    <t>按时、足额发放救助金</t>
    <phoneticPr fontId="24" type="noConversion"/>
  </si>
  <si>
    <t>月</t>
    <phoneticPr fontId="24" type="noConversion"/>
  </si>
  <si>
    <t>攀枝花市东区医疗保障局</t>
    <phoneticPr fontId="10" type="noConversion"/>
  </si>
  <si>
    <t>金保专网运行维护</t>
    <phoneticPr fontId="10" type="noConversion"/>
  </si>
  <si>
    <t>1.加强两定点监管力度</t>
    <phoneticPr fontId="10" type="noConversion"/>
  </si>
  <si>
    <t>2.加强医保政策宣传培训</t>
    <phoneticPr fontId="10" type="noConversion"/>
  </si>
  <si>
    <t>3.完成城乡居民参保扩面</t>
    <phoneticPr fontId="24" type="noConversion"/>
  </si>
  <si>
    <t>4.保障参保职工和参保居民以及特殊人群权益</t>
    <phoneticPr fontId="10" type="noConversion"/>
  </si>
  <si>
    <t>对251家定点医药机构进行现场检查、稽核，确保基金安全</t>
    <phoneticPr fontId="24" type="noConversion"/>
  </si>
  <si>
    <t>政策宣传培训共6次</t>
    <phoneticPr fontId="24" type="noConversion"/>
  </si>
  <si>
    <t>完成参保扩面约12万人，基金征收约3千万元</t>
    <phoneticPr fontId="24" type="noConversion"/>
  </si>
  <si>
    <t>服务对象约16万余人</t>
    <phoneticPr fontId="24" type="noConversion"/>
  </si>
  <si>
    <t>2.保质保量完成参保扩面工作</t>
    <phoneticPr fontId="10" type="noConversion"/>
  </si>
  <si>
    <t>3.加强医保基金及两定点监管</t>
    <phoneticPr fontId="10" type="noConversion"/>
  </si>
  <si>
    <t>1.及时完成待遇审核及支付</t>
    <phoneticPr fontId="10" type="noConversion"/>
  </si>
  <si>
    <t>按时完成待遇审核及支付，保障参保人员权益</t>
    <phoneticPr fontId="24" type="noConversion"/>
  </si>
  <si>
    <t>做好政策宣传，保质保量完成参保扩面工作，做到应保尽保</t>
    <phoneticPr fontId="24" type="noConversion"/>
  </si>
  <si>
    <t>加强基金监管、做好两定点监管服务，确保基金安全</t>
    <phoneticPr fontId="24" type="noConversion"/>
  </si>
  <si>
    <t>2.加强医保政策宣传培训</t>
    <phoneticPr fontId="24" type="noConversion"/>
  </si>
  <si>
    <t>3.完成城乡居民参保扩面</t>
    <phoneticPr fontId="24" type="noConversion"/>
  </si>
  <si>
    <t>4.保障参保职工和参保居民以及特殊人群权益</t>
    <phoneticPr fontId="24" type="noConversion"/>
  </si>
  <si>
    <t>1.及时完成待遇审核及支付</t>
    <phoneticPr fontId="24" type="noConversion"/>
  </si>
  <si>
    <t>2.保质保量完成参保扩面工作</t>
    <phoneticPr fontId="24" type="noConversion"/>
  </si>
  <si>
    <t>3.加强医保基金及两定点监管</t>
    <phoneticPr fontId="24" type="noConversion"/>
  </si>
  <si>
    <t>2023年1-12月</t>
    <phoneticPr fontId="10" type="noConversion"/>
  </si>
  <si>
    <t>2023年1-12月</t>
    <phoneticPr fontId="24" type="noConversion"/>
  </si>
  <si>
    <t>2.公用经费</t>
    <phoneticPr fontId="10" type="noConversion"/>
  </si>
  <si>
    <t>3.金保专网运行维护</t>
    <phoneticPr fontId="10" type="noConversion"/>
  </si>
  <si>
    <t>4.基金监督管理费</t>
    <phoneticPr fontId="10" type="noConversion"/>
  </si>
  <si>
    <t>5.医保基金举报奖励</t>
    <phoneticPr fontId="10" type="noConversion"/>
  </si>
  <si>
    <t>6.医疗救助</t>
    <phoneticPr fontId="10" type="noConversion"/>
  </si>
  <si>
    <t>7.城乡居民医保财政补助</t>
    <phoneticPr fontId="10" type="noConversion"/>
  </si>
  <si>
    <t>8.特殊人群医疗补助</t>
    <phoneticPr fontId="10" type="noConversion"/>
  </si>
  <si>
    <t>9.重症病医疗保险</t>
    <phoneticPr fontId="10" type="noConversion"/>
  </si>
  <si>
    <t>1.人员经费</t>
    <phoneticPr fontId="24" type="noConversion"/>
  </si>
  <si>
    <t>1.人员经费</t>
    <phoneticPr fontId="10" type="noConversion"/>
  </si>
  <si>
    <t>2.公用经费</t>
    <phoneticPr fontId="24" type="noConversion"/>
  </si>
  <si>
    <t>3.金保专网运行维护</t>
    <phoneticPr fontId="24" type="noConversion"/>
  </si>
  <si>
    <t>4.基金监督管理费</t>
    <phoneticPr fontId="24" type="noConversion"/>
  </si>
  <si>
    <t>5.医保基金举报奖励</t>
    <phoneticPr fontId="24" type="noConversion"/>
  </si>
  <si>
    <t>6.医疗救助</t>
    <phoneticPr fontId="24" type="noConversion"/>
  </si>
  <si>
    <t>7.城乡居民医保财政补助</t>
    <phoneticPr fontId="24" type="noConversion"/>
  </si>
  <si>
    <t>8.特殊人群医疗补助</t>
    <phoneticPr fontId="24" type="noConversion"/>
  </si>
  <si>
    <t>9.重症病医疗保险</t>
    <phoneticPr fontId="24" type="noConversion"/>
  </si>
  <si>
    <t>人员经费326.50万元</t>
    <phoneticPr fontId="24" type="noConversion"/>
  </si>
  <si>
    <t>公用经费30.27万元</t>
    <phoneticPr fontId="24" type="noConversion"/>
  </si>
  <si>
    <t>金保网络运行及维护1.74万元</t>
    <phoneticPr fontId="24" type="noConversion"/>
  </si>
  <si>
    <t>政策宣传、业务培训；两定点监管，基金专项检查等12万元</t>
    <phoneticPr fontId="24" type="noConversion"/>
  </si>
  <si>
    <t>举报奖励费2万元</t>
    <phoneticPr fontId="24" type="noConversion"/>
  </si>
  <si>
    <t>医疗救助区级资金55万元，上级资金395万元</t>
    <phoneticPr fontId="24" type="noConversion"/>
  </si>
  <si>
    <t>120000人*35元≒420万元</t>
    <phoneticPr fontId="24" type="noConversion"/>
  </si>
  <si>
    <t>65万元</t>
    <phoneticPr fontId="24" type="noConversion"/>
  </si>
  <si>
    <t>6945人，每人30元，约250万元</t>
    <phoneticPr fontId="24" type="noConversion"/>
  </si>
  <si>
    <t>2.全面推进城乡居民医保参保扩面工作</t>
    <phoneticPr fontId="10" type="noConversion"/>
  </si>
  <si>
    <t>3.全面推进医保基金监管</t>
    <phoneticPr fontId="10" type="noConversion"/>
  </si>
  <si>
    <t>1.全面推进医疗保险基金管理工作</t>
    <phoneticPr fontId="24" type="noConversion"/>
  </si>
  <si>
    <t>1.全面推进医疗保险基金管理工作</t>
    <phoneticPr fontId="10" type="noConversion"/>
  </si>
  <si>
    <t>2.全面推进城乡居民医保参保扩面工作</t>
    <phoneticPr fontId="24" type="noConversion"/>
  </si>
  <si>
    <t>3.全面推进医保基金监管</t>
    <phoneticPr fontId="24" type="noConversion"/>
  </si>
  <si>
    <t>完成医疗、生育保险、医疗救助及特殊人群基金审核及监管工作，更加优质高效服务参保群众</t>
    <phoneticPr fontId="24" type="noConversion"/>
  </si>
  <si>
    <t>做好城乡居民医疗保险政策宣传，努力做到应保尽保</t>
    <phoneticPr fontId="24" type="noConversion"/>
  </si>
  <si>
    <t>加强监管力度，确保基金使用更加合理安全</t>
    <phoneticPr fontId="24" type="noConversion"/>
  </si>
  <si>
    <t>抽样调查满意度达90%以上</t>
    <phoneticPr fontId="10" type="noConversion"/>
  </si>
  <si>
    <t>服务对象满意度</t>
    <phoneticPr fontId="24" type="noConversion"/>
  </si>
  <si>
    <t>抽样调查满意度达90%以上</t>
    <phoneticPr fontId="24" type="noConversion"/>
  </si>
  <si>
    <t>（2023年度）</t>
    <phoneticPr fontId="24" type="noConversion"/>
  </si>
  <si>
    <t>年度主要任务</t>
    <phoneticPr fontId="24" type="noConversion"/>
  </si>
  <si>
    <t>对金保网系统进行维护，确保系统正常使用，专网专用，保障医疗保障体系网络安全。</t>
    <phoneticPr fontId="10" type="noConversion"/>
  </si>
  <si>
    <t>医保基金监督管理</t>
    <phoneticPr fontId="10" type="noConversion"/>
  </si>
  <si>
    <t>实施医疗保障基金监督管理制度，建立健全医疗保障基金安全防控机制，监督强化全区医疗保障基金运行管理</t>
    <phoneticPr fontId="10" type="noConversion"/>
  </si>
  <si>
    <t>医保基金举报奖励</t>
    <phoneticPr fontId="10" type="noConversion"/>
  </si>
  <si>
    <t>动员社会力量参与医保基金监管，维护医保基金安全和公民医保合法权利</t>
    <phoneticPr fontId="10" type="noConversion"/>
  </si>
  <si>
    <t>医疗救助（民生）</t>
    <phoneticPr fontId="10" type="noConversion"/>
  </si>
  <si>
    <t>完善医疗救助制度，筑牢医疗保障底线。建立资金来源稳定，管理运行规范，救助效果明显，能够为困难群众提供方便、快捷服务的医疗救助制度。</t>
    <phoneticPr fontId="10" type="noConversion"/>
  </si>
  <si>
    <t>城乡居民医保财政补助（民生）</t>
    <phoneticPr fontId="10" type="noConversion"/>
  </si>
  <si>
    <t xml:space="preserve">确保城乡居民医保工作顺利开展，保障城乡居民医保基金征缴到位     
</t>
    <phoneticPr fontId="10" type="noConversion"/>
  </si>
  <si>
    <t>特殊人群医疗补助</t>
    <phoneticPr fontId="10" type="noConversion"/>
  </si>
  <si>
    <t xml:space="preserve">保障特殊人群（离休、工伤、伤残军人、部分退休干部等）医疗待遇     
</t>
    <phoneticPr fontId="10" type="noConversion"/>
  </si>
  <si>
    <t>重症病医疗保险</t>
    <phoneticPr fontId="10" type="noConversion"/>
  </si>
  <si>
    <t>保障全区职工参加重症医疗保险，享受相关待遇</t>
    <phoneticPr fontId="10" type="noConversion"/>
  </si>
  <si>
    <r>
      <rPr>
        <sz val="11"/>
        <rFont val="宋体"/>
        <family val="3"/>
        <charset val="134"/>
      </rPr>
      <t>＝</t>
    </r>
  </si>
  <si>
    <r>
      <rPr>
        <sz val="11"/>
        <rFont val="宋体"/>
        <family val="3"/>
        <charset val="134"/>
      </rPr>
      <t>定性</t>
    </r>
  </si>
  <si>
    <t>优</t>
  </si>
  <si>
    <t>优</t>
    <phoneticPr fontId="24" type="noConversion"/>
  </si>
  <si>
    <r>
      <rPr>
        <sz val="11"/>
        <rFont val="宋体"/>
        <family val="3"/>
        <charset val="134"/>
      </rPr>
      <t>2023年1-12月</t>
    </r>
  </si>
  <si>
    <t>资助相关对象参加基本医疗保险</t>
  </si>
  <si>
    <t>资助相关对象参加基本医疗保险</t>
    <phoneticPr fontId="24" type="noConversion"/>
  </si>
  <si>
    <t>门诊救助</t>
  </si>
  <si>
    <t>门诊救助</t>
    <phoneticPr fontId="24" type="noConversion"/>
  </si>
  <si>
    <t>住院救助</t>
  </si>
  <si>
    <t>住院救助</t>
    <phoneticPr fontId="24" type="noConversion"/>
  </si>
  <si>
    <r>
      <rPr>
        <sz val="11"/>
        <rFont val="宋体"/>
        <family val="3"/>
        <charset val="134"/>
      </rPr>
      <t>健全医疗救助政策制度</t>
    </r>
  </si>
  <si>
    <r>
      <rPr>
        <sz val="11"/>
        <rFont val="宋体"/>
        <family val="3"/>
        <charset val="134"/>
      </rPr>
      <t>抽样调查满意度达</t>
    </r>
  </si>
  <si>
    <r>
      <rPr>
        <sz val="11"/>
        <rFont val="宋体"/>
        <family val="3"/>
        <charset val="134"/>
      </rPr>
      <t>＞</t>
    </r>
  </si>
  <si>
    <t>%</t>
    <phoneticPr fontId="24" type="noConversion"/>
  </si>
  <si>
    <t>部门预算项目绩效目标表（2023年度）</t>
    <phoneticPr fontId="24" type="noConversion"/>
  </si>
  <si>
    <t xml:space="preserve">按时足额安排财政资金，保障城乡居民基本医疗保险基金征缴到位，确保城乡居民基本医疗保险参保人员待遇落实。 </t>
    <phoneticPr fontId="24" type="noConversion"/>
  </si>
  <si>
    <r>
      <rPr>
        <sz val="11"/>
        <rFont val="宋体"/>
        <family val="3"/>
        <charset val="134"/>
      </rPr>
      <t>财政补助</t>
    </r>
  </si>
  <si>
    <t>元</t>
    <phoneticPr fontId="24" type="noConversion"/>
  </si>
  <si>
    <t>元</t>
    <phoneticPr fontId="24" type="noConversion"/>
  </si>
  <si>
    <t>保障基金足额征收</t>
  </si>
  <si>
    <t>财政补助</t>
  </si>
  <si>
    <r>
      <rPr>
        <sz val="11"/>
        <rFont val="宋体"/>
        <family val="3"/>
        <charset val="134"/>
      </rPr>
      <t>保障参保居民医疗待遇，减轻参保人员就医医疗负担，缓解社会矛盾</t>
    </r>
  </si>
  <si>
    <t>确保全区职工重症医疗保险及时征缴到位，保障参保职工医疗保险待遇，减轻医疗负担。</t>
    <phoneticPr fontId="24" type="noConversion"/>
  </si>
  <si>
    <t>120000</t>
  </si>
  <si>
    <t>人</t>
    <phoneticPr fontId="24" type="noConversion"/>
  </si>
  <si>
    <t>6486</t>
  </si>
  <si>
    <t>在职职工3777，离退休职工3168人参加重症保险</t>
    <phoneticPr fontId="24" type="noConversion"/>
  </si>
  <si>
    <t>职工能享受社保待遇</t>
  </si>
  <si>
    <t>服务对象满意度</t>
    <phoneticPr fontId="24" type="noConversion"/>
  </si>
  <si>
    <t>＝</t>
  </si>
  <si>
    <t>定性</t>
  </si>
  <si>
    <t>＞</t>
  </si>
  <si>
    <t>全区职工重症病医疗保险参保</t>
    <phoneticPr fontId="24" type="noConversion"/>
  </si>
  <si>
    <t>全区职工按时参保</t>
    <phoneticPr fontId="24" type="noConversion"/>
  </si>
  <si>
    <r>
      <rPr>
        <sz val="11"/>
        <rFont val="宋体"/>
        <family val="3"/>
        <charset val="134"/>
      </rPr>
      <t>2023年1-12月</t>
    </r>
    <phoneticPr fontId="24" type="noConversion"/>
  </si>
  <si>
    <t>保障特殊人员（离休干部、特殊人员、伤残军人等）的医疗待遇。</t>
    <phoneticPr fontId="24" type="noConversion"/>
  </si>
  <si>
    <t>数量指标</t>
    <phoneticPr fontId="24" type="noConversion"/>
  </si>
  <si>
    <t>离休干部、特殊人员、伤残军人</t>
    <phoneticPr fontId="24" type="noConversion"/>
  </si>
  <si>
    <r>
      <rPr>
        <sz val="11"/>
        <rFont val="宋体"/>
        <family val="3"/>
        <charset val="134"/>
      </rPr>
      <t>＝</t>
    </r>
    <phoneticPr fontId="24" type="noConversion"/>
  </si>
  <si>
    <t>人</t>
    <phoneticPr fontId="24" type="noConversion"/>
  </si>
  <si>
    <t>正向指标</t>
    <phoneticPr fontId="24" type="noConversion"/>
  </si>
  <si>
    <t>数量指标</t>
    <phoneticPr fontId="24" type="noConversion"/>
  </si>
  <si>
    <t>厅级干部医疗照顾</t>
    <phoneticPr fontId="24" type="noConversion"/>
  </si>
  <si>
    <r>
      <rPr>
        <sz val="11"/>
        <rFont val="宋体"/>
        <family val="3"/>
        <charset val="134"/>
      </rPr>
      <t>＝</t>
    </r>
    <phoneticPr fontId="24" type="noConversion"/>
  </si>
  <si>
    <t>正向指标</t>
    <phoneticPr fontId="24" type="noConversion"/>
  </si>
  <si>
    <t>质量指标</t>
    <phoneticPr fontId="24" type="noConversion"/>
  </si>
  <si>
    <t>保障医疗待遇</t>
    <phoneticPr fontId="24" type="noConversion"/>
  </si>
  <si>
    <r>
      <rPr>
        <sz val="11"/>
        <rFont val="宋体"/>
        <family val="3"/>
        <charset val="134"/>
      </rPr>
      <t>定性</t>
    </r>
    <phoneticPr fontId="24" type="noConversion"/>
  </si>
  <si>
    <t>优</t>
    <phoneticPr fontId="24" type="noConversion"/>
  </si>
  <si>
    <t>时效指标</t>
    <phoneticPr fontId="24" type="noConversion"/>
  </si>
  <si>
    <t>月</t>
    <phoneticPr fontId="24" type="noConversion"/>
  </si>
  <si>
    <t>成本指标</t>
    <phoneticPr fontId="24" type="noConversion"/>
  </si>
  <si>
    <t>特殊人群医疗补助</t>
    <phoneticPr fontId="24" type="noConversion"/>
  </si>
  <si>
    <t>元</t>
    <phoneticPr fontId="24" type="noConversion"/>
  </si>
  <si>
    <t>厅级领导干部医疗照顾</t>
    <phoneticPr fontId="24" type="noConversion"/>
  </si>
  <si>
    <t>经济效益指标</t>
    <phoneticPr fontId="24" type="noConversion"/>
  </si>
  <si>
    <t>社会效益指标</t>
    <phoneticPr fontId="24" type="noConversion"/>
  </si>
  <si>
    <t>保障特殊人群医疗待遇</t>
    <phoneticPr fontId="24" type="noConversion"/>
  </si>
  <si>
    <t>生态效益指标</t>
    <phoneticPr fontId="24" type="noConversion"/>
  </si>
  <si>
    <t>可持续影响指标</t>
    <phoneticPr fontId="24" type="noConversion"/>
  </si>
  <si>
    <t>服务对象满意度指标</t>
    <phoneticPr fontId="24" type="noConversion"/>
  </si>
  <si>
    <r>
      <rPr>
        <sz val="11"/>
        <rFont val="宋体"/>
        <family val="3"/>
        <charset val="134"/>
      </rPr>
      <t>抽样调查满意度达</t>
    </r>
    <phoneticPr fontId="24" type="noConversion"/>
  </si>
  <si>
    <r>
      <rPr>
        <sz val="11"/>
        <rFont val="宋体"/>
        <family val="3"/>
        <charset val="134"/>
      </rPr>
      <t>＞</t>
    </r>
    <phoneticPr fontId="24" type="noConversion"/>
  </si>
  <si>
    <t>%</t>
    <phoneticPr fontId="24" type="noConversion"/>
  </si>
  <si>
    <t>次</t>
    <phoneticPr fontId="24" type="noConversion"/>
  </si>
  <si>
    <t>运行维护</t>
    <phoneticPr fontId="24" type="noConversion"/>
  </si>
  <si>
    <t>保障网络安全，减少网络故障</t>
    <phoneticPr fontId="24" type="noConversion"/>
  </si>
  <si>
    <t>≤</t>
    <phoneticPr fontId="24" type="noConversion"/>
  </si>
  <si>
    <t>次/年</t>
    <phoneticPr fontId="24" type="noConversion"/>
  </si>
  <si>
    <t>运行维护费</t>
    <phoneticPr fontId="24" type="noConversion"/>
  </si>
  <si>
    <t>＝</t>
    <phoneticPr fontId="24" type="noConversion"/>
  </si>
  <si>
    <t>9000</t>
    <phoneticPr fontId="24" type="noConversion"/>
  </si>
  <si>
    <t>10</t>
    <phoneticPr fontId="24" type="noConversion"/>
  </si>
  <si>
    <t>金保专网信息资源使用费</t>
    <phoneticPr fontId="24" type="noConversion"/>
  </si>
  <si>
    <t>8400</t>
    <phoneticPr fontId="24" type="noConversion"/>
  </si>
  <si>
    <t>提高网络安全，网络使用率</t>
    <phoneticPr fontId="24" type="noConversion"/>
  </si>
  <si>
    <t>≥</t>
    <phoneticPr fontId="24" type="noConversion"/>
  </si>
  <si>
    <t>100</t>
    <phoneticPr fontId="24" type="noConversion"/>
  </si>
  <si>
    <t>20</t>
    <phoneticPr fontId="24" type="noConversion"/>
  </si>
  <si>
    <t>保障正常业务工作需要，确保医疗保障体系的网络安全。</t>
    <phoneticPr fontId="24" type="noConversion"/>
  </si>
  <si>
    <t>实施医疗保障基金监督管理制度，建立健全医疗保障基金安全防控机制，监督强化全区医疗保障基金运行管理</t>
    <phoneticPr fontId="24" type="noConversion"/>
  </si>
  <si>
    <t>对定点医疗机构及零售药店监管工作</t>
    <phoneticPr fontId="24" type="noConversion"/>
  </si>
  <si>
    <t>强化经办人员业务能力</t>
    <phoneticPr fontId="24" type="noConversion"/>
  </si>
  <si>
    <t>减少和避免医疗服务的违规和违法行为，控制医疗费用不合理增长（现场检查、现场稽核）指标3：减少和避免医疗服务的违规和违法行为，控制医疗费用不合理增长（现场检查、现场稽核）</t>
    <phoneticPr fontId="24" type="noConversion"/>
  </si>
  <si>
    <t>确保医保基金安全</t>
    <phoneticPr fontId="24" type="noConversion"/>
  </si>
  <si>
    <t>251</t>
    <phoneticPr fontId="24" type="noConversion"/>
  </si>
  <si>
    <t>家</t>
    <phoneticPr fontId="24" type="noConversion"/>
  </si>
  <si>
    <t>正向指标</t>
    <phoneticPr fontId="24" type="noConversion"/>
  </si>
  <si>
    <t>数量指标</t>
    <phoneticPr fontId="24" type="noConversion"/>
  </si>
  <si>
    <t>聘用基金监管人员</t>
    <phoneticPr fontId="24" type="noConversion"/>
  </si>
  <si>
    <t>＝</t>
    <phoneticPr fontId="24" type="noConversion"/>
  </si>
  <si>
    <t>2</t>
    <phoneticPr fontId="24" type="noConversion"/>
  </si>
  <si>
    <t>人</t>
    <phoneticPr fontId="24" type="noConversion"/>
  </si>
  <si>
    <t>正向指标</t>
    <phoneticPr fontId="24" type="noConversion"/>
  </si>
  <si>
    <t>定性</t>
    <phoneticPr fontId="24" type="noConversion"/>
  </si>
  <si>
    <t>保障参保群众自身权益</t>
    <phoneticPr fontId="24" type="noConversion"/>
  </si>
  <si>
    <t>定性</t>
    <phoneticPr fontId="24" type="noConversion"/>
  </si>
  <si>
    <t>100</t>
    <phoneticPr fontId="24" type="noConversion"/>
  </si>
  <si>
    <t>%</t>
    <phoneticPr fontId="24" type="noConversion"/>
  </si>
  <si>
    <t>时效指标</t>
    <phoneticPr fontId="24" type="noConversion"/>
  </si>
  <si>
    <r>
      <rPr>
        <sz val="11"/>
        <rFont val="宋体"/>
        <family val="3"/>
        <charset val="134"/>
      </rPr>
      <t>2023年1-12月</t>
    </r>
    <phoneticPr fontId="24" type="noConversion"/>
  </si>
  <si>
    <r>
      <rPr>
        <sz val="11"/>
        <rFont val="宋体"/>
        <family val="3"/>
        <charset val="134"/>
      </rPr>
      <t>＝</t>
    </r>
    <phoneticPr fontId="24" type="noConversion"/>
  </si>
  <si>
    <t>月</t>
    <phoneticPr fontId="24" type="noConversion"/>
  </si>
  <si>
    <t>成本指标</t>
    <phoneticPr fontId="24" type="noConversion"/>
  </si>
  <si>
    <t>指标1：对定点医疗机构及零售药店监管工作</t>
    <phoneticPr fontId="24" type="noConversion"/>
  </si>
  <si>
    <t>11200</t>
    <phoneticPr fontId="24" type="noConversion"/>
  </si>
  <si>
    <t>指标2：聘用基金监管人员劳务费</t>
    <phoneticPr fontId="24" type="noConversion"/>
  </si>
  <si>
    <t>77000</t>
    <phoneticPr fontId="24" type="noConversion"/>
  </si>
  <si>
    <t>指标3：办公设备维护及办公耗材费指标7：办公设备维护及办公耗材费</t>
    <phoneticPr fontId="24" type="noConversion"/>
  </si>
  <si>
    <t>31800</t>
    <phoneticPr fontId="24" type="noConversion"/>
  </si>
  <si>
    <t>经济效益指标</t>
    <phoneticPr fontId="24" type="noConversion"/>
  </si>
  <si>
    <t>社会效益指标</t>
    <phoneticPr fontId="24" type="noConversion"/>
  </si>
  <si>
    <t>指标1：建立健全医疗保障基金安全防控机制</t>
    <phoneticPr fontId="24" type="noConversion"/>
  </si>
  <si>
    <t>90</t>
    <phoneticPr fontId="24" type="noConversion"/>
  </si>
  <si>
    <t>生态效益指标</t>
    <phoneticPr fontId="24" type="noConversion"/>
  </si>
  <si>
    <t>可持续影响指标</t>
    <phoneticPr fontId="24" type="noConversion"/>
  </si>
  <si>
    <t>服务对象满意度指标</t>
    <phoneticPr fontId="24" type="noConversion"/>
  </si>
  <si>
    <t>指标1：办事群众满意度</t>
    <phoneticPr fontId="24" type="noConversion"/>
  </si>
  <si>
    <t>动员社会力量参与医保基金监管，维护医保基金安全和公民医保合法权利</t>
    <phoneticPr fontId="24" type="noConversion"/>
  </si>
  <si>
    <r>
      <rPr>
        <sz val="11"/>
        <rFont val="宋体"/>
        <family val="3"/>
        <charset val="134"/>
      </rPr>
      <t>＝</t>
    </r>
    <phoneticPr fontId="24" type="noConversion"/>
  </si>
  <si>
    <t>用于违规使用医保基金举报奖励</t>
    <phoneticPr fontId="24" type="noConversion"/>
  </si>
  <si>
    <t>80</t>
    <phoneticPr fontId="24" type="noConversion"/>
  </si>
  <si>
    <t>10</t>
    <phoneticPr fontId="24" type="noConversion"/>
  </si>
  <si>
    <t>开展违规举报处理工作</t>
    <phoneticPr fontId="24" type="noConversion"/>
  </si>
  <si>
    <t>医保基金举报奖励</t>
    <phoneticPr fontId="24" type="noConversion"/>
  </si>
  <si>
    <t>20000</t>
    <phoneticPr fontId="24" type="noConversion"/>
  </si>
  <si>
    <t>参保人员满意度大幅提升</t>
    <phoneticPr fontId="24" type="noConversion"/>
  </si>
  <si>
    <t>95</t>
    <phoneticPr fontId="24" type="noConversion"/>
  </si>
  <si>
    <t>医疗救助</t>
    <phoneticPr fontId="24" type="noConversion"/>
  </si>
  <si>
    <t>城乡居民医保财政补助</t>
    <phoneticPr fontId="24" type="noConversion"/>
  </si>
  <si>
    <t>重症病医疗保险</t>
    <phoneticPr fontId="24" type="noConversion"/>
  </si>
  <si>
    <t>特殊人群医疗补助</t>
    <phoneticPr fontId="24" type="noConversion"/>
  </si>
  <si>
    <t>金保专网运行维护费</t>
    <phoneticPr fontId="24" type="noConversion"/>
  </si>
  <si>
    <t>医保基金监督管理费</t>
    <phoneticPr fontId="24" type="noConversion"/>
  </si>
  <si>
    <t>医保基金举报奖励</t>
    <phoneticPr fontId="24" type="noConversion"/>
  </si>
  <si>
    <t xml:space="preserve">攀枝花市东区医疗保障局            2023年部门预算
</t>
    <phoneticPr fontId="24" type="noConversion"/>
  </si>
  <si>
    <t>报送日期：2023年02月24日</t>
    <phoneticPr fontId="24" type="noConversion"/>
  </si>
  <si>
    <t>区级当年财政拨款安排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</si>
</sst>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2"/>
    </font>
    <font>
      <b/>
      <sz val="9"/>
      <name val="Hiragino Sans GB"/>
      <family val="2"/>
    </font>
    <font>
      <sz val="12"/>
      <name val="宋体"/>
      <family val="3"/>
      <charset val="134"/>
    </font>
    <font>
      <sz val="40"/>
      <name val="方正大标宋简体"/>
      <charset val="134"/>
    </font>
    <font>
      <sz val="26"/>
      <name val="方正小标宋简体"/>
      <family val="4"/>
      <charset val="134"/>
    </font>
    <font>
      <sz val="14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6"/>
      <color indexed="8"/>
      <name val="仿宋_GB2312"/>
      <family val="3"/>
      <charset val="134"/>
    </font>
    <font>
      <sz val="10"/>
      <name val="宋体"/>
      <family val="3"/>
      <charset val="134"/>
    </font>
    <font>
      <sz val="9"/>
      <color indexed="8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0" fillId="0" borderId="0"/>
  </cellStyleXfs>
  <cellXfs count="16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6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9" fontId="8" fillId="2" borderId="4" xfId="0" applyNumberFormat="1" applyFont="1" applyFill="1" applyBorder="1" applyAlignment="1">
      <alignment horizontal="left" vertical="center"/>
    </xf>
    <xf numFmtId="0" fontId="25" fillId="2" borderId="1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8" fillId="2" borderId="13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" fontId="8" fillId="0" borderId="4" xfId="0" applyNumberFormat="1" applyFont="1" applyBorder="1" applyAlignment="1">
      <alignment horizontal="right" vertical="center"/>
    </xf>
    <xf numFmtId="0" fontId="8" fillId="2" borderId="14" xfId="0" applyFont="1" applyFill="1" applyBorder="1" applyAlignment="1">
      <alignment horizontal="left" vertical="center"/>
    </xf>
    <xf numFmtId="0" fontId="26" fillId="0" borderId="0" xfId="0" applyFont="1">
      <alignment vertical="center"/>
    </xf>
    <xf numFmtId="0" fontId="0" fillId="0" borderId="18" xfId="0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left" vertical="center"/>
    </xf>
    <xf numFmtId="0" fontId="11" fillId="0" borderId="34" xfId="0" applyFont="1" applyFill="1" applyBorder="1" applyAlignment="1">
      <alignment horizontal="left" vertical="center"/>
    </xf>
    <xf numFmtId="0" fontId="11" fillId="0" borderId="3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/>
    </xf>
    <xf numFmtId="0" fontId="26" fillId="0" borderId="19" xfId="0" applyFont="1" applyBorder="1">
      <alignment vertical="center"/>
    </xf>
    <xf numFmtId="0" fontId="10" fillId="0" borderId="19" xfId="0" applyFont="1" applyBorder="1" applyAlignment="1">
      <alignment vertical="center" wrapText="1"/>
    </xf>
    <xf numFmtId="0" fontId="0" fillId="0" borderId="19" xfId="0" applyFont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4" fontId="10" fillId="0" borderId="34" xfId="0" applyNumberFormat="1" applyFont="1" applyFill="1" applyBorder="1" applyAlignment="1">
      <alignment horizontal="center" vertical="center" wrapText="1"/>
    </xf>
    <xf numFmtId="4" fontId="10" fillId="0" borderId="35" xfId="0" applyNumberFormat="1" applyFont="1" applyFill="1" applyBorder="1" applyAlignment="1">
      <alignment horizontal="center" vertical="center" wrapText="1"/>
    </xf>
    <xf numFmtId="4" fontId="10" fillId="0" borderId="36" xfId="0" applyNumberFormat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 wrapText="1"/>
    </xf>
    <xf numFmtId="0" fontId="27" fillId="0" borderId="16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28" fillId="0" borderId="30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view="pageBreakPreview" zoomScaleNormal="100" zoomScaleSheetLayoutView="100" workbookViewId="0">
      <selection activeCell="B13" sqref="B13"/>
    </sheetView>
  </sheetViews>
  <sheetFormatPr defaultColWidth="9" defaultRowHeight="14.25"/>
  <cols>
    <col min="1" max="1" width="123.125" style="80" customWidth="1"/>
    <col min="2" max="16384" width="9" style="80"/>
  </cols>
  <sheetData>
    <row r="1" spans="1:1" ht="165" customHeight="1">
      <c r="A1" s="81" t="s">
        <v>507</v>
      </c>
    </row>
    <row r="2" spans="1:1" ht="75" customHeight="1">
      <c r="A2" s="82"/>
    </row>
    <row r="3" spans="1:1" ht="75" customHeight="1">
      <c r="A3" s="83" t="s">
        <v>508</v>
      </c>
    </row>
  </sheetData>
  <phoneticPr fontId="24" type="noConversion"/>
  <printOptions horizontalCentered="1"/>
  <pageMargins left="0.59027777777777801" right="0.59027777777777801" top="2.75555555555556" bottom="0.78680555555555598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3"/>
      <c r="B1" s="2"/>
      <c r="C1" s="14"/>
      <c r="D1" s="15"/>
      <c r="E1" s="15"/>
      <c r="F1" s="15"/>
      <c r="G1" s="15"/>
      <c r="H1" s="15"/>
      <c r="I1" s="26" t="s">
        <v>140</v>
      </c>
      <c r="J1" s="17"/>
    </row>
    <row r="2" spans="1:10" ht="22.9" customHeight="1">
      <c r="A2" s="13"/>
      <c r="B2" s="119" t="s">
        <v>141</v>
      </c>
      <c r="C2" s="119"/>
      <c r="D2" s="119"/>
      <c r="E2" s="119"/>
      <c r="F2" s="119"/>
      <c r="G2" s="119"/>
      <c r="H2" s="119"/>
      <c r="I2" s="119"/>
      <c r="J2" s="17" t="s">
        <v>0</v>
      </c>
    </row>
    <row r="3" spans="1:10" ht="19.5" customHeight="1">
      <c r="A3" s="16"/>
      <c r="B3" s="120" t="s">
        <v>192</v>
      </c>
      <c r="C3" s="120"/>
      <c r="D3" s="27"/>
      <c r="E3" s="27"/>
      <c r="F3" s="27"/>
      <c r="G3" s="27"/>
      <c r="H3" s="27"/>
      <c r="I3" s="27" t="s">
        <v>2</v>
      </c>
      <c r="J3" s="28"/>
    </row>
    <row r="4" spans="1:10" ht="24.4" customHeight="1">
      <c r="A4" s="17"/>
      <c r="B4" s="110" t="s">
        <v>142</v>
      </c>
      <c r="C4" s="110" t="s">
        <v>67</v>
      </c>
      <c r="D4" s="110" t="s">
        <v>143</v>
      </c>
      <c r="E4" s="110"/>
      <c r="F4" s="110"/>
      <c r="G4" s="110"/>
      <c r="H4" s="110"/>
      <c r="I4" s="110"/>
      <c r="J4" s="29"/>
    </row>
    <row r="5" spans="1:10" ht="24.4" customHeight="1">
      <c r="A5" s="19"/>
      <c r="B5" s="110"/>
      <c r="C5" s="110"/>
      <c r="D5" s="110" t="s">
        <v>55</v>
      </c>
      <c r="E5" s="114" t="s">
        <v>144</v>
      </c>
      <c r="F5" s="110" t="s">
        <v>145</v>
      </c>
      <c r="G5" s="110"/>
      <c r="H5" s="110"/>
      <c r="I5" s="110" t="s">
        <v>146</v>
      </c>
      <c r="J5" s="29"/>
    </row>
    <row r="6" spans="1:10" ht="24.4" customHeight="1">
      <c r="A6" s="19"/>
      <c r="B6" s="110"/>
      <c r="C6" s="110"/>
      <c r="D6" s="110"/>
      <c r="E6" s="114"/>
      <c r="F6" s="18" t="s">
        <v>127</v>
      </c>
      <c r="G6" s="18" t="s">
        <v>147</v>
      </c>
      <c r="H6" s="18" t="s">
        <v>148</v>
      </c>
      <c r="I6" s="110"/>
      <c r="J6" s="30"/>
    </row>
    <row r="7" spans="1:10" ht="22.9" customHeight="1">
      <c r="A7" s="20"/>
      <c r="B7" s="18"/>
      <c r="C7" s="18" t="s">
        <v>68</v>
      </c>
      <c r="D7" s="21">
        <v>0.76</v>
      </c>
      <c r="E7" s="21"/>
      <c r="F7" s="21"/>
      <c r="G7" s="21"/>
      <c r="H7" s="21"/>
      <c r="I7" s="21">
        <v>0.76</v>
      </c>
      <c r="J7" s="31"/>
    </row>
    <row r="8" spans="1:10" ht="22.9" customHeight="1">
      <c r="A8" s="20"/>
      <c r="B8" s="84" t="s">
        <v>193</v>
      </c>
      <c r="C8" s="97" t="s">
        <v>285</v>
      </c>
      <c r="D8" s="21">
        <v>0.76</v>
      </c>
      <c r="E8" s="21"/>
      <c r="F8" s="21"/>
      <c r="G8" s="21"/>
      <c r="H8" s="21"/>
      <c r="I8" s="21">
        <v>0.76</v>
      </c>
      <c r="J8" s="31"/>
    </row>
    <row r="9" spans="1:10" ht="22.9" customHeight="1">
      <c r="A9" s="20"/>
      <c r="B9" s="18"/>
      <c r="C9" s="18"/>
      <c r="D9" s="21"/>
      <c r="E9" s="21"/>
      <c r="F9" s="21"/>
      <c r="G9" s="21"/>
      <c r="H9" s="21"/>
      <c r="I9" s="21"/>
      <c r="J9" s="31"/>
    </row>
    <row r="10" spans="1:10" ht="22.9" customHeight="1">
      <c r="A10" s="20"/>
      <c r="B10" s="18"/>
      <c r="C10" s="18"/>
      <c r="D10" s="21"/>
      <c r="E10" s="21"/>
      <c r="F10" s="21"/>
      <c r="G10" s="21"/>
      <c r="H10" s="21"/>
      <c r="I10" s="21"/>
      <c r="J10" s="31"/>
    </row>
    <row r="11" spans="1:10" ht="22.9" customHeight="1">
      <c r="A11" s="20"/>
      <c r="B11" s="18"/>
      <c r="C11" s="18"/>
      <c r="D11" s="21"/>
      <c r="E11" s="21"/>
      <c r="F11" s="21"/>
      <c r="G11" s="21"/>
      <c r="H11" s="21"/>
      <c r="I11" s="21"/>
      <c r="J11" s="31"/>
    </row>
    <row r="12" spans="1:10" ht="22.9" customHeight="1">
      <c r="A12" s="20"/>
      <c r="B12" s="18"/>
      <c r="C12" s="18"/>
      <c r="D12" s="21"/>
      <c r="E12" s="21"/>
      <c r="F12" s="21"/>
      <c r="G12" s="21"/>
      <c r="H12" s="21"/>
      <c r="I12" s="21"/>
      <c r="J12" s="31"/>
    </row>
    <row r="13" spans="1:10" ht="22.9" customHeight="1">
      <c r="A13" s="20"/>
      <c r="B13" s="18"/>
      <c r="C13" s="18"/>
      <c r="D13" s="21"/>
      <c r="E13" s="21"/>
      <c r="F13" s="21"/>
      <c r="G13" s="21"/>
      <c r="H13" s="21"/>
      <c r="I13" s="21"/>
      <c r="J13" s="31"/>
    </row>
    <row r="14" spans="1:10" ht="22.9" customHeight="1">
      <c r="A14" s="20"/>
      <c r="B14" s="18"/>
      <c r="C14" s="18"/>
      <c r="D14" s="21"/>
      <c r="E14" s="21"/>
      <c r="F14" s="21"/>
      <c r="G14" s="21"/>
      <c r="H14" s="21"/>
      <c r="I14" s="21"/>
      <c r="J14" s="31"/>
    </row>
    <row r="15" spans="1:10" ht="22.9" customHeight="1">
      <c r="A15" s="20"/>
      <c r="B15" s="18"/>
      <c r="C15" s="18"/>
      <c r="D15" s="21"/>
      <c r="E15" s="21"/>
      <c r="F15" s="21"/>
      <c r="G15" s="21"/>
      <c r="H15" s="21"/>
      <c r="I15" s="21"/>
      <c r="J15" s="31"/>
    </row>
    <row r="16" spans="1:10" ht="22.9" customHeight="1">
      <c r="A16" s="20"/>
      <c r="B16" s="18"/>
      <c r="C16" s="18"/>
      <c r="D16" s="21"/>
      <c r="E16" s="21"/>
      <c r="F16" s="21"/>
      <c r="G16" s="21"/>
      <c r="H16" s="21"/>
      <c r="I16" s="21"/>
      <c r="J16" s="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8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3"/>
      <c r="B1" s="2"/>
      <c r="C1" s="2"/>
      <c r="D1" s="2"/>
      <c r="E1" s="14"/>
      <c r="F1" s="14"/>
      <c r="G1" s="15"/>
      <c r="H1" s="15"/>
      <c r="I1" s="26" t="s">
        <v>149</v>
      </c>
      <c r="J1" s="17"/>
    </row>
    <row r="2" spans="1:10" ht="22.9" customHeight="1">
      <c r="A2" s="13"/>
      <c r="B2" s="119" t="s">
        <v>150</v>
      </c>
      <c r="C2" s="119"/>
      <c r="D2" s="119"/>
      <c r="E2" s="119"/>
      <c r="F2" s="119"/>
      <c r="G2" s="119"/>
      <c r="H2" s="119"/>
      <c r="I2" s="119"/>
      <c r="J2" s="17" t="s">
        <v>0</v>
      </c>
    </row>
    <row r="3" spans="1:10" ht="19.5" customHeight="1">
      <c r="A3" s="16"/>
      <c r="B3" s="120" t="s">
        <v>192</v>
      </c>
      <c r="C3" s="120"/>
      <c r="D3" s="120"/>
      <c r="E3" s="120"/>
      <c r="F3" s="120"/>
      <c r="G3" s="16"/>
      <c r="H3" s="16"/>
      <c r="I3" s="27" t="s">
        <v>2</v>
      </c>
      <c r="J3" s="28"/>
    </row>
    <row r="4" spans="1:10" ht="24.4" customHeight="1">
      <c r="A4" s="17"/>
      <c r="B4" s="110" t="s">
        <v>5</v>
      </c>
      <c r="C4" s="110"/>
      <c r="D4" s="110"/>
      <c r="E4" s="110"/>
      <c r="F4" s="110"/>
      <c r="G4" s="110" t="s">
        <v>151</v>
      </c>
      <c r="H4" s="110"/>
      <c r="I4" s="110"/>
      <c r="J4" s="29"/>
    </row>
    <row r="5" spans="1:10" ht="24.4" customHeight="1">
      <c r="A5" s="19"/>
      <c r="B5" s="110" t="s">
        <v>75</v>
      </c>
      <c r="C5" s="110"/>
      <c r="D5" s="110"/>
      <c r="E5" s="110" t="s">
        <v>66</v>
      </c>
      <c r="F5" s="110" t="s">
        <v>67</v>
      </c>
      <c r="G5" s="110" t="s">
        <v>55</v>
      </c>
      <c r="H5" s="110" t="s">
        <v>71</v>
      </c>
      <c r="I5" s="110" t="s">
        <v>72</v>
      </c>
      <c r="J5" s="29"/>
    </row>
    <row r="6" spans="1:10" ht="24.4" customHeight="1">
      <c r="A6" s="19"/>
      <c r="B6" s="18" t="s">
        <v>76</v>
      </c>
      <c r="C6" s="18" t="s">
        <v>77</v>
      </c>
      <c r="D6" s="18" t="s">
        <v>78</v>
      </c>
      <c r="E6" s="110"/>
      <c r="F6" s="110"/>
      <c r="G6" s="110"/>
      <c r="H6" s="110"/>
      <c r="I6" s="110"/>
      <c r="J6" s="30"/>
    </row>
    <row r="7" spans="1:10" ht="22.9" customHeight="1">
      <c r="A7" s="20"/>
      <c r="B7" s="18"/>
      <c r="C7" s="18"/>
      <c r="D7" s="18"/>
      <c r="E7" s="18"/>
      <c r="F7" s="18" t="s">
        <v>68</v>
      </c>
      <c r="G7" s="21"/>
      <c r="H7" s="21"/>
      <c r="I7" s="21"/>
      <c r="J7" s="31"/>
    </row>
    <row r="8" spans="1:10" ht="22.9" customHeight="1">
      <c r="A8" s="20"/>
      <c r="B8" s="18"/>
      <c r="C8" s="18"/>
      <c r="D8" s="18"/>
      <c r="E8" s="18"/>
      <c r="F8" s="106" t="s">
        <v>286</v>
      </c>
      <c r="G8" s="108"/>
      <c r="H8" s="108"/>
      <c r="I8" s="108"/>
      <c r="J8" s="31"/>
    </row>
    <row r="9" spans="1:10" ht="22.9" customHeight="1">
      <c r="A9" s="20"/>
      <c r="B9" s="18"/>
      <c r="C9" s="18"/>
      <c r="D9" s="18"/>
      <c r="E9" s="18"/>
      <c r="F9" s="18"/>
      <c r="G9" s="21"/>
      <c r="H9" s="21"/>
      <c r="I9" s="21"/>
      <c r="J9" s="31"/>
    </row>
    <row r="10" spans="1:10" ht="22.9" customHeight="1">
      <c r="A10" s="20"/>
      <c r="B10" s="18"/>
      <c r="C10" s="18"/>
      <c r="D10" s="18"/>
      <c r="E10" s="18"/>
      <c r="F10" s="18"/>
      <c r="G10" s="21"/>
      <c r="H10" s="21"/>
      <c r="I10" s="21"/>
      <c r="J10" s="31"/>
    </row>
    <row r="11" spans="1:10" ht="22.9" customHeight="1">
      <c r="A11" s="20"/>
      <c r="B11" s="18"/>
      <c r="C11" s="18"/>
      <c r="D11" s="18"/>
      <c r="E11" s="18"/>
      <c r="F11" s="18"/>
      <c r="G11" s="21"/>
      <c r="H11" s="21"/>
      <c r="I11" s="21"/>
      <c r="J11" s="31"/>
    </row>
    <row r="12" spans="1:10" ht="22.9" customHeight="1">
      <c r="A12" s="20"/>
      <c r="B12" s="18"/>
      <c r="C12" s="18"/>
      <c r="D12" s="18"/>
      <c r="E12" s="18"/>
      <c r="F12" s="18"/>
      <c r="G12" s="21"/>
      <c r="H12" s="21"/>
      <c r="I12" s="21"/>
      <c r="J12" s="31"/>
    </row>
    <row r="13" spans="1:10" ht="22.9" customHeight="1">
      <c r="A13" s="20"/>
      <c r="B13" s="18"/>
      <c r="C13" s="18"/>
      <c r="D13" s="18"/>
      <c r="E13" s="18"/>
      <c r="F13" s="18"/>
      <c r="G13" s="21"/>
      <c r="H13" s="21"/>
      <c r="I13" s="21"/>
      <c r="J13" s="31"/>
    </row>
    <row r="14" spans="1:10" ht="22.9" customHeight="1">
      <c r="A14" s="20"/>
      <c r="B14" s="18"/>
      <c r="C14" s="18"/>
      <c r="D14" s="18"/>
      <c r="E14" s="18"/>
      <c r="F14" s="18"/>
      <c r="G14" s="21"/>
      <c r="H14" s="21"/>
      <c r="I14" s="21"/>
      <c r="J14" s="31"/>
    </row>
    <row r="15" spans="1:10" ht="22.9" customHeight="1">
      <c r="A15" s="20"/>
      <c r="B15" s="18"/>
      <c r="C15" s="18"/>
      <c r="D15" s="18"/>
      <c r="E15" s="18"/>
      <c r="F15" s="18"/>
      <c r="G15" s="21"/>
      <c r="H15" s="21"/>
      <c r="I15" s="21"/>
      <c r="J15" s="31"/>
    </row>
    <row r="16" spans="1:10" ht="22.9" customHeight="1">
      <c r="A16" s="19"/>
      <c r="B16" s="22"/>
      <c r="C16" s="22"/>
      <c r="D16" s="22"/>
      <c r="E16" s="22"/>
      <c r="F16" s="22" t="s">
        <v>19</v>
      </c>
      <c r="G16" s="23"/>
      <c r="H16" s="23"/>
      <c r="I16" s="23"/>
      <c r="J16" s="29"/>
    </row>
    <row r="17" spans="1:10" ht="22.9" customHeight="1">
      <c r="A17" s="19"/>
      <c r="B17" s="22"/>
      <c r="C17" s="22"/>
      <c r="D17" s="22"/>
      <c r="E17" s="22"/>
      <c r="F17" s="22" t="s">
        <v>19</v>
      </c>
      <c r="G17" s="23"/>
      <c r="H17" s="23"/>
      <c r="I17" s="23"/>
      <c r="J17" s="29"/>
    </row>
    <row r="18" spans="1:10" ht="20.25">
      <c r="B18" s="9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11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3"/>
      <c r="B1" s="2"/>
      <c r="C1" s="14"/>
      <c r="D1" s="15"/>
      <c r="E1" s="15"/>
      <c r="F1" s="15"/>
      <c r="G1" s="15"/>
      <c r="H1" s="15"/>
      <c r="I1" s="26" t="s">
        <v>152</v>
      </c>
      <c r="J1" s="17"/>
    </row>
    <row r="2" spans="1:10" ht="22.9" customHeight="1">
      <c r="A2" s="13"/>
      <c r="B2" s="119" t="s">
        <v>153</v>
      </c>
      <c r="C2" s="119"/>
      <c r="D2" s="119"/>
      <c r="E2" s="119"/>
      <c r="F2" s="119"/>
      <c r="G2" s="119"/>
      <c r="H2" s="119"/>
      <c r="I2" s="119"/>
      <c r="J2" s="17" t="s">
        <v>0</v>
      </c>
    </row>
    <row r="3" spans="1:10" ht="19.5" customHeight="1">
      <c r="A3" s="16"/>
      <c r="B3" s="120" t="s">
        <v>192</v>
      </c>
      <c r="C3" s="120"/>
      <c r="D3" s="27"/>
      <c r="E3" s="27"/>
      <c r="F3" s="27"/>
      <c r="G3" s="27"/>
      <c r="H3" s="27"/>
      <c r="I3" s="27" t="s">
        <v>2</v>
      </c>
      <c r="J3" s="28"/>
    </row>
    <row r="4" spans="1:10" ht="24.4" customHeight="1">
      <c r="A4" s="17"/>
      <c r="B4" s="110" t="s">
        <v>142</v>
      </c>
      <c r="C4" s="110" t="s">
        <v>67</v>
      </c>
      <c r="D4" s="110" t="s">
        <v>143</v>
      </c>
      <c r="E4" s="110"/>
      <c r="F4" s="110"/>
      <c r="G4" s="110"/>
      <c r="H4" s="110"/>
      <c r="I4" s="110"/>
      <c r="J4" s="29"/>
    </row>
    <row r="5" spans="1:10" ht="24.4" customHeight="1">
      <c r="A5" s="19"/>
      <c r="B5" s="110"/>
      <c r="C5" s="110"/>
      <c r="D5" s="110" t="s">
        <v>55</v>
      </c>
      <c r="E5" s="114" t="s">
        <v>144</v>
      </c>
      <c r="F5" s="110" t="s">
        <v>145</v>
      </c>
      <c r="G5" s="110"/>
      <c r="H5" s="110"/>
      <c r="I5" s="110" t="s">
        <v>146</v>
      </c>
      <c r="J5" s="29"/>
    </row>
    <row r="6" spans="1:10" ht="24.4" customHeight="1">
      <c r="A6" s="19"/>
      <c r="B6" s="110"/>
      <c r="C6" s="110"/>
      <c r="D6" s="110"/>
      <c r="E6" s="114"/>
      <c r="F6" s="18" t="s">
        <v>127</v>
      </c>
      <c r="G6" s="18" t="s">
        <v>147</v>
      </c>
      <c r="H6" s="18" t="s">
        <v>148</v>
      </c>
      <c r="I6" s="110"/>
      <c r="J6" s="30"/>
    </row>
    <row r="7" spans="1:10" ht="22.9" customHeight="1">
      <c r="A7" s="20"/>
      <c r="B7" s="18"/>
      <c r="C7" s="18" t="s">
        <v>68</v>
      </c>
      <c r="D7" s="21"/>
      <c r="E7" s="21"/>
      <c r="F7" s="21"/>
      <c r="G7" s="21"/>
      <c r="H7" s="21"/>
      <c r="I7" s="21"/>
      <c r="J7" s="31"/>
    </row>
    <row r="8" spans="1:10" ht="22.9" customHeight="1">
      <c r="A8" s="20"/>
      <c r="B8" s="18"/>
      <c r="C8" s="18"/>
      <c r="D8" s="21"/>
      <c r="E8" s="21"/>
      <c r="F8" s="21"/>
      <c r="G8" s="21"/>
      <c r="H8" s="21"/>
      <c r="I8" s="21"/>
      <c r="J8" s="31"/>
    </row>
    <row r="9" spans="1:10" ht="22.9" customHeight="1">
      <c r="A9" s="20"/>
      <c r="B9" s="18"/>
      <c r="C9" s="18"/>
      <c r="D9" s="21"/>
      <c r="E9" s="21"/>
      <c r="F9" s="21"/>
      <c r="G9" s="21"/>
      <c r="H9" s="21"/>
      <c r="I9" s="21"/>
      <c r="J9" s="31"/>
    </row>
    <row r="10" spans="1:10" ht="22.9" customHeight="1">
      <c r="A10" s="20"/>
      <c r="B10" s="18"/>
      <c r="C10" s="18"/>
      <c r="D10" s="21"/>
      <c r="E10" s="21"/>
      <c r="F10" s="21"/>
      <c r="G10" s="21"/>
      <c r="H10" s="21"/>
      <c r="I10" s="21"/>
      <c r="J10" s="31"/>
    </row>
    <row r="11" spans="1:10" ht="22.9" customHeight="1">
      <c r="A11" s="20"/>
      <c r="B11" s="18"/>
      <c r="C11" s="106" t="s">
        <v>286</v>
      </c>
      <c r="E11" s="21"/>
      <c r="F11" s="21"/>
      <c r="G11" s="21"/>
      <c r="H11" s="21"/>
      <c r="I11" s="21"/>
      <c r="J11" s="31"/>
    </row>
    <row r="12" spans="1:10" ht="22.9" customHeight="1">
      <c r="A12" s="20"/>
      <c r="B12" s="18"/>
      <c r="C12" s="18"/>
      <c r="D12" s="21"/>
      <c r="E12" s="21"/>
      <c r="F12" s="21"/>
      <c r="G12" s="21"/>
      <c r="H12" s="21"/>
      <c r="I12" s="21"/>
      <c r="J12" s="31"/>
    </row>
    <row r="13" spans="1:10" ht="22.9" customHeight="1">
      <c r="A13" s="20"/>
      <c r="B13" s="18"/>
      <c r="C13" s="18"/>
      <c r="D13" s="21"/>
      <c r="E13" s="21"/>
      <c r="F13" s="21"/>
      <c r="G13" s="21"/>
      <c r="H13" s="21"/>
      <c r="I13" s="21"/>
      <c r="J13" s="31"/>
    </row>
    <row r="14" spans="1:10" ht="22.9" customHeight="1">
      <c r="A14" s="20"/>
      <c r="B14" s="18"/>
      <c r="C14" s="18"/>
      <c r="D14" s="21"/>
      <c r="E14" s="21"/>
      <c r="F14" s="21"/>
      <c r="G14" s="21"/>
      <c r="H14" s="21"/>
      <c r="I14" s="21"/>
      <c r="J14" s="31"/>
    </row>
    <row r="15" spans="1:10" ht="22.9" customHeight="1">
      <c r="A15" s="20"/>
      <c r="B15" s="18"/>
      <c r="C15" s="18"/>
      <c r="D15" s="21"/>
      <c r="E15" s="21"/>
      <c r="F15" s="21"/>
      <c r="G15" s="21"/>
      <c r="H15" s="21"/>
      <c r="I15" s="21"/>
      <c r="J15" s="31"/>
    </row>
    <row r="16" spans="1:10" ht="22.9" customHeight="1">
      <c r="A16" s="20"/>
      <c r="B16" s="18"/>
      <c r="C16" s="18"/>
      <c r="D16" s="21"/>
      <c r="E16" s="21"/>
      <c r="F16" s="21"/>
      <c r="G16" s="21"/>
      <c r="H16" s="21"/>
      <c r="I16" s="21"/>
      <c r="J16" s="31"/>
    </row>
    <row r="17" spans="1:10" ht="22.9" customHeight="1">
      <c r="A17" s="20"/>
      <c r="B17" s="18"/>
      <c r="C17" s="18"/>
      <c r="D17" s="21"/>
      <c r="E17" s="21"/>
      <c r="F17" s="21"/>
      <c r="G17" s="21"/>
      <c r="H17" s="21"/>
      <c r="I17" s="21"/>
      <c r="J17" s="31"/>
    </row>
    <row r="18" spans="1:10" ht="20.25">
      <c r="B18" s="9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3"/>
      <c r="B1" s="2"/>
      <c r="C1" s="2"/>
      <c r="D1" s="2"/>
      <c r="E1" s="14"/>
      <c r="F1" s="14"/>
      <c r="G1" s="15"/>
      <c r="H1" s="15"/>
      <c r="I1" s="26" t="s">
        <v>154</v>
      </c>
      <c r="J1" s="17"/>
    </row>
    <row r="2" spans="1:10" ht="22.9" customHeight="1">
      <c r="A2" s="13"/>
      <c r="B2" s="119" t="s">
        <v>155</v>
      </c>
      <c r="C2" s="119"/>
      <c r="D2" s="119"/>
      <c r="E2" s="119"/>
      <c r="F2" s="119"/>
      <c r="G2" s="119"/>
      <c r="H2" s="119"/>
      <c r="I2" s="119"/>
      <c r="J2" s="17" t="s">
        <v>0</v>
      </c>
    </row>
    <row r="3" spans="1:10" ht="19.5" customHeight="1">
      <c r="A3" s="16"/>
      <c r="B3" s="120" t="s">
        <v>192</v>
      </c>
      <c r="C3" s="120"/>
      <c r="D3" s="120"/>
      <c r="E3" s="120"/>
      <c r="F3" s="120"/>
      <c r="G3" s="16"/>
      <c r="H3" s="16"/>
      <c r="I3" s="27" t="s">
        <v>2</v>
      </c>
      <c r="J3" s="28"/>
    </row>
    <row r="4" spans="1:10" ht="24.4" customHeight="1">
      <c r="A4" s="17"/>
      <c r="B4" s="110" t="s">
        <v>5</v>
      </c>
      <c r="C4" s="110"/>
      <c r="D4" s="110"/>
      <c r="E4" s="110"/>
      <c r="F4" s="110"/>
      <c r="G4" s="110" t="s">
        <v>156</v>
      </c>
      <c r="H4" s="110"/>
      <c r="I4" s="110"/>
      <c r="J4" s="29"/>
    </row>
    <row r="5" spans="1:10" ht="24.4" customHeight="1">
      <c r="A5" s="19"/>
      <c r="B5" s="110" t="s">
        <v>75</v>
      </c>
      <c r="C5" s="110"/>
      <c r="D5" s="110"/>
      <c r="E5" s="110" t="s">
        <v>66</v>
      </c>
      <c r="F5" s="110" t="s">
        <v>67</v>
      </c>
      <c r="G5" s="110" t="s">
        <v>55</v>
      </c>
      <c r="H5" s="110" t="s">
        <v>71</v>
      </c>
      <c r="I5" s="110" t="s">
        <v>72</v>
      </c>
      <c r="J5" s="29"/>
    </row>
    <row r="6" spans="1:10" ht="24.4" customHeight="1">
      <c r="A6" s="19"/>
      <c r="B6" s="18" t="s">
        <v>76</v>
      </c>
      <c r="C6" s="18" t="s">
        <v>77</v>
      </c>
      <c r="D6" s="18" t="s">
        <v>78</v>
      </c>
      <c r="E6" s="110"/>
      <c r="F6" s="110"/>
      <c r="G6" s="110"/>
      <c r="H6" s="110"/>
      <c r="I6" s="110"/>
      <c r="J6" s="30"/>
    </row>
    <row r="7" spans="1:10" ht="22.9" customHeight="1">
      <c r="A7" s="20"/>
      <c r="B7" s="18"/>
      <c r="C7" s="18"/>
      <c r="D7" s="18"/>
      <c r="E7" s="18"/>
      <c r="F7" s="18" t="s">
        <v>68</v>
      </c>
      <c r="G7" s="21"/>
      <c r="H7" s="21"/>
      <c r="I7" s="21"/>
      <c r="J7" s="31"/>
    </row>
    <row r="8" spans="1:10" ht="22.9" customHeight="1">
      <c r="A8" s="19"/>
      <c r="B8" s="22"/>
      <c r="C8" s="22"/>
      <c r="D8" s="22"/>
      <c r="E8" s="22"/>
      <c r="F8" s="106" t="s">
        <v>286</v>
      </c>
      <c r="G8" s="107"/>
      <c r="H8" s="107"/>
      <c r="I8" s="107"/>
      <c r="J8" s="29"/>
    </row>
    <row r="9" spans="1:10" ht="22.9" customHeight="1">
      <c r="A9" s="19"/>
      <c r="B9" s="22"/>
      <c r="C9" s="22"/>
      <c r="D9" s="22"/>
      <c r="E9" s="22"/>
      <c r="F9" s="22"/>
      <c r="G9" s="23"/>
      <c r="H9" s="23"/>
      <c r="I9" s="23"/>
      <c r="J9" s="29"/>
    </row>
    <row r="10" spans="1:10" ht="22.9" customHeight="1">
      <c r="A10" s="19"/>
      <c r="B10" s="22"/>
      <c r="C10" s="22"/>
      <c r="D10" s="22"/>
      <c r="E10" s="22"/>
      <c r="F10" s="22"/>
      <c r="G10" s="23"/>
      <c r="H10" s="23"/>
      <c r="I10" s="23"/>
      <c r="J10" s="29"/>
    </row>
    <row r="11" spans="1:10" ht="22.9" customHeight="1">
      <c r="A11" s="19"/>
      <c r="B11" s="22"/>
      <c r="C11" s="22"/>
      <c r="D11" s="22"/>
      <c r="E11" s="22"/>
      <c r="F11" s="22"/>
      <c r="G11" s="23"/>
      <c r="H11" s="23"/>
      <c r="I11" s="23"/>
      <c r="J11" s="29"/>
    </row>
    <row r="12" spans="1:10" ht="22.9" customHeight="1">
      <c r="A12" s="19"/>
      <c r="B12" s="22"/>
      <c r="C12" s="22"/>
      <c r="D12" s="22"/>
      <c r="E12" s="22"/>
      <c r="F12" s="22"/>
      <c r="G12" s="23"/>
      <c r="H12" s="23"/>
      <c r="I12" s="23"/>
      <c r="J12" s="29"/>
    </row>
    <row r="13" spans="1:10" ht="22.9" customHeight="1">
      <c r="A13" s="19"/>
      <c r="B13" s="22"/>
      <c r="C13" s="22"/>
      <c r="D13" s="22"/>
      <c r="E13" s="22"/>
      <c r="F13" s="22"/>
      <c r="G13" s="23"/>
      <c r="H13" s="23"/>
      <c r="I13" s="23"/>
      <c r="J13" s="29"/>
    </row>
    <row r="14" spans="1:10" ht="22.9" customHeight="1">
      <c r="A14" s="19"/>
      <c r="B14" s="22"/>
      <c r="C14" s="22"/>
      <c r="D14" s="22"/>
      <c r="E14" s="22"/>
      <c r="F14" s="22"/>
      <c r="G14" s="23"/>
      <c r="H14" s="23"/>
      <c r="I14" s="23"/>
      <c r="J14" s="29"/>
    </row>
    <row r="15" spans="1:10" ht="22.9" customHeight="1">
      <c r="A15" s="19"/>
      <c r="B15" s="22"/>
      <c r="C15" s="22"/>
      <c r="D15" s="22"/>
      <c r="E15" s="22"/>
      <c r="F15" s="22"/>
      <c r="G15" s="23"/>
      <c r="H15" s="23"/>
      <c r="I15" s="23"/>
      <c r="J15" s="29"/>
    </row>
    <row r="16" spans="1:10" ht="22.9" customHeight="1">
      <c r="A16" s="19"/>
      <c r="B16" s="22"/>
      <c r="C16" s="22"/>
      <c r="D16" s="22"/>
      <c r="E16" s="22"/>
      <c r="F16" s="22" t="s">
        <v>19</v>
      </c>
      <c r="G16" s="23"/>
      <c r="H16" s="23"/>
      <c r="I16" s="23"/>
      <c r="J16" s="29"/>
    </row>
    <row r="17" spans="1:10" ht="22.9" customHeight="1">
      <c r="A17" s="19"/>
      <c r="B17" s="22"/>
      <c r="C17" s="22"/>
      <c r="D17" s="22"/>
      <c r="E17" s="22"/>
      <c r="F17" s="22" t="s">
        <v>79</v>
      </c>
      <c r="G17" s="23"/>
      <c r="H17" s="23"/>
      <c r="I17" s="23"/>
      <c r="J17" s="30"/>
    </row>
    <row r="18" spans="1:10" ht="29.25" customHeight="1">
      <c r="A18" s="24"/>
      <c r="B18" s="98"/>
      <c r="C18" s="25"/>
      <c r="D18" s="25"/>
      <c r="E18" s="25"/>
      <c r="F18" s="24"/>
      <c r="G18" s="24"/>
      <c r="H18" s="24"/>
      <c r="I18" s="24"/>
      <c r="J18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workbookViewId="0">
      <selection activeCell="L61" sqref="L61"/>
    </sheetView>
  </sheetViews>
  <sheetFormatPr defaultColWidth="9" defaultRowHeight="13.5"/>
  <cols>
    <col min="1" max="1" width="9" style="1"/>
    <col min="2" max="2" width="9" style="8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1.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/>
    </row>
    <row r="2" spans="1:12" ht="19.5">
      <c r="A2" s="130" t="s">
        <v>386</v>
      </c>
      <c r="B2" s="131"/>
      <c r="C2" s="130"/>
      <c r="D2" s="131"/>
      <c r="E2" s="131"/>
      <c r="F2" s="131"/>
      <c r="G2" s="131"/>
      <c r="H2" s="131"/>
      <c r="I2" s="131"/>
      <c r="J2" s="131"/>
      <c r="K2" s="131"/>
      <c r="L2" s="131"/>
    </row>
    <row r="3" spans="1:12">
      <c r="A3" s="132"/>
      <c r="B3" s="133"/>
      <c r="C3" s="132"/>
      <c r="D3" s="133"/>
      <c r="E3" s="9"/>
      <c r="F3" s="9"/>
      <c r="G3" s="9"/>
      <c r="H3" s="9"/>
      <c r="I3" s="9"/>
      <c r="J3" s="134" t="s">
        <v>2</v>
      </c>
      <c r="K3" s="134"/>
      <c r="L3" s="134"/>
    </row>
    <row r="4" spans="1:12" ht="24.95" customHeight="1">
      <c r="A4" s="10" t="s">
        <v>157</v>
      </c>
      <c r="B4" s="10" t="s">
        <v>158</v>
      </c>
      <c r="C4" s="10" t="s">
        <v>6</v>
      </c>
      <c r="D4" s="11" t="s">
        <v>159</v>
      </c>
      <c r="E4" s="10" t="s">
        <v>160</v>
      </c>
      <c r="F4" s="10" t="s">
        <v>161</v>
      </c>
      <c r="G4" s="10" t="s">
        <v>162</v>
      </c>
      <c r="H4" s="10" t="s">
        <v>163</v>
      </c>
      <c r="I4" s="10" t="s">
        <v>164</v>
      </c>
      <c r="J4" s="10" t="s">
        <v>165</v>
      </c>
      <c r="K4" s="10" t="s">
        <v>166</v>
      </c>
      <c r="L4" s="10" t="s">
        <v>167</v>
      </c>
    </row>
    <row r="5" spans="1:12" ht="24.95" customHeight="1">
      <c r="A5" s="121" t="s">
        <v>287</v>
      </c>
      <c r="B5" s="121" t="s">
        <v>500</v>
      </c>
      <c r="C5" s="124">
        <v>55</v>
      </c>
      <c r="D5" s="121" t="s">
        <v>288</v>
      </c>
      <c r="E5" s="127" t="s">
        <v>168</v>
      </c>
      <c r="F5" s="12" t="s">
        <v>169</v>
      </c>
      <c r="G5" s="104" t="s">
        <v>377</v>
      </c>
      <c r="H5" s="104" t="s">
        <v>371</v>
      </c>
      <c r="I5" s="104">
        <v>2000</v>
      </c>
      <c r="J5" s="104" t="s">
        <v>290</v>
      </c>
      <c r="K5" s="104">
        <v>10</v>
      </c>
      <c r="L5" s="104" t="s">
        <v>289</v>
      </c>
    </row>
    <row r="6" spans="1:12" ht="24.95" customHeight="1">
      <c r="A6" s="122"/>
      <c r="B6" s="122"/>
      <c r="C6" s="125"/>
      <c r="D6" s="122"/>
      <c r="E6" s="129"/>
      <c r="F6" s="12" t="s">
        <v>169</v>
      </c>
      <c r="G6" s="104" t="s">
        <v>379</v>
      </c>
      <c r="H6" s="104" t="s">
        <v>371</v>
      </c>
      <c r="I6" s="104">
        <v>2000</v>
      </c>
      <c r="J6" s="104" t="s">
        <v>290</v>
      </c>
      <c r="K6" s="104">
        <v>10</v>
      </c>
      <c r="L6" s="104" t="s">
        <v>289</v>
      </c>
    </row>
    <row r="7" spans="1:12" ht="24.95" customHeight="1">
      <c r="A7" s="122"/>
      <c r="B7" s="122"/>
      <c r="C7" s="125"/>
      <c r="D7" s="122"/>
      <c r="E7" s="128"/>
      <c r="F7" s="12" t="s">
        <v>169</v>
      </c>
      <c r="G7" s="104" t="s">
        <v>380</v>
      </c>
      <c r="H7" s="104" t="s">
        <v>371</v>
      </c>
      <c r="I7" s="104">
        <v>2500</v>
      </c>
      <c r="J7" s="104" t="s">
        <v>290</v>
      </c>
      <c r="K7" s="104">
        <v>10</v>
      </c>
      <c r="L7" s="104" t="s">
        <v>289</v>
      </c>
    </row>
    <row r="8" spans="1:12" ht="24.95" customHeight="1">
      <c r="A8" s="122"/>
      <c r="B8" s="122"/>
      <c r="C8" s="125"/>
      <c r="D8" s="122"/>
      <c r="E8" s="12" t="s">
        <v>168</v>
      </c>
      <c r="F8" s="12" t="s">
        <v>170</v>
      </c>
      <c r="G8" s="104" t="s">
        <v>291</v>
      </c>
      <c r="H8" s="104" t="s">
        <v>372</v>
      </c>
      <c r="I8" s="104" t="s">
        <v>372</v>
      </c>
      <c r="J8" s="104" t="s">
        <v>374</v>
      </c>
      <c r="K8" s="104">
        <v>10</v>
      </c>
      <c r="L8" s="104" t="s">
        <v>289</v>
      </c>
    </row>
    <row r="9" spans="1:12" ht="24.95" customHeight="1">
      <c r="A9" s="122"/>
      <c r="B9" s="122"/>
      <c r="C9" s="125"/>
      <c r="D9" s="122"/>
      <c r="E9" s="12" t="s">
        <v>168</v>
      </c>
      <c r="F9" s="12" t="s">
        <v>171</v>
      </c>
      <c r="G9" s="104" t="s">
        <v>375</v>
      </c>
      <c r="H9" s="104" t="s">
        <v>371</v>
      </c>
      <c r="I9" s="104">
        <v>12</v>
      </c>
      <c r="J9" s="104" t="s">
        <v>292</v>
      </c>
      <c r="K9" s="104">
        <v>5</v>
      </c>
      <c r="L9" s="104" t="s">
        <v>289</v>
      </c>
    </row>
    <row r="10" spans="1:12" ht="24.95" customHeight="1">
      <c r="A10" s="122"/>
      <c r="B10" s="122"/>
      <c r="C10" s="125"/>
      <c r="D10" s="122"/>
      <c r="E10" s="127" t="s">
        <v>168</v>
      </c>
      <c r="F10" s="12" t="s">
        <v>172</v>
      </c>
      <c r="G10" s="104" t="s">
        <v>376</v>
      </c>
      <c r="H10" s="104" t="s">
        <v>371</v>
      </c>
      <c r="I10" s="104">
        <v>500000</v>
      </c>
      <c r="J10" s="104" t="s">
        <v>390</v>
      </c>
      <c r="K10" s="104">
        <v>5</v>
      </c>
      <c r="L10" s="104" t="s">
        <v>289</v>
      </c>
    </row>
    <row r="11" spans="1:12" ht="24.95" customHeight="1">
      <c r="A11" s="122"/>
      <c r="B11" s="122"/>
      <c r="C11" s="125"/>
      <c r="D11" s="122"/>
      <c r="E11" s="129"/>
      <c r="F11" s="12" t="s">
        <v>172</v>
      </c>
      <c r="G11" s="104" t="s">
        <v>378</v>
      </c>
      <c r="H11" s="104" t="s">
        <v>371</v>
      </c>
      <c r="I11" s="104">
        <v>500000</v>
      </c>
      <c r="J11" s="104" t="s">
        <v>390</v>
      </c>
      <c r="K11" s="104">
        <v>5</v>
      </c>
      <c r="L11" s="104" t="s">
        <v>289</v>
      </c>
    </row>
    <row r="12" spans="1:12" ht="24.95" customHeight="1">
      <c r="A12" s="122"/>
      <c r="B12" s="122"/>
      <c r="C12" s="125"/>
      <c r="D12" s="122"/>
      <c r="E12" s="128"/>
      <c r="F12" s="12" t="s">
        <v>172</v>
      </c>
      <c r="G12" s="104" t="s">
        <v>381</v>
      </c>
      <c r="H12" s="104" t="s">
        <v>371</v>
      </c>
      <c r="I12" s="104">
        <v>3500000</v>
      </c>
      <c r="J12" s="104" t="s">
        <v>390</v>
      </c>
      <c r="K12" s="104">
        <v>5</v>
      </c>
      <c r="L12" s="104" t="s">
        <v>289</v>
      </c>
    </row>
    <row r="13" spans="1:12" ht="24.95" customHeight="1">
      <c r="A13" s="122"/>
      <c r="B13" s="122"/>
      <c r="C13" s="125"/>
      <c r="D13" s="122"/>
      <c r="E13" s="12" t="s">
        <v>173</v>
      </c>
      <c r="F13" s="12" t="s">
        <v>174</v>
      </c>
      <c r="G13" s="104"/>
      <c r="H13" s="104"/>
      <c r="I13" s="104"/>
      <c r="J13" s="104"/>
      <c r="K13" s="104"/>
      <c r="L13" s="104"/>
    </row>
    <row r="14" spans="1:12" ht="24.95" customHeight="1">
      <c r="A14" s="122"/>
      <c r="B14" s="122"/>
      <c r="C14" s="125"/>
      <c r="D14" s="122"/>
      <c r="E14" s="12" t="s">
        <v>173</v>
      </c>
      <c r="F14" s="12" t="s">
        <v>175</v>
      </c>
      <c r="G14" s="104" t="s">
        <v>393</v>
      </c>
      <c r="H14" s="104" t="s">
        <v>372</v>
      </c>
      <c r="I14" s="104" t="s">
        <v>374</v>
      </c>
      <c r="J14" s="104"/>
      <c r="K14" s="104">
        <v>10</v>
      </c>
      <c r="L14" s="104" t="s">
        <v>289</v>
      </c>
    </row>
    <row r="15" spans="1:12" ht="24.95" customHeight="1">
      <c r="A15" s="122"/>
      <c r="B15" s="122"/>
      <c r="C15" s="125"/>
      <c r="D15" s="122"/>
      <c r="E15" s="12" t="s">
        <v>173</v>
      </c>
      <c r="F15" s="12" t="s">
        <v>176</v>
      </c>
      <c r="G15" s="104"/>
      <c r="H15" s="104"/>
      <c r="I15" s="104"/>
      <c r="J15" s="104"/>
      <c r="K15" s="104"/>
      <c r="L15" s="104"/>
    </row>
    <row r="16" spans="1:12" ht="24.95" customHeight="1">
      <c r="A16" s="122"/>
      <c r="B16" s="122"/>
      <c r="C16" s="125"/>
      <c r="D16" s="122"/>
      <c r="E16" s="12" t="s">
        <v>173</v>
      </c>
      <c r="F16" s="12" t="s">
        <v>177</v>
      </c>
      <c r="G16" s="104" t="s">
        <v>382</v>
      </c>
      <c r="H16" s="104" t="s">
        <v>372</v>
      </c>
      <c r="I16" s="104" t="s">
        <v>374</v>
      </c>
      <c r="J16" s="104"/>
      <c r="K16" s="104">
        <v>10</v>
      </c>
      <c r="L16" s="104" t="s">
        <v>289</v>
      </c>
    </row>
    <row r="17" spans="1:12" ht="24.95" customHeight="1">
      <c r="A17" s="123"/>
      <c r="B17" s="123"/>
      <c r="C17" s="126"/>
      <c r="D17" s="123"/>
      <c r="E17" s="12" t="s">
        <v>178</v>
      </c>
      <c r="F17" s="12" t="s">
        <v>179</v>
      </c>
      <c r="G17" s="104" t="s">
        <v>383</v>
      </c>
      <c r="H17" s="104" t="s">
        <v>384</v>
      </c>
      <c r="I17" s="104">
        <v>90</v>
      </c>
      <c r="J17" s="104" t="s">
        <v>385</v>
      </c>
      <c r="K17" s="104">
        <v>10</v>
      </c>
      <c r="L17" s="104" t="s">
        <v>289</v>
      </c>
    </row>
    <row r="18" spans="1:12" ht="24.95" customHeight="1">
      <c r="A18" s="121" t="s">
        <v>287</v>
      </c>
      <c r="B18" s="121" t="s">
        <v>501</v>
      </c>
      <c r="C18" s="124">
        <v>420</v>
      </c>
      <c r="D18" s="121" t="s">
        <v>387</v>
      </c>
      <c r="E18" s="101" t="s">
        <v>168</v>
      </c>
      <c r="F18" s="12" t="s">
        <v>169</v>
      </c>
      <c r="G18" s="104" t="s">
        <v>388</v>
      </c>
      <c r="H18" s="12" t="s">
        <v>371</v>
      </c>
      <c r="I18" s="12" t="s">
        <v>395</v>
      </c>
      <c r="J18" s="12" t="s">
        <v>396</v>
      </c>
      <c r="K18" s="12">
        <v>20</v>
      </c>
      <c r="L18" s="12" t="s">
        <v>289</v>
      </c>
    </row>
    <row r="19" spans="1:12" ht="24.95" customHeight="1">
      <c r="A19" s="122"/>
      <c r="B19" s="122"/>
      <c r="C19" s="125"/>
      <c r="D19" s="122"/>
      <c r="E19" s="12" t="s">
        <v>168</v>
      </c>
      <c r="F19" s="12" t="s">
        <v>170</v>
      </c>
      <c r="G19" s="104" t="s">
        <v>391</v>
      </c>
      <c r="H19" s="104" t="s">
        <v>372</v>
      </c>
      <c r="I19" s="12" t="s">
        <v>374</v>
      </c>
      <c r="J19" s="12"/>
      <c r="K19" s="12">
        <v>20</v>
      </c>
      <c r="L19" s="12" t="s">
        <v>289</v>
      </c>
    </row>
    <row r="20" spans="1:12" ht="24.95" customHeight="1">
      <c r="A20" s="122"/>
      <c r="B20" s="122"/>
      <c r="C20" s="125"/>
      <c r="D20" s="122"/>
      <c r="E20" s="12" t="s">
        <v>168</v>
      </c>
      <c r="F20" s="12" t="s">
        <v>171</v>
      </c>
      <c r="G20" s="104" t="s">
        <v>375</v>
      </c>
      <c r="H20" s="104" t="s">
        <v>371</v>
      </c>
      <c r="I20" s="12">
        <v>12</v>
      </c>
      <c r="J20" s="12" t="s">
        <v>292</v>
      </c>
      <c r="K20" s="12">
        <v>10</v>
      </c>
      <c r="L20" s="12" t="s">
        <v>289</v>
      </c>
    </row>
    <row r="21" spans="1:12" ht="24.95" customHeight="1">
      <c r="A21" s="122"/>
      <c r="B21" s="122"/>
      <c r="C21" s="125"/>
      <c r="D21" s="122"/>
      <c r="E21" s="101" t="s">
        <v>168</v>
      </c>
      <c r="F21" s="12" t="s">
        <v>172</v>
      </c>
      <c r="G21" s="104" t="s">
        <v>392</v>
      </c>
      <c r="H21" s="104" t="s">
        <v>371</v>
      </c>
      <c r="I21" s="12">
        <v>4200000</v>
      </c>
      <c r="J21" s="12" t="s">
        <v>389</v>
      </c>
      <c r="K21" s="12">
        <v>20</v>
      </c>
      <c r="L21" s="12" t="s">
        <v>289</v>
      </c>
    </row>
    <row r="22" spans="1:12" ht="24.95" customHeight="1">
      <c r="A22" s="122"/>
      <c r="B22" s="122"/>
      <c r="C22" s="125"/>
      <c r="D22" s="122"/>
      <c r="E22" s="12" t="s">
        <v>173</v>
      </c>
      <c r="F22" s="12" t="s">
        <v>174</v>
      </c>
      <c r="G22" s="104"/>
      <c r="H22" s="104"/>
      <c r="I22" s="12"/>
      <c r="J22" s="12"/>
      <c r="K22" s="12"/>
      <c r="L22" s="12"/>
    </row>
    <row r="23" spans="1:12" ht="24.95" customHeight="1">
      <c r="A23" s="122"/>
      <c r="B23" s="122"/>
      <c r="C23" s="125"/>
      <c r="D23" s="122"/>
      <c r="E23" s="12" t="s">
        <v>173</v>
      </c>
      <c r="F23" s="12" t="s">
        <v>175</v>
      </c>
      <c r="G23" s="104" t="s">
        <v>393</v>
      </c>
      <c r="H23" s="104" t="s">
        <v>372</v>
      </c>
      <c r="I23" s="12" t="s">
        <v>373</v>
      </c>
      <c r="J23" s="12"/>
      <c r="K23" s="12">
        <v>20</v>
      </c>
      <c r="L23" s="12" t="s">
        <v>289</v>
      </c>
    </row>
    <row r="24" spans="1:12" ht="24.95" customHeight="1">
      <c r="A24" s="122"/>
      <c r="B24" s="122"/>
      <c r="C24" s="125"/>
      <c r="D24" s="122"/>
      <c r="E24" s="12" t="s">
        <v>173</v>
      </c>
      <c r="F24" s="12" t="s">
        <v>176</v>
      </c>
      <c r="G24" s="104"/>
      <c r="H24" s="104"/>
      <c r="I24" s="12"/>
      <c r="J24" s="12"/>
      <c r="K24" s="12"/>
      <c r="L24" s="12"/>
    </row>
    <row r="25" spans="1:12" ht="24.95" customHeight="1">
      <c r="A25" s="122"/>
      <c r="B25" s="122"/>
      <c r="C25" s="125"/>
      <c r="D25" s="122"/>
      <c r="E25" s="12" t="s">
        <v>173</v>
      </c>
      <c r="F25" s="12" t="s">
        <v>177</v>
      </c>
      <c r="G25" s="104"/>
      <c r="H25" s="104"/>
      <c r="I25" s="12"/>
      <c r="J25" s="12"/>
      <c r="K25" s="12"/>
      <c r="L25" s="12"/>
    </row>
    <row r="26" spans="1:12" ht="24.95" customHeight="1">
      <c r="A26" s="123"/>
      <c r="B26" s="123"/>
      <c r="C26" s="126"/>
      <c r="D26" s="123"/>
      <c r="E26" s="12" t="s">
        <v>178</v>
      </c>
      <c r="F26" s="12" t="s">
        <v>179</v>
      </c>
      <c r="G26" s="104" t="s">
        <v>383</v>
      </c>
      <c r="H26" s="104" t="s">
        <v>384</v>
      </c>
      <c r="I26" s="12">
        <v>90</v>
      </c>
      <c r="J26" s="12" t="s">
        <v>385</v>
      </c>
      <c r="K26" s="12">
        <v>10</v>
      </c>
      <c r="L26" s="12" t="s">
        <v>289</v>
      </c>
    </row>
    <row r="27" spans="1:12" ht="24.95" customHeight="1">
      <c r="A27" s="121" t="s">
        <v>287</v>
      </c>
      <c r="B27" s="121" t="s">
        <v>502</v>
      </c>
      <c r="C27" s="124">
        <v>250</v>
      </c>
      <c r="D27" s="121" t="s">
        <v>394</v>
      </c>
      <c r="E27" s="105" t="s">
        <v>168</v>
      </c>
      <c r="F27" s="12" t="s">
        <v>169</v>
      </c>
      <c r="G27" s="104" t="s">
        <v>404</v>
      </c>
      <c r="H27" s="12" t="s">
        <v>401</v>
      </c>
      <c r="I27" s="12" t="s">
        <v>397</v>
      </c>
      <c r="J27" s="12" t="s">
        <v>290</v>
      </c>
      <c r="K27" s="12">
        <v>20</v>
      </c>
      <c r="L27" s="12" t="s">
        <v>289</v>
      </c>
    </row>
    <row r="28" spans="1:12" ht="24.95" customHeight="1">
      <c r="A28" s="122"/>
      <c r="B28" s="122"/>
      <c r="C28" s="125"/>
      <c r="D28" s="122"/>
      <c r="E28" s="12" t="s">
        <v>168</v>
      </c>
      <c r="F28" s="12" t="s">
        <v>170</v>
      </c>
      <c r="G28" s="12" t="s">
        <v>405</v>
      </c>
      <c r="H28" s="12" t="s">
        <v>402</v>
      </c>
      <c r="I28" s="12" t="s">
        <v>374</v>
      </c>
      <c r="J28" s="12"/>
      <c r="K28" s="12">
        <v>20</v>
      </c>
      <c r="L28" s="12" t="s">
        <v>289</v>
      </c>
    </row>
    <row r="29" spans="1:12" ht="24.95" customHeight="1">
      <c r="A29" s="122"/>
      <c r="B29" s="122"/>
      <c r="C29" s="125"/>
      <c r="D29" s="122"/>
      <c r="E29" s="12" t="s">
        <v>168</v>
      </c>
      <c r="F29" s="12" t="s">
        <v>171</v>
      </c>
      <c r="G29" s="12" t="s">
        <v>406</v>
      </c>
      <c r="H29" s="12" t="s">
        <v>401</v>
      </c>
      <c r="I29" s="12">
        <v>12</v>
      </c>
      <c r="J29" s="12" t="s">
        <v>292</v>
      </c>
      <c r="K29" s="12">
        <v>10</v>
      </c>
      <c r="L29" s="12" t="s">
        <v>289</v>
      </c>
    </row>
    <row r="30" spans="1:12" ht="24.95" customHeight="1">
      <c r="A30" s="122"/>
      <c r="B30" s="122"/>
      <c r="C30" s="125"/>
      <c r="D30" s="122"/>
      <c r="E30" s="105" t="s">
        <v>168</v>
      </c>
      <c r="F30" s="12" t="s">
        <v>172</v>
      </c>
      <c r="G30" s="104" t="s">
        <v>398</v>
      </c>
      <c r="H30" s="12" t="s">
        <v>401</v>
      </c>
      <c r="I30" s="12">
        <v>2500000</v>
      </c>
      <c r="J30" s="12" t="s">
        <v>389</v>
      </c>
      <c r="K30" s="12">
        <v>10</v>
      </c>
      <c r="L30" s="12" t="s">
        <v>289</v>
      </c>
    </row>
    <row r="31" spans="1:12" ht="24.95" customHeight="1">
      <c r="A31" s="122"/>
      <c r="B31" s="122"/>
      <c r="C31" s="125"/>
      <c r="D31" s="122"/>
      <c r="E31" s="12" t="s">
        <v>173</v>
      </c>
      <c r="F31" s="12" t="s">
        <v>174</v>
      </c>
      <c r="G31" s="12"/>
      <c r="H31" s="12"/>
      <c r="I31" s="12"/>
      <c r="J31" s="12"/>
      <c r="K31" s="12"/>
      <c r="L31" s="12"/>
    </row>
    <row r="32" spans="1:12" ht="24.95" customHeight="1">
      <c r="A32" s="122"/>
      <c r="B32" s="122"/>
      <c r="C32" s="125"/>
      <c r="D32" s="122"/>
      <c r="E32" s="12" t="s">
        <v>173</v>
      </c>
      <c r="F32" s="12" t="s">
        <v>175</v>
      </c>
      <c r="G32" s="12" t="s">
        <v>399</v>
      </c>
      <c r="H32" s="12" t="s">
        <v>402</v>
      </c>
      <c r="I32" s="12" t="s">
        <v>373</v>
      </c>
      <c r="J32" s="12"/>
      <c r="K32" s="12">
        <v>20</v>
      </c>
      <c r="L32" s="12" t="s">
        <v>289</v>
      </c>
    </row>
    <row r="33" spans="1:12" ht="24.95" customHeight="1">
      <c r="A33" s="122"/>
      <c r="B33" s="122"/>
      <c r="C33" s="125"/>
      <c r="D33" s="122"/>
      <c r="E33" s="12" t="s">
        <v>173</v>
      </c>
      <c r="F33" s="12" t="s">
        <v>176</v>
      </c>
      <c r="G33" s="12"/>
      <c r="H33" s="12"/>
      <c r="I33" s="12"/>
      <c r="J33" s="12"/>
      <c r="K33" s="12"/>
      <c r="L33" s="12"/>
    </row>
    <row r="34" spans="1:12" ht="24.95" customHeight="1">
      <c r="A34" s="122"/>
      <c r="B34" s="122"/>
      <c r="C34" s="125"/>
      <c r="D34" s="122"/>
      <c r="E34" s="12" t="s">
        <v>173</v>
      </c>
      <c r="F34" s="12" t="s">
        <v>177</v>
      </c>
      <c r="G34" s="12"/>
      <c r="H34" s="12"/>
      <c r="I34" s="12"/>
      <c r="J34" s="12"/>
      <c r="K34" s="12"/>
      <c r="L34" s="12"/>
    </row>
    <row r="35" spans="1:12" ht="24.95" customHeight="1">
      <c r="A35" s="123"/>
      <c r="B35" s="123"/>
      <c r="C35" s="126"/>
      <c r="D35" s="123"/>
      <c r="E35" s="12" t="s">
        <v>178</v>
      </c>
      <c r="F35" s="12" t="s">
        <v>179</v>
      </c>
      <c r="G35" s="12" t="s">
        <v>400</v>
      </c>
      <c r="H35" s="12" t="s">
        <v>403</v>
      </c>
      <c r="I35" s="12">
        <v>90</v>
      </c>
      <c r="J35" s="12" t="s">
        <v>385</v>
      </c>
      <c r="K35" s="12">
        <v>10</v>
      </c>
      <c r="L35" s="12" t="s">
        <v>289</v>
      </c>
    </row>
    <row r="36" spans="1:12" ht="24.95" customHeight="1">
      <c r="A36" s="121" t="s">
        <v>287</v>
      </c>
      <c r="B36" s="121" t="s">
        <v>503</v>
      </c>
      <c r="C36" s="124">
        <v>65</v>
      </c>
      <c r="D36" s="121" t="s">
        <v>407</v>
      </c>
      <c r="E36" s="127" t="s">
        <v>168</v>
      </c>
      <c r="F36" s="104" t="s">
        <v>408</v>
      </c>
      <c r="G36" s="104" t="s">
        <v>409</v>
      </c>
      <c r="H36" s="104" t="s">
        <v>410</v>
      </c>
      <c r="I36" s="104">
        <v>13</v>
      </c>
      <c r="J36" s="104" t="s">
        <v>411</v>
      </c>
      <c r="K36" s="104">
        <v>10</v>
      </c>
      <c r="L36" s="104" t="s">
        <v>412</v>
      </c>
    </row>
    <row r="37" spans="1:12" ht="24.95" customHeight="1">
      <c r="A37" s="122"/>
      <c r="B37" s="122"/>
      <c r="C37" s="125"/>
      <c r="D37" s="122"/>
      <c r="E37" s="129"/>
      <c r="F37" s="104" t="s">
        <v>413</v>
      </c>
      <c r="G37" s="104" t="s">
        <v>414</v>
      </c>
      <c r="H37" s="104" t="s">
        <v>415</v>
      </c>
      <c r="I37" s="104">
        <v>4</v>
      </c>
      <c r="J37" s="104" t="s">
        <v>411</v>
      </c>
      <c r="K37" s="104">
        <v>10</v>
      </c>
      <c r="L37" s="104" t="s">
        <v>416</v>
      </c>
    </row>
    <row r="38" spans="1:12" ht="24.95" customHeight="1">
      <c r="A38" s="122"/>
      <c r="B38" s="122"/>
      <c r="C38" s="125"/>
      <c r="D38" s="122"/>
      <c r="E38" s="12" t="s">
        <v>168</v>
      </c>
      <c r="F38" s="104" t="s">
        <v>417</v>
      </c>
      <c r="G38" s="104" t="s">
        <v>418</v>
      </c>
      <c r="H38" s="104" t="s">
        <v>419</v>
      </c>
      <c r="I38" s="104" t="s">
        <v>419</v>
      </c>
      <c r="J38" s="104" t="s">
        <v>420</v>
      </c>
      <c r="K38" s="104">
        <v>10</v>
      </c>
      <c r="L38" s="104" t="s">
        <v>416</v>
      </c>
    </row>
    <row r="39" spans="1:12" ht="24.95" customHeight="1">
      <c r="A39" s="122"/>
      <c r="B39" s="122"/>
      <c r="C39" s="125"/>
      <c r="D39" s="122"/>
      <c r="E39" s="12" t="s">
        <v>168</v>
      </c>
      <c r="F39" s="104" t="s">
        <v>421</v>
      </c>
      <c r="G39" s="104" t="s">
        <v>406</v>
      </c>
      <c r="H39" s="104" t="s">
        <v>415</v>
      </c>
      <c r="I39" s="104">
        <v>12</v>
      </c>
      <c r="J39" s="104" t="s">
        <v>422</v>
      </c>
      <c r="K39" s="104">
        <v>10</v>
      </c>
      <c r="L39" s="104" t="s">
        <v>416</v>
      </c>
    </row>
    <row r="40" spans="1:12" ht="24.95" customHeight="1">
      <c r="A40" s="122"/>
      <c r="B40" s="122"/>
      <c r="C40" s="125"/>
      <c r="D40" s="122"/>
      <c r="E40" s="127" t="s">
        <v>168</v>
      </c>
      <c r="F40" s="104" t="s">
        <v>423</v>
      </c>
      <c r="G40" s="104" t="s">
        <v>424</v>
      </c>
      <c r="H40" s="104" t="s">
        <v>415</v>
      </c>
      <c r="I40" s="104">
        <v>600000</v>
      </c>
      <c r="J40" s="104" t="s">
        <v>425</v>
      </c>
      <c r="K40" s="104">
        <v>10</v>
      </c>
      <c r="L40" s="104" t="s">
        <v>416</v>
      </c>
    </row>
    <row r="41" spans="1:12" ht="24.95" customHeight="1">
      <c r="A41" s="122"/>
      <c r="B41" s="122"/>
      <c r="C41" s="125"/>
      <c r="D41" s="122"/>
      <c r="E41" s="129"/>
      <c r="F41" s="104" t="s">
        <v>423</v>
      </c>
      <c r="G41" s="104" t="s">
        <v>426</v>
      </c>
      <c r="H41" s="104" t="s">
        <v>415</v>
      </c>
      <c r="I41" s="104">
        <v>50000</v>
      </c>
      <c r="J41" s="104" t="s">
        <v>425</v>
      </c>
      <c r="K41" s="104">
        <v>10</v>
      </c>
      <c r="L41" s="104" t="s">
        <v>416</v>
      </c>
    </row>
    <row r="42" spans="1:12" ht="24.95" customHeight="1">
      <c r="A42" s="122"/>
      <c r="B42" s="122"/>
      <c r="C42" s="125"/>
      <c r="D42" s="122"/>
      <c r="E42" s="12" t="s">
        <v>173</v>
      </c>
      <c r="F42" s="104" t="s">
        <v>427</v>
      </c>
      <c r="G42" s="104"/>
      <c r="H42" s="104"/>
      <c r="I42" s="104"/>
      <c r="J42" s="104"/>
      <c r="K42" s="104"/>
      <c r="L42" s="104"/>
    </row>
    <row r="43" spans="1:12" ht="24.95" customHeight="1">
      <c r="A43" s="122"/>
      <c r="B43" s="122"/>
      <c r="C43" s="125"/>
      <c r="D43" s="122"/>
      <c r="E43" s="12" t="s">
        <v>173</v>
      </c>
      <c r="F43" s="104" t="s">
        <v>428</v>
      </c>
      <c r="G43" s="104" t="s">
        <v>429</v>
      </c>
      <c r="H43" s="104" t="s">
        <v>419</v>
      </c>
      <c r="I43" s="104" t="s">
        <v>420</v>
      </c>
      <c r="J43" s="104"/>
      <c r="K43" s="104">
        <v>20</v>
      </c>
      <c r="L43" s="104" t="s">
        <v>416</v>
      </c>
    </row>
    <row r="44" spans="1:12" ht="24.95" customHeight="1">
      <c r="A44" s="122"/>
      <c r="B44" s="122"/>
      <c r="C44" s="125"/>
      <c r="D44" s="122"/>
      <c r="E44" s="12" t="s">
        <v>173</v>
      </c>
      <c r="F44" s="104" t="s">
        <v>430</v>
      </c>
      <c r="G44" s="104"/>
      <c r="H44" s="104"/>
      <c r="I44" s="104"/>
      <c r="J44" s="104"/>
      <c r="K44" s="104"/>
      <c r="L44" s="104"/>
    </row>
    <row r="45" spans="1:12" ht="24.95" customHeight="1">
      <c r="A45" s="122"/>
      <c r="B45" s="122"/>
      <c r="C45" s="125"/>
      <c r="D45" s="122"/>
      <c r="E45" s="12" t="s">
        <v>173</v>
      </c>
      <c r="F45" s="104" t="s">
        <v>431</v>
      </c>
      <c r="G45" s="104"/>
      <c r="H45" s="104"/>
      <c r="I45" s="104"/>
      <c r="J45" s="104"/>
      <c r="K45" s="104"/>
      <c r="L45" s="104" t="s">
        <v>416</v>
      </c>
    </row>
    <row r="46" spans="1:12" ht="24.95" customHeight="1">
      <c r="A46" s="123"/>
      <c r="B46" s="123"/>
      <c r="C46" s="126"/>
      <c r="D46" s="123"/>
      <c r="E46" s="12" t="s">
        <v>178</v>
      </c>
      <c r="F46" s="104" t="s">
        <v>432</v>
      </c>
      <c r="G46" s="104" t="s">
        <v>433</v>
      </c>
      <c r="H46" s="104" t="s">
        <v>434</v>
      </c>
      <c r="I46" s="104">
        <v>90</v>
      </c>
      <c r="J46" s="104" t="s">
        <v>435</v>
      </c>
      <c r="K46" s="104">
        <v>10</v>
      </c>
      <c r="L46" s="104" t="s">
        <v>416</v>
      </c>
    </row>
    <row r="47" spans="1:12" ht="24.95" customHeight="1">
      <c r="A47" s="121" t="s">
        <v>287</v>
      </c>
      <c r="B47" s="121" t="s">
        <v>504</v>
      </c>
      <c r="C47" s="124">
        <v>1.74</v>
      </c>
      <c r="D47" s="121" t="s">
        <v>451</v>
      </c>
      <c r="E47" s="102" t="s">
        <v>168</v>
      </c>
      <c r="F47" s="104" t="s">
        <v>408</v>
      </c>
      <c r="G47" s="104" t="s">
        <v>437</v>
      </c>
      <c r="H47" s="104" t="s">
        <v>415</v>
      </c>
      <c r="I47" s="104">
        <v>2</v>
      </c>
      <c r="J47" s="104" t="s">
        <v>436</v>
      </c>
      <c r="K47" s="104">
        <v>20</v>
      </c>
      <c r="L47" s="104" t="s">
        <v>412</v>
      </c>
    </row>
    <row r="48" spans="1:12" ht="24.95" customHeight="1">
      <c r="A48" s="122"/>
      <c r="B48" s="122"/>
      <c r="C48" s="125"/>
      <c r="D48" s="122"/>
      <c r="E48" s="12" t="s">
        <v>168</v>
      </c>
      <c r="F48" s="104" t="s">
        <v>417</v>
      </c>
      <c r="G48" s="104" t="s">
        <v>438</v>
      </c>
      <c r="H48" s="104" t="s">
        <v>439</v>
      </c>
      <c r="I48" s="104">
        <v>0</v>
      </c>
      <c r="J48" s="104" t="s">
        <v>440</v>
      </c>
      <c r="K48" s="104">
        <v>10</v>
      </c>
      <c r="L48" s="104" t="s">
        <v>416</v>
      </c>
    </row>
    <row r="49" spans="1:12" ht="24.95" customHeight="1">
      <c r="A49" s="122"/>
      <c r="B49" s="122"/>
      <c r="C49" s="125"/>
      <c r="D49" s="122"/>
      <c r="E49" s="12" t="s">
        <v>168</v>
      </c>
      <c r="F49" s="104" t="s">
        <v>421</v>
      </c>
      <c r="G49" s="104" t="s">
        <v>406</v>
      </c>
      <c r="H49" s="104" t="s">
        <v>415</v>
      </c>
      <c r="I49" s="104">
        <v>12</v>
      </c>
      <c r="J49" s="104" t="s">
        <v>422</v>
      </c>
      <c r="K49" s="104">
        <v>10</v>
      </c>
      <c r="L49" s="104" t="s">
        <v>416</v>
      </c>
    </row>
    <row r="50" spans="1:12" ht="24.95" customHeight="1">
      <c r="A50" s="122"/>
      <c r="B50" s="122"/>
      <c r="C50" s="125"/>
      <c r="D50" s="122"/>
      <c r="E50" s="127" t="s">
        <v>168</v>
      </c>
      <c r="F50" s="104" t="s">
        <v>423</v>
      </c>
      <c r="G50" s="104" t="s">
        <v>441</v>
      </c>
      <c r="H50" s="104" t="s">
        <v>442</v>
      </c>
      <c r="I50" s="104" t="s">
        <v>443</v>
      </c>
      <c r="J50" s="104" t="s">
        <v>425</v>
      </c>
      <c r="K50" s="104" t="s">
        <v>444</v>
      </c>
      <c r="L50" s="104" t="s">
        <v>416</v>
      </c>
    </row>
    <row r="51" spans="1:12" ht="24.95" customHeight="1">
      <c r="A51" s="122"/>
      <c r="B51" s="122"/>
      <c r="C51" s="125"/>
      <c r="D51" s="122"/>
      <c r="E51" s="129"/>
      <c r="F51" s="104" t="s">
        <v>423</v>
      </c>
      <c r="G51" s="104" t="s">
        <v>445</v>
      </c>
      <c r="H51" s="104" t="s">
        <v>442</v>
      </c>
      <c r="I51" s="104" t="s">
        <v>446</v>
      </c>
      <c r="J51" s="104" t="s">
        <v>425</v>
      </c>
      <c r="K51" s="104" t="s">
        <v>444</v>
      </c>
      <c r="L51" s="104" t="s">
        <v>416</v>
      </c>
    </row>
    <row r="52" spans="1:12" ht="24.95" customHeight="1">
      <c r="A52" s="122"/>
      <c r="B52" s="122"/>
      <c r="C52" s="125"/>
      <c r="D52" s="122"/>
      <c r="E52" s="12" t="s">
        <v>173</v>
      </c>
      <c r="F52" s="104" t="s">
        <v>427</v>
      </c>
      <c r="G52" s="104"/>
      <c r="H52" s="104"/>
      <c r="I52" s="104"/>
      <c r="J52" s="104"/>
      <c r="K52" s="104"/>
      <c r="L52" s="104"/>
    </row>
    <row r="53" spans="1:12" ht="24.95" customHeight="1">
      <c r="A53" s="122"/>
      <c r="B53" s="122"/>
      <c r="C53" s="125"/>
      <c r="D53" s="122"/>
      <c r="E53" s="12" t="s">
        <v>173</v>
      </c>
      <c r="F53" s="104" t="s">
        <v>428</v>
      </c>
      <c r="G53" s="104" t="s">
        <v>447</v>
      </c>
      <c r="H53" s="104" t="s">
        <v>448</v>
      </c>
      <c r="I53" s="104" t="s">
        <v>449</v>
      </c>
      <c r="J53" s="104" t="s">
        <v>435</v>
      </c>
      <c r="K53" s="104" t="s">
        <v>450</v>
      </c>
      <c r="L53" s="104" t="s">
        <v>416</v>
      </c>
    </row>
    <row r="54" spans="1:12" ht="24.95" customHeight="1">
      <c r="A54" s="122"/>
      <c r="B54" s="122"/>
      <c r="C54" s="125"/>
      <c r="D54" s="122"/>
      <c r="E54" s="12" t="s">
        <v>173</v>
      </c>
      <c r="F54" s="104" t="s">
        <v>430</v>
      </c>
      <c r="G54" s="104"/>
      <c r="H54" s="104"/>
      <c r="I54" s="104"/>
      <c r="J54" s="104"/>
      <c r="K54" s="104"/>
      <c r="L54" s="104"/>
    </row>
    <row r="55" spans="1:12" ht="24.95" customHeight="1">
      <c r="A55" s="122"/>
      <c r="B55" s="122"/>
      <c r="C55" s="125"/>
      <c r="D55" s="122"/>
      <c r="E55" s="12" t="s">
        <v>173</v>
      </c>
      <c r="F55" s="104" t="s">
        <v>431</v>
      </c>
      <c r="G55" s="104"/>
      <c r="H55" s="104"/>
      <c r="I55" s="104"/>
      <c r="J55" s="104"/>
      <c r="K55" s="104"/>
      <c r="L55" s="104" t="s">
        <v>416</v>
      </c>
    </row>
    <row r="56" spans="1:12" ht="24.95" customHeight="1">
      <c r="A56" s="123"/>
      <c r="B56" s="123"/>
      <c r="C56" s="126"/>
      <c r="D56" s="123"/>
      <c r="E56" s="12" t="s">
        <v>178</v>
      </c>
      <c r="F56" s="104" t="s">
        <v>432</v>
      </c>
      <c r="G56" s="104" t="s">
        <v>433</v>
      </c>
      <c r="H56" s="104" t="s">
        <v>434</v>
      </c>
      <c r="I56" s="104">
        <v>90</v>
      </c>
      <c r="J56" s="104" t="s">
        <v>435</v>
      </c>
      <c r="K56" s="104">
        <v>10</v>
      </c>
      <c r="L56" s="104" t="s">
        <v>416</v>
      </c>
    </row>
    <row r="57" spans="1:12" ht="24.95" customHeight="1">
      <c r="A57" s="121" t="s">
        <v>287</v>
      </c>
      <c r="B57" s="121" t="s">
        <v>505</v>
      </c>
      <c r="C57" s="124">
        <v>12</v>
      </c>
      <c r="D57" s="121" t="s">
        <v>452</v>
      </c>
      <c r="E57" s="127" t="s">
        <v>168</v>
      </c>
      <c r="F57" s="104" t="s">
        <v>408</v>
      </c>
      <c r="G57" s="104" t="s">
        <v>453</v>
      </c>
      <c r="H57" s="104" t="s">
        <v>442</v>
      </c>
      <c r="I57" s="104" t="s">
        <v>457</v>
      </c>
      <c r="J57" s="104" t="s">
        <v>458</v>
      </c>
      <c r="K57" s="104">
        <v>5</v>
      </c>
      <c r="L57" s="104" t="s">
        <v>459</v>
      </c>
    </row>
    <row r="58" spans="1:12" ht="24.95" customHeight="1">
      <c r="A58" s="122"/>
      <c r="B58" s="122"/>
      <c r="C58" s="125"/>
      <c r="D58" s="122"/>
      <c r="E58" s="128"/>
      <c r="F58" s="104" t="s">
        <v>460</v>
      </c>
      <c r="G58" s="104" t="s">
        <v>461</v>
      </c>
      <c r="H58" s="104" t="s">
        <v>462</v>
      </c>
      <c r="I58" s="104" t="s">
        <v>463</v>
      </c>
      <c r="J58" s="104" t="s">
        <v>464</v>
      </c>
      <c r="K58" s="104">
        <v>5</v>
      </c>
      <c r="L58" s="104" t="s">
        <v>465</v>
      </c>
    </row>
    <row r="59" spans="1:12" ht="24.95" customHeight="1">
      <c r="A59" s="122"/>
      <c r="B59" s="122"/>
      <c r="C59" s="125"/>
      <c r="D59" s="122"/>
      <c r="E59" s="127" t="s">
        <v>168</v>
      </c>
      <c r="F59" s="104" t="s">
        <v>417</v>
      </c>
      <c r="G59" s="104" t="s">
        <v>454</v>
      </c>
      <c r="H59" s="104" t="s">
        <v>466</v>
      </c>
      <c r="I59" s="104" t="s">
        <v>449</v>
      </c>
      <c r="J59" s="104" t="s">
        <v>435</v>
      </c>
      <c r="K59" s="104">
        <v>5</v>
      </c>
      <c r="L59" s="104" t="s">
        <v>289</v>
      </c>
    </row>
    <row r="60" spans="1:12" ht="24.95" customHeight="1">
      <c r="A60" s="122"/>
      <c r="B60" s="122"/>
      <c r="C60" s="125"/>
      <c r="D60" s="122"/>
      <c r="E60" s="129"/>
      <c r="F60" s="104" t="s">
        <v>417</v>
      </c>
      <c r="G60" s="104" t="s">
        <v>455</v>
      </c>
      <c r="H60" s="104" t="s">
        <v>466</v>
      </c>
      <c r="I60" s="104" t="s">
        <v>449</v>
      </c>
      <c r="J60" s="104" t="s">
        <v>435</v>
      </c>
      <c r="K60" s="104">
        <v>5</v>
      </c>
      <c r="L60" s="104" t="s">
        <v>289</v>
      </c>
    </row>
    <row r="61" spans="1:12" ht="24.95" customHeight="1">
      <c r="A61" s="122"/>
      <c r="B61" s="122"/>
      <c r="C61" s="125"/>
      <c r="D61" s="122"/>
      <c r="E61" s="129"/>
      <c r="F61" s="104" t="s">
        <v>417</v>
      </c>
      <c r="G61" s="104" t="s">
        <v>456</v>
      </c>
      <c r="H61" s="104" t="s">
        <v>466</v>
      </c>
      <c r="I61" s="104" t="s">
        <v>449</v>
      </c>
      <c r="J61" s="104" t="s">
        <v>435</v>
      </c>
      <c r="K61" s="104">
        <v>5</v>
      </c>
      <c r="L61" s="104" t="s">
        <v>289</v>
      </c>
    </row>
    <row r="62" spans="1:12" ht="24.95" customHeight="1">
      <c r="A62" s="122"/>
      <c r="B62" s="122"/>
      <c r="C62" s="125"/>
      <c r="D62" s="122"/>
      <c r="E62" s="128"/>
      <c r="F62" s="104" t="s">
        <v>417</v>
      </c>
      <c r="G62" s="104" t="s">
        <v>467</v>
      </c>
      <c r="H62" s="104" t="s">
        <v>468</v>
      </c>
      <c r="I62" s="104" t="s">
        <v>469</v>
      </c>
      <c r="J62" s="104" t="s">
        <v>470</v>
      </c>
      <c r="K62" s="104">
        <v>5</v>
      </c>
      <c r="L62" s="104" t="s">
        <v>465</v>
      </c>
    </row>
    <row r="63" spans="1:12" ht="24.95" customHeight="1">
      <c r="A63" s="122"/>
      <c r="B63" s="122"/>
      <c r="C63" s="125"/>
      <c r="D63" s="122"/>
      <c r="E63" s="12" t="s">
        <v>168</v>
      </c>
      <c r="F63" s="104" t="s">
        <v>471</v>
      </c>
      <c r="G63" s="104" t="s">
        <v>472</v>
      </c>
      <c r="H63" s="104" t="s">
        <v>473</v>
      </c>
      <c r="I63" s="104">
        <v>12</v>
      </c>
      <c r="J63" s="104" t="s">
        <v>474</v>
      </c>
      <c r="K63" s="104">
        <v>10</v>
      </c>
      <c r="L63" s="104" t="s">
        <v>465</v>
      </c>
    </row>
    <row r="64" spans="1:12" ht="24.95" customHeight="1">
      <c r="A64" s="122"/>
      <c r="B64" s="122"/>
      <c r="C64" s="125"/>
      <c r="D64" s="122"/>
      <c r="E64" s="127" t="s">
        <v>168</v>
      </c>
      <c r="F64" s="104" t="s">
        <v>475</v>
      </c>
      <c r="G64" s="104" t="s">
        <v>476</v>
      </c>
      <c r="H64" s="104" t="s">
        <v>442</v>
      </c>
      <c r="I64" s="104" t="s">
        <v>477</v>
      </c>
      <c r="J64" s="104" t="s">
        <v>389</v>
      </c>
      <c r="K64" s="104">
        <v>5</v>
      </c>
      <c r="L64" s="104" t="s">
        <v>465</v>
      </c>
    </row>
    <row r="65" spans="1:12" ht="24.95" customHeight="1">
      <c r="A65" s="122"/>
      <c r="B65" s="122"/>
      <c r="C65" s="125"/>
      <c r="D65" s="122"/>
      <c r="E65" s="129"/>
      <c r="F65" s="104" t="s">
        <v>475</v>
      </c>
      <c r="G65" s="104" t="s">
        <v>478</v>
      </c>
      <c r="H65" s="104" t="s">
        <v>442</v>
      </c>
      <c r="I65" s="104" t="s">
        <v>479</v>
      </c>
      <c r="J65" s="104" t="s">
        <v>389</v>
      </c>
      <c r="K65" s="104">
        <v>5</v>
      </c>
      <c r="L65" s="104" t="s">
        <v>465</v>
      </c>
    </row>
    <row r="66" spans="1:12" ht="24.95" customHeight="1">
      <c r="A66" s="122"/>
      <c r="B66" s="122"/>
      <c r="C66" s="125"/>
      <c r="D66" s="122"/>
      <c r="E66" s="129"/>
      <c r="F66" s="104" t="s">
        <v>475</v>
      </c>
      <c r="G66" s="104" t="s">
        <v>480</v>
      </c>
      <c r="H66" s="104" t="s">
        <v>442</v>
      </c>
      <c r="I66" s="104" t="s">
        <v>481</v>
      </c>
      <c r="J66" s="104" t="s">
        <v>389</v>
      </c>
      <c r="K66" s="104">
        <v>5</v>
      </c>
      <c r="L66" s="104" t="s">
        <v>465</v>
      </c>
    </row>
    <row r="67" spans="1:12" ht="24.95" customHeight="1">
      <c r="A67" s="122"/>
      <c r="B67" s="122"/>
      <c r="C67" s="125"/>
      <c r="D67" s="122"/>
      <c r="E67" s="12" t="s">
        <v>173</v>
      </c>
      <c r="F67" s="104" t="s">
        <v>482</v>
      </c>
      <c r="G67" s="104"/>
      <c r="H67" s="104"/>
      <c r="I67" s="104"/>
      <c r="J67" s="104"/>
      <c r="K67" s="104"/>
      <c r="L67" s="104"/>
    </row>
    <row r="68" spans="1:12" ht="24.95" customHeight="1">
      <c r="A68" s="122"/>
      <c r="B68" s="122"/>
      <c r="C68" s="125"/>
      <c r="D68" s="122"/>
      <c r="E68" s="12" t="s">
        <v>173</v>
      </c>
      <c r="F68" s="104" t="s">
        <v>483</v>
      </c>
      <c r="G68" s="104" t="s">
        <v>484</v>
      </c>
      <c r="H68" s="104" t="s">
        <v>466</v>
      </c>
      <c r="I68" s="104" t="s">
        <v>485</v>
      </c>
      <c r="J68" s="104" t="s">
        <v>435</v>
      </c>
      <c r="K68" s="104">
        <v>25</v>
      </c>
      <c r="L68" s="104" t="s">
        <v>465</v>
      </c>
    </row>
    <row r="69" spans="1:12" ht="24.95" customHeight="1">
      <c r="A69" s="122"/>
      <c r="B69" s="122"/>
      <c r="C69" s="125"/>
      <c r="D69" s="122"/>
      <c r="E69" s="12" t="s">
        <v>173</v>
      </c>
      <c r="F69" s="104" t="s">
        <v>486</v>
      </c>
      <c r="G69" s="104"/>
      <c r="H69" s="104"/>
      <c r="I69" s="104"/>
      <c r="J69" s="104"/>
      <c r="K69" s="104"/>
      <c r="L69" s="104"/>
    </row>
    <row r="70" spans="1:12" ht="24.95" customHeight="1">
      <c r="A70" s="122"/>
      <c r="B70" s="122"/>
      <c r="C70" s="125"/>
      <c r="D70" s="122"/>
      <c r="E70" s="12" t="s">
        <v>173</v>
      </c>
      <c r="F70" s="104" t="s">
        <v>487</v>
      </c>
      <c r="G70" s="104"/>
      <c r="H70" s="104"/>
      <c r="I70" s="104"/>
      <c r="J70" s="104"/>
      <c r="K70" s="104"/>
      <c r="L70" s="104" t="s">
        <v>465</v>
      </c>
    </row>
    <row r="71" spans="1:12" ht="24.95" customHeight="1">
      <c r="A71" s="123"/>
      <c r="B71" s="123"/>
      <c r="C71" s="126"/>
      <c r="D71" s="123"/>
      <c r="E71" s="12" t="s">
        <v>178</v>
      </c>
      <c r="F71" s="104" t="s">
        <v>488</v>
      </c>
      <c r="G71" s="104" t="s">
        <v>489</v>
      </c>
      <c r="H71" s="104" t="s">
        <v>466</v>
      </c>
      <c r="I71" s="104" t="s">
        <v>485</v>
      </c>
      <c r="J71" s="104" t="s">
        <v>435</v>
      </c>
      <c r="K71" s="104">
        <v>10</v>
      </c>
      <c r="L71" s="104" t="s">
        <v>465</v>
      </c>
    </row>
    <row r="72" spans="1:12" ht="24.95" customHeight="1">
      <c r="A72" s="121" t="s">
        <v>287</v>
      </c>
      <c r="B72" s="121" t="s">
        <v>506</v>
      </c>
      <c r="C72" s="124">
        <v>2</v>
      </c>
      <c r="D72" s="121" t="s">
        <v>490</v>
      </c>
      <c r="E72" s="103" t="s">
        <v>168</v>
      </c>
      <c r="F72" s="104" t="s">
        <v>408</v>
      </c>
      <c r="G72" s="104" t="s">
        <v>492</v>
      </c>
      <c r="H72" s="104" t="s">
        <v>448</v>
      </c>
      <c r="I72" s="104" t="s">
        <v>493</v>
      </c>
      <c r="J72" s="104" t="s">
        <v>435</v>
      </c>
      <c r="K72" s="104" t="s">
        <v>494</v>
      </c>
      <c r="L72" s="104" t="s">
        <v>416</v>
      </c>
    </row>
    <row r="73" spans="1:12" ht="24.95" customHeight="1">
      <c r="A73" s="122"/>
      <c r="B73" s="122"/>
      <c r="C73" s="125"/>
      <c r="D73" s="122"/>
      <c r="E73" s="12" t="s">
        <v>168</v>
      </c>
      <c r="F73" s="104" t="s">
        <v>417</v>
      </c>
      <c r="G73" s="104" t="s">
        <v>495</v>
      </c>
      <c r="H73" s="104" t="s">
        <v>466</v>
      </c>
      <c r="I73" s="104" t="s">
        <v>374</v>
      </c>
      <c r="J73" s="104"/>
      <c r="K73" s="104" t="s">
        <v>450</v>
      </c>
      <c r="L73" s="104" t="s">
        <v>416</v>
      </c>
    </row>
    <row r="74" spans="1:12" ht="24.95" customHeight="1">
      <c r="A74" s="122"/>
      <c r="B74" s="122"/>
      <c r="C74" s="125"/>
      <c r="D74" s="122"/>
      <c r="E74" s="12" t="s">
        <v>168</v>
      </c>
      <c r="F74" s="104" t="s">
        <v>421</v>
      </c>
      <c r="G74" s="104" t="s">
        <v>406</v>
      </c>
      <c r="H74" s="104" t="s">
        <v>491</v>
      </c>
      <c r="I74" s="104">
        <v>12</v>
      </c>
      <c r="J74" s="104" t="s">
        <v>422</v>
      </c>
      <c r="K74" s="104">
        <v>10</v>
      </c>
      <c r="L74" s="104" t="s">
        <v>416</v>
      </c>
    </row>
    <row r="75" spans="1:12" ht="24.95" customHeight="1">
      <c r="A75" s="122"/>
      <c r="B75" s="122"/>
      <c r="C75" s="125"/>
      <c r="D75" s="122"/>
      <c r="E75" s="103" t="s">
        <v>168</v>
      </c>
      <c r="F75" s="104" t="s">
        <v>423</v>
      </c>
      <c r="G75" s="104" t="s">
        <v>496</v>
      </c>
      <c r="H75" s="104" t="s">
        <v>442</v>
      </c>
      <c r="I75" s="104" t="s">
        <v>497</v>
      </c>
      <c r="J75" s="104" t="s">
        <v>389</v>
      </c>
      <c r="K75" s="104" t="s">
        <v>450</v>
      </c>
      <c r="L75" s="104" t="s">
        <v>416</v>
      </c>
    </row>
    <row r="76" spans="1:12" ht="24.95" customHeight="1">
      <c r="A76" s="122"/>
      <c r="B76" s="122"/>
      <c r="C76" s="125"/>
      <c r="D76" s="122"/>
      <c r="E76" s="12" t="s">
        <v>173</v>
      </c>
      <c r="F76" s="104" t="s">
        <v>427</v>
      </c>
      <c r="G76" s="104"/>
      <c r="H76" s="104"/>
      <c r="I76" s="104"/>
      <c r="J76" s="104"/>
      <c r="K76" s="104"/>
      <c r="L76" s="104"/>
    </row>
    <row r="77" spans="1:12" ht="24.95" customHeight="1">
      <c r="A77" s="122"/>
      <c r="B77" s="122"/>
      <c r="C77" s="125"/>
      <c r="D77" s="122"/>
      <c r="E77" s="12" t="s">
        <v>173</v>
      </c>
      <c r="F77" s="104" t="s">
        <v>428</v>
      </c>
      <c r="G77" s="104" t="s">
        <v>490</v>
      </c>
      <c r="H77" s="104" t="s">
        <v>466</v>
      </c>
      <c r="I77" s="104" t="s">
        <v>374</v>
      </c>
      <c r="J77" s="104"/>
      <c r="K77" s="104" t="s">
        <v>450</v>
      </c>
      <c r="L77" s="104" t="s">
        <v>416</v>
      </c>
    </row>
    <row r="78" spans="1:12" ht="24.95" customHeight="1">
      <c r="A78" s="122"/>
      <c r="B78" s="122"/>
      <c r="C78" s="125"/>
      <c r="D78" s="122"/>
      <c r="E78" s="12" t="s">
        <v>173</v>
      </c>
      <c r="F78" s="104" t="s">
        <v>430</v>
      </c>
      <c r="G78" s="104"/>
      <c r="H78" s="104"/>
      <c r="I78" s="104"/>
      <c r="J78" s="104"/>
      <c r="K78" s="104"/>
      <c r="L78" s="104"/>
    </row>
    <row r="79" spans="1:12" ht="24.95" customHeight="1">
      <c r="A79" s="122"/>
      <c r="B79" s="122"/>
      <c r="C79" s="125"/>
      <c r="D79" s="122"/>
      <c r="E79" s="12" t="s">
        <v>173</v>
      </c>
      <c r="F79" s="104" t="s">
        <v>431</v>
      </c>
      <c r="G79" s="104"/>
      <c r="H79" s="104"/>
      <c r="I79" s="104"/>
      <c r="J79" s="104"/>
      <c r="K79" s="104"/>
      <c r="L79" s="104" t="s">
        <v>416</v>
      </c>
    </row>
    <row r="80" spans="1:12" ht="24.95" customHeight="1">
      <c r="A80" s="123"/>
      <c r="B80" s="123"/>
      <c r="C80" s="126"/>
      <c r="D80" s="123"/>
      <c r="E80" s="12" t="s">
        <v>178</v>
      </c>
      <c r="F80" s="104" t="s">
        <v>432</v>
      </c>
      <c r="G80" s="104" t="s">
        <v>498</v>
      </c>
      <c r="H80" s="104" t="s">
        <v>448</v>
      </c>
      <c r="I80" s="104" t="s">
        <v>499</v>
      </c>
      <c r="J80" s="104" t="s">
        <v>435</v>
      </c>
      <c r="K80" s="104" t="s">
        <v>494</v>
      </c>
      <c r="L80" s="104" t="s">
        <v>416</v>
      </c>
    </row>
    <row r="81" spans="1:12" ht="38.1" customHeight="1">
      <c r="A81" s="135" t="s">
        <v>180</v>
      </c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</sheetData>
  <mergeCells count="40">
    <mergeCell ref="A2:L2"/>
    <mergeCell ref="A3:D3"/>
    <mergeCell ref="J3:L3"/>
    <mergeCell ref="A81:L81"/>
    <mergeCell ref="E5:E7"/>
    <mergeCell ref="E10:E12"/>
    <mergeCell ref="A5:A17"/>
    <mergeCell ref="B5:B17"/>
    <mergeCell ref="C5:C17"/>
    <mergeCell ref="D5:D17"/>
    <mergeCell ref="A18:A26"/>
    <mergeCell ref="B18:B26"/>
    <mergeCell ref="C18:C26"/>
    <mergeCell ref="D18:D26"/>
    <mergeCell ref="A27:A35"/>
    <mergeCell ref="B27:B35"/>
    <mergeCell ref="C27:C35"/>
    <mergeCell ref="D27:D35"/>
    <mergeCell ref="A36:A46"/>
    <mergeCell ref="B36:B46"/>
    <mergeCell ref="C36:C46"/>
    <mergeCell ref="D36:D46"/>
    <mergeCell ref="E36:E37"/>
    <mergeCell ref="E40:E41"/>
    <mergeCell ref="A47:A56"/>
    <mergeCell ref="B47:B56"/>
    <mergeCell ref="C47:C56"/>
    <mergeCell ref="D47:D56"/>
    <mergeCell ref="E50:E51"/>
    <mergeCell ref="A72:A80"/>
    <mergeCell ref="B72:B80"/>
    <mergeCell ref="C72:C80"/>
    <mergeCell ref="D72:D80"/>
    <mergeCell ref="E57:E58"/>
    <mergeCell ref="E59:E62"/>
    <mergeCell ref="E64:E66"/>
    <mergeCell ref="A57:A71"/>
    <mergeCell ref="B57:B71"/>
    <mergeCell ref="C57:C71"/>
    <mergeCell ref="D57:D71"/>
  </mergeCells>
  <phoneticPr fontId="24" type="noConversion"/>
  <dataValidations count="1">
    <dataValidation type="list" allowBlank="1" showInputMessage="1" showErrorMessage="1" sqref="L5:L12 L14 L16:L21 L23 L25:L30 L32 L34:L41 L43 L45:L51 L53 L79:L80 L77 L55:L66 L70:L75 L68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W50"/>
  <sheetViews>
    <sheetView workbookViewId="0"/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16377" width="10" style="1"/>
  </cols>
  <sheetData>
    <row r="1" spans="1:8" ht="24.95" customHeight="1">
      <c r="A1" s="2"/>
    </row>
    <row r="2" spans="1:8" ht="27" customHeight="1">
      <c r="A2" s="119" t="s">
        <v>181</v>
      </c>
      <c r="B2" s="119"/>
      <c r="C2" s="119"/>
      <c r="D2" s="119"/>
      <c r="E2" s="119"/>
      <c r="F2" s="119"/>
      <c r="G2" s="119"/>
      <c r="H2" s="119"/>
    </row>
    <row r="3" spans="1:8" ht="26.45" customHeight="1">
      <c r="A3" s="141" t="s">
        <v>356</v>
      </c>
      <c r="B3" s="141"/>
      <c r="C3" s="141"/>
      <c r="D3" s="141"/>
      <c r="E3" s="141"/>
      <c r="F3" s="141"/>
      <c r="G3" s="141"/>
      <c r="H3" s="141"/>
    </row>
    <row r="4" spans="1:8" ht="26.45" customHeight="1">
      <c r="A4" s="142" t="s">
        <v>182</v>
      </c>
      <c r="B4" s="142"/>
      <c r="C4" s="142"/>
      <c r="D4" s="143" t="s">
        <v>293</v>
      </c>
      <c r="E4" s="144"/>
      <c r="F4" s="144"/>
      <c r="G4" s="144"/>
      <c r="H4" s="145"/>
    </row>
    <row r="5" spans="1:8" ht="26.45" customHeight="1">
      <c r="A5" s="161" t="s">
        <v>357</v>
      </c>
      <c r="B5" s="142" t="s">
        <v>183</v>
      </c>
      <c r="C5" s="142"/>
      <c r="D5" s="142" t="s">
        <v>184</v>
      </c>
      <c r="E5" s="142"/>
      <c r="F5" s="142"/>
      <c r="G5" s="142"/>
      <c r="H5" s="142"/>
    </row>
    <row r="6" spans="1:8" ht="26.45" customHeight="1">
      <c r="A6" s="162"/>
      <c r="B6" s="146" t="s">
        <v>294</v>
      </c>
      <c r="C6" s="147"/>
      <c r="D6" s="148" t="s">
        <v>358</v>
      </c>
      <c r="E6" s="149"/>
      <c r="F6" s="149"/>
      <c r="G6" s="149"/>
      <c r="H6" s="150"/>
    </row>
    <row r="7" spans="1:8" ht="26.45" customHeight="1">
      <c r="A7" s="162"/>
      <c r="B7" s="151" t="s">
        <v>359</v>
      </c>
      <c r="C7" s="151"/>
      <c r="D7" s="152" t="s">
        <v>360</v>
      </c>
      <c r="E7" s="152"/>
      <c r="F7" s="152"/>
      <c r="G7" s="152"/>
      <c r="H7" s="152"/>
    </row>
    <row r="8" spans="1:8" ht="26.45" customHeight="1">
      <c r="A8" s="162"/>
      <c r="B8" s="151" t="s">
        <v>361</v>
      </c>
      <c r="C8" s="151"/>
      <c r="D8" s="152" t="s">
        <v>362</v>
      </c>
      <c r="E8" s="152"/>
      <c r="F8" s="152"/>
      <c r="G8" s="152"/>
      <c r="H8" s="152"/>
    </row>
    <row r="9" spans="1:8" ht="26.45" customHeight="1">
      <c r="A9" s="162"/>
      <c r="B9" s="151" t="s">
        <v>363</v>
      </c>
      <c r="C9" s="151"/>
      <c r="D9" s="152" t="s">
        <v>364</v>
      </c>
      <c r="E9" s="152"/>
      <c r="F9" s="152"/>
      <c r="G9" s="152"/>
      <c r="H9" s="152"/>
    </row>
    <row r="10" spans="1:8" ht="26.45" customHeight="1">
      <c r="A10" s="162"/>
      <c r="B10" s="151" t="s">
        <v>365</v>
      </c>
      <c r="C10" s="151"/>
      <c r="D10" s="152" t="s">
        <v>366</v>
      </c>
      <c r="E10" s="152"/>
      <c r="F10" s="152"/>
      <c r="G10" s="152"/>
      <c r="H10" s="152"/>
    </row>
    <row r="11" spans="1:8" ht="26.45" customHeight="1">
      <c r="A11" s="162"/>
      <c r="B11" s="151" t="s">
        <v>367</v>
      </c>
      <c r="C11" s="151"/>
      <c r="D11" s="152" t="s">
        <v>368</v>
      </c>
      <c r="E11" s="152"/>
      <c r="F11" s="152"/>
      <c r="G11" s="152"/>
      <c r="H11" s="152"/>
    </row>
    <row r="12" spans="1:8" ht="26.45" customHeight="1">
      <c r="A12" s="162"/>
      <c r="B12" s="151" t="s">
        <v>369</v>
      </c>
      <c r="C12" s="151"/>
      <c r="D12" s="152" t="s">
        <v>370</v>
      </c>
      <c r="E12" s="152"/>
      <c r="F12" s="152"/>
      <c r="G12" s="152"/>
      <c r="H12" s="152"/>
    </row>
    <row r="13" spans="1:8" ht="26.45" customHeight="1">
      <c r="A13" s="162"/>
      <c r="B13" s="166" t="s">
        <v>185</v>
      </c>
      <c r="C13" s="166"/>
      <c r="D13" s="166"/>
      <c r="E13" s="166"/>
      <c r="F13" s="100" t="s">
        <v>186</v>
      </c>
      <c r="G13" s="100" t="s">
        <v>187</v>
      </c>
      <c r="H13" s="100" t="s">
        <v>188</v>
      </c>
    </row>
    <row r="14" spans="1:8" ht="26.45" customHeight="1">
      <c r="A14" s="163"/>
      <c r="B14" s="142"/>
      <c r="C14" s="142"/>
      <c r="D14" s="142"/>
      <c r="E14" s="142"/>
      <c r="F14" s="99">
        <v>1557.51</v>
      </c>
      <c r="G14" s="99">
        <v>1162.51</v>
      </c>
      <c r="H14" s="99">
        <v>395</v>
      </c>
    </row>
    <row r="15" spans="1:8" ht="26.45" customHeight="1">
      <c r="A15" s="3" t="s">
        <v>189</v>
      </c>
      <c r="B15" s="153"/>
      <c r="C15" s="153"/>
      <c r="D15" s="153"/>
      <c r="E15" s="153"/>
      <c r="F15" s="153"/>
      <c r="G15" s="153"/>
      <c r="H15" s="153"/>
    </row>
    <row r="16" spans="1:8" ht="26.45" customHeight="1">
      <c r="A16" s="139" t="s">
        <v>190</v>
      </c>
      <c r="B16" s="4" t="s">
        <v>160</v>
      </c>
      <c r="C16" s="139" t="s">
        <v>161</v>
      </c>
      <c r="D16" s="139"/>
      <c r="E16" s="139" t="s">
        <v>162</v>
      </c>
      <c r="F16" s="139"/>
      <c r="G16" s="139" t="s">
        <v>191</v>
      </c>
      <c r="H16" s="139"/>
    </row>
    <row r="17" spans="1:8" ht="26.45" customHeight="1">
      <c r="A17" s="139"/>
      <c r="B17" s="140" t="s">
        <v>168</v>
      </c>
      <c r="C17" s="140" t="s">
        <v>169</v>
      </c>
      <c r="D17" s="140"/>
      <c r="E17" s="137" t="s">
        <v>295</v>
      </c>
      <c r="F17" s="138"/>
      <c r="G17" s="137" t="s">
        <v>299</v>
      </c>
      <c r="H17" s="138"/>
    </row>
    <row r="18" spans="1:8" ht="26.45" customHeight="1">
      <c r="A18" s="164"/>
      <c r="B18" s="165"/>
      <c r="C18" s="165"/>
      <c r="D18" s="165"/>
      <c r="E18" s="137" t="s">
        <v>309</v>
      </c>
      <c r="F18" s="138" t="s">
        <v>296</v>
      </c>
      <c r="G18" s="137" t="s">
        <v>300</v>
      </c>
      <c r="H18" s="138"/>
    </row>
    <row r="19" spans="1:8" ht="26.45" customHeight="1">
      <c r="A19" s="164"/>
      <c r="B19" s="165"/>
      <c r="C19" s="165"/>
      <c r="D19" s="165"/>
      <c r="E19" s="137" t="s">
        <v>310</v>
      </c>
      <c r="F19" s="138" t="s">
        <v>297</v>
      </c>
      <c r="G19" s="137" t="s">
        <v>301</v>
      </c>
      <c r="H19" s="138"/>
    </row>
    <row r="20" spans="1:8" ht="26.45" customHeight="1">
      <c r="A20" s="139"/>
      <c r="B20" s="140"/>
      <c r="C20" s="140"/>
      <c r="D20" s="140"/>
      <c r="E20" s="137" t="s">
        <v>311</v>
      </c>
      <c r="F20" s="138" t="s">
        <v>298</v>
      </c>
      <c r="G20" s="137" t="s">
        <v>302</v>
      </c>
      <c r="H20" s="138"/>
    </row>
    <row r="21" spans="1:8" ht="26.45" customHeight="1">
      <c r="A21" s="139"/>
      <c r="B21" s="140"/>
      <c r="C21" s="140" t="s">
        <v>170</v>
      </c>
      <c r="D21" s="140"/>
      <c r="E21" s="137" t="s">
        <v>312</v>
      </c>
      <c r="F21" s="138" t="s">
        <v>305</v>
      </c>
      <c r="G21" s="139" t="s">
        <v>306</v>
      </c>
      <c r="H21" s="139"/>
    </row>
    <row r="22" spans="1:8" ht="26.45" customHeight="1">
      <c r="A22" s="164"/>
      <c r="B22" s="165"/>
      <c r="C22" s="165"/>
      <c r="D22" s="165"/>
      <c r="E22" s="137" t="s">
        <v>313</v>
      </c>
      <c r="F22" s="138" t="s">
        <v>303</v>
      </c>
      <c r="G22" s="139" t="s">
        <v>307</v>
      </c>
      <c r="H22" s="139"/>
    </row>
    <row r="23" spans="1:8" ht="26.45" customHeight="1">
      <c r="A23" s="139"/>
      <c r="B23" s="140"/>
      <c r="C23" s="140"/>
      <c r="D23" s="140"/>
      <c r="E23" s="137" t="s">
        <v>314</v>
      </c>
      <c r="F23" s="138" t="s">
        <v>304</v>
      </c>
      <c r="G23" s="140" t="s">
        <v>308</v>
      </c>
      <c r="H23" s="140"/>
    </row>
    <row r="24" spans="1:8" ht="26.45" customHeight="1">
      <c r="A24" s="139"/>
      <c r="B24" s="140"/>
      <c r="C24" s="140" t="s">
        <v>171</v>
      </c>
      <c r="D24" s="140"/>
      <c r="E24" s="137" t="s">
        <v>316</v>
      </c>
      <c r="F24" s="138" t="s">
        <v>315</v>
      </c>
      <c r="G24" s="137" t="s">
        <v>316</v>
      </c>
      <c r="H24" s="138" t="s">
        <v>315</v>
      </c>
    </row>
    <row r="25" spans="1:8" ht="26.45" customHeight="1">
      <c r="A25" s="139"/>
      <c r="B25" s="140"/>
      <c r="C25" s="140"/>
      <c r="D25" s="140"/>
      <c r="E25" s="139"/>
      <c r="F25" s="139"/>
      <c r="G25" s="139"/>
      <c r="H25" s="139"/>
    </row>
    <row r="26" spans="1:8" ht="26.45" customHeight="1">
      <c r="A26" s="139"/>
      <c r="B26" s="140"/>
      <c r="C26" s="140" t="s">
        <v>172</v>
      </c>
      <c r="D26" s="140"/>
      <c r="E26" s="137" t="s">
        <v>325</v>
      </c>
      <c r="F26" s="138" t="s">
        <v>326</v>
      </c>
      <c r="G26" s="140" t="s">
        <v>335</v>
      </c>
      <c r="H26" s="140"/>
    </row>
    <row r="27" spans="1:8" ht="26.45" customHeight="1">
      <c r="A27" s="164"/>
      <c r="B27" s="165"/>
      <c r="C27" s="165"/>
      <c r="D27" s="165"/>
      <c r="E27" s="137" t="s">
        <v>327</v>
      </c>
      <c r="F27" s="138" t="s">
        <v>317</v>
      </c>
      <c r="G27" s="140" t="s">
        <v>336</v>
      </c>
      <c r="H27" s="140"/>
    </row>
    <row r="28" spans="1:8" ht="26.45" customHeight="1">
      <c r="A28" s="164"/>
      <c r="B28" s="165"/>
      <c r="C28" s="165"/>
      <c r="D28" s="165"/>
      <c r="E28" s="137" t="s">
        <v>328</v>
      </c>
      <c r="F28" s="138" t="s">
        <v>318</v>
      </c>
      <c r="G28" s="140" t="s">
        <v>337</v>
      </c>
      <c r="H28" s="140"/>
    </row>
    <row r="29" spans="1:8" ht="37.5" customHeight="1">
      <c r="A29" s="164"/>
      <c r="B29" s="165"/>
      <c r="C29" s="165"/>
      <c r="D29" s="165"/>
      <c r="E29" s="137" t="s">
        <v>329</v>
      </c>
      <c r="F29" s="138" t="s">
        <v>319</v>
      </c>
      <c r="G29" s="140" t="s">
        <v>338</v>
      </c>
      <c r="H29" s="140"/>
    </row>
    <row r="30" spans="1:8" ht="26.45" customHeight="1">
      <c r="A30" s="164"/>
      <c r="B30" s="165"/>
      <c r="C30" s="165"/>
      <c r="D30" s="165"/>
      <c r="E30" s="137" t="s">
        <v>330</v>
      </c>
      <c r="F30" s="138" t="s">
        <v>320</v>
      </c>
      <c r="G30" s="140" t="s">
        <v>339</v>
      </c>
      <c r="H30" s="140"/>
    </row>
    <row r="31" spans="1:8" ht="26.45" customHeight="1">
      <c r="A31" s="164"/>
      <c r="B31" s="165"/>
      <c r="C31" s="165"/>
      <c r="D31" s="165"/>
      <c r="E31" s="137" t="s">
        <v>331</v>
      </c>
      <c r="F31" s="138" t="s">
        <v>321</v>
      </c>
      <c r="G31" s="140" t="s">
        <v>340</v>
      </c>
      <c r="H31" s="140"/>
    </row>
    <row r="32" spans="1:8" ht="26.45" customHeight="1">
      <c r="A32" s="164"/>
      <c r="B32" s="165"/>
      <c r="C32" s="165"/>
      <c r="D32" s="165"/>
      <c r="E32" s="137" t="s">
        <v>332</v>
      </c>
      <c r="F32" s="138" t="s">
        <v>322</v>
      </c>
      <c r="G32" s="140" t="s">
        <v>341</v>
      </c>
      <c r="H32" s="140"/>
    </row>
    <row r="33" spans="1:10" ht="26.45" customHeight="1">
      <c r="A33" s="164"/>
      <c r="B33" s="165"/>
      <c r="C33" s="165"/>
      <c r="D33" s="165"/>
      <c r="E33" s="137" t="s">
        <v>333</v>
      </c>
      <c r="F33" s="138" t="s">
        <v>323</v>
      </c>
      <c r="G33" s="140" t="s">
        <v>342</v>
      </c>
      <c r="H33" s="140"/>
    </row>
    <row r="34" spans="1:10" ht="26.45" customHeight="1">
      <c r="A34" s="139"/>
      <c r="B34" s="140"/>
      <c r="C34" s="140"/>
      <c r="D34" s="140"/>
      <c r="E34" s="137" t="s">
        <v>334</v>
      </c>
      <c r="F34" s="138" t="s">
        <v>324</v>
      </c>
      <c r="G34" s="140" t="s">
        <v>343</v>
      </c>
      <c r="H34" s="140"/>
    </row>
    <row r="35" spans="1:10" ht="26.45" customHeight="1">
      <c r="A35" s="139"/>
      <c r="B35" s="140" t="s">
        <v>173</v>
      </c>
      <c r="C35" s="140" t="s">
        <v>174</v>
      </c>
      <c r="D35" s="140"/>
      <c r="E35" s="140"/>
      <c r="F35" s="140"/>
      <c r="G35" s="140"/>
      <c r="H35" s="140"/>
    </row>
    <row r="36" spans="1:10" ht="50.25" customHeight="1">
      <c r="A36" s="164"/>
      <c r="B36" s="165"/>
      <c r="C36" s="154" t="s">
        <v>175</v>
      </c>
      <c r="D36" s="155"/>
      <c r="E36" s="137" t="s">
        <v>346</v>
      </c>
      <c r="F36" s="138" t="s">
        <v>347</v>
      </c>
      <c r="G36" s="140" t="s">
        <v>350</v>
      </c>
      <c r="H36" s="140"/>
    </row>
    <row r="37" spans="1:10" ht="26.45" customHeight="1">
      <c r="A37" s="164"/>
      <c r="B37" s="165"/>
      <c r="C37" s="156"/>
      <c r="D37" s="157"/>
      <c r="E37" s="137" t="s">
        <v>348</v>
      </c>
      <c r="F37" s="138" t="s">
        <v>344</v>
      </c>
      <c r="G37" s="140" t="s">
        <v>351</v>
      </c>
      <c r="H37" s="140"/>
    </row>
    <row r="38" spans="1:10" ht="26.45" customHeight="1">
      <c r="A38" s="139"/>
      <c r="B38" s="140"/>
      <c r="C38" s="158"/>
      <c r="D38" s="159"/>
      <c r="E38" s="137" t="s">
        <v>349</v>
      </c>
      <c r="F38" s="138" t="s">
        <v>345</v>
      </c>
      <c r="G38" s="140" t="s">
        <v>352</v>
      </c>
      <c r="H38" s="140"/>
    </row>
    <row r="39" spans="1:10" ht="26.45" customHeight="1">
      <c r="A39" s="139"/>
      <c r="B39" s="140"/>
      <c r="C39" s="140" t="s">
        <v>176</v>
      </c>
      <c r="D39" s="140"/>
      <c r="E39" s="140"/>
      <c r="F39" s="140"/>
      <c r="G39" s="140"/>
      <c r="H39" s="140"/>
    </row>
    <row r="40" spans="1:10" ht="26.45" customHeight="1">
      <c r="A40" s="139"/>
      <c r="B40" s="140"/>
      <c r="C40" s="140" t="s">
        <v>177</v>
      </c>
      <c r="D40" s="140"/>
      <c r="E40" s="140"/>
      <c r="F40" s="140"/>
      <c r="G40" s="140"/>
      <c r="H40" s="140"/>
    </row>
    <row r="41" spans="1:10" ht="26.45" customHeight="1">
      <c r="A41" s="139"/>
      <c r="B41" s="5" t="s">
        <v>178</v>
      </c>
      <c r="C41" s="140" t="s">
        <v>179</v>
      </c>
      <c r="D41" s="140"/>
      <c r="E41" s="137" t="s">
        <v>354</v>
      </c>
      <c r="F41" s="138" t="s">
        <v>353</v>
      </c>
      <c r="G41" s="140" t="s">
        <v>355</v>
      </c>
      <c r="H41" s="140"/>
    </row>
    <row r="42" spans="1:10" ht="45" customHeight="1">
      <c r="A42" s="160" t="s">
        <v>180</v>
      </c>
      <c r="B42" s="160"/>
      <c r="C42" s="160"/>
      <c r="D42" s="160"/>
      <c r="E42" s="160"/>
      <c r="F42" s="160"/>
      <c r="G42" s="160"/>
      <c r="H42" s="160"/>
    </row>
    <row r="43" spans="1:10" ht="16.350000000000001" customHeight="1">
      <c r="A43" s="6"/>
      <c r="B43" s="6"/>
    </row>
    <row r="44" spans="1:10" ht="16.350000000000001" customHeight="1">
      <c r="A44" s="6"/>
    </row>
    <row r="45" spans="1:10" ht="16.350000000000001" customHeight="1">
      <c r="A45" s="6"/>
      <c r="J45" s="7"/>
    </row>
    <row r="46" spans="1:10" ht="16.350000000000001" customHeight="1">
      <c r="A46" s="6"/>
    </row>
    <row r="47" spans="1:10" ht="16.350000000000001" customHeight="1">
      <c r="A47" s="6"/>
      <c r="B47" s="6"/>
      <c r="C47" s="6"/>
      <c r="D47" s="6"/>
      <c r="E47" s="6"/>
      <c r="F47" s="6"/>
      <c r="G47" s="6"/>
      <c r="H47" s="6"/>
    </row>
    <row r="48" spans="1:10" ht="16.350000000000001" customHeight="1">
      <c r="A48" s="6"/>
      <c r="B48" s="6"/>
      <c r="C48" s="6"/>
      <c r="D48" s="6"/>
      <c r="E48" s="6"/>
      <c r="F48" s="6"/>
      <c r="G48" s="6"/>
      <c r="H48" s="6"/>
    </row>
    <row r="49" spans="1:8" ht="16.350000000000001" customHeight="1">
      <c r="A49" s="6"/>
      <c r="B49" s="6"/>
      <c r="C49" s="6"/>
      <c r="D49" s="6"/>
      <c r="E49" s="6"/>
      <c r="F49" s="6"/>
      <c r="G49" s="6"/>
      <c r="H49" s="6"/>
    </row>
    <row r="50" spans="1:8" ht="16.350000000000001" customHeight="1">
      <c r="A50" s="6"/>
      <c r="B50" s="6"/>
      <c r="C50" s="6"/>
      <c r="D50" s="6"/>
      <c r="E50" s="6"/>
      <c r="F50" s="6"/>
      <c r="G50" s="6"/>
      <c r="H50" s="6"/>
    </row>
  </sheetData>
  <mergeCells count="89">
    <mergeCell ref="B9:C9"/>
    <mergeCell ref="D9:H9"/>
    <mergeCell ref="B10:C10"/>
    <mergeCell ref="D10:H10"/>
    <mergeCell ref="B11:C11"/>
    <mergeCell ref="D11:H11"/>
    <mergeCell ref="A42:H42"/>
    <mergeCell ref="A5:A14"/>
    <mergeCell ref="A16:A41"/>
    <mergeCell ref="B17:B34"/>
    <mergeCell ref="B35:B40"/>
    <mergeCell ref="B13:E14"/>
    <mergeCell ref="C17:D20"/>
    <mergeCell ref="C21:D23"/>
    <mergeCell ref="C24:D25"/>
    <mergeCell ref="C26:D34"/>
    <mergeCell ref="C40:D40"/>
    <mergeCell ref="E40:F40"/>
    <mergeCell ref="G40:H40"/>
    <mergeCell ref="C41:D41"/>
    <mergeCell ref="E41:F41"/>
    <mergeCell ref="G41:H41"/>
    <mergeCell ref="C39:D39"/>
    <mergeCell ref="E39:F39"/>
    <mergeCell ref="G39:H39"/>
    <mergeCell ref="C36:D38"/>
    <mergeCell ref="E36:F36"/>
    <mergeCell ref="G36:H36"/>
    <mergeCell ref="E37:F37"/>
    <mergeCell ref="G37:H37"/>
    <mergeCell ref="E31:F31"/>
    <mergeCell ref="G31:H31"/>
    <mergeCell ref="E32:F32"/>
    <mergeCell ref="E38:F38"/>
    <mergeCell ref="G38:H38"/>
    <mergeCell ref="E34:F34"/>
    <mergeCell ref="G34:H34"/>
    <mergeCell ref="G28:H28"/>
    <mergeCell ref="E29:F29"/>
    <mergeCell ref="G29:H29"/>
    <mergeCell ref="E30:F30"/>
    <mergeCell ref="G30:H30"/>
    <mergeCell ref="E28:F28"/>
    <mergeCell ref="C35:D35"/>
    <mergeCell ref="E35:F35"/>
    <mergeCell ref="G35:H35"/>
    <mergeCell ref="E17:F17"/>
    <mergeCell ref="G17:H17"/>
    <mergeCell ref="E20:F20"/>
    <mergeCell ref="G20:H20"/>
    <mergeCell ref="E21:F21"/>
    <mergeCell ref="G21:H21"/>
    <mergeCell ref="E18:F18"/>
    <mergeCell ref="G18:H18"/>
    <mergeCell ref="E19:F19"/>
    <mergeCell ref="G19:H19"/>
    <mergeCell ref="G32:H32"/>
    <mergeCell ref="E33:F33"/>
    <mergeCell ref="G33:H33"/>
    <mergeCell ref="B12:C12"/>
    <mergeCell ref="D12:H12"/>
    <mergeCell ref="B15:H15"/>
    <mergeCell ref="C16:D16"/>
    <mergeCell ref="E16:F16"/>
    <mergeCell ref="G16:H16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  <mergeCell ref="E22:F22"/>
    <mergeCell ref="G22:H22"/>
    <mergeCell ref="E27:F27"/>
    <mergeCell ref="G27:H27"/>
    <mergeCell ref="E23:F23"/>
    <mergeCell ref="G23:H23"/>
    <mergeCell ref="E24:F24"/>
    <mergeCell ref="G24:H24"/>
    <mergeCell ref="E25:F25"/>
    <mergeCell ref="G25:H25"/>
    <mergeCell ref="E26:F26"/>
    <mergeCell ref="G26:H26"/>
  </mergeCells>
  <phoneticPr fontId="10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34" customWidth="1"/>
    <col min="2" max="2" width="42.625" style="34" customWidth="1"/>
    <col min="3" max="3" width="16.625" style="34" customWidth="1"/>
    <col min="4" max="4" width="42.625" style="34" customWidth="1"/>
    <col min="5" max="5" width="16.625" style="34" customWidth="1"/>
    <col min="6" max="6" width="1.5" style="34" customWidth="1"/>
    <col min="7" max="11" width="9.75" style="34" customWidth="1"/>
    <col min="12" max="16384" width="10" style="34"/>
  </cols>
  <sheetData>
    <row r="1" spans="1:6" s="70" customFormat="1" ht="24.95" customHeight="1">
      <c r="A1" s="71"/>
      <c r="B1" s="2"/>
      <c r="D1" s="2"/>
      <c r="E1" s="2"/>
      <c r="F1" s="72" t="s">
        <v>0</v>
      </c>
    </row>
    <row r="2" spans="1:6" ht="22.9" customHeight="1">
      <c r="A2" s="64"/>
      <c r="B2" s="109" t="s">
        <v>1</v>
      </c>
      <c r="C2" s="109"/>
      <c r="D2" s="109"/>
      <c r="E2" s="109"/>
      <c r="F2" s="55"/>
    </row>
    <row r="3" spans="1:6" ht="19.5" customHeight="1">
      <c r="A3" s="64"/>
      <c r="B3" s="40" t="s">
        <v>192</v>
      </c>
      <c r="D3" s="36"/>
      <c r="E3" s="73" t="s">
        <v>2</v>
      </c>
      <c r="F3" s="55"/>
    </row>
    <row r="4" spans="1:6" ht="26.1" customHeight="1">
      <c r="A4" s="64"/>
      <c r="B4" s="110" t="s">
        <v>3</v>
      </c>
      <c r="C4" s="110"/>
      <c r="D4" s="110" t="s">
        <v>4</v>
      </c>
      <c r="E4" s="110"/>
      <c r="F4" s="55"/>
    </row>
    <row r="5" spans="1:6" ht="26.1" customHeight="1">
      <c r="A5" s="64"/>
      <c r="B5" s="18" t="s">
        <v>5</v>
      </c>
      <c r="C5" s="18" t="s">
        <v>6</v>
      </c>
      <c r="D5" s="18" t="s">
        <v>5</v>
      </c>
      <c r="E5" s="18" t="s">
        <v>6</v>
      </c>
      <c r="F5" s="55"/>
    </row>
    <row r="6" spans="1:6" ht="26.1" customHeight="1">
      <c r="A6" s="111"/>
      <c r="B6" s="22" t="s">
        <v>7</v>
      </c>
      <c r="C6" s="23">
        <v>1162.51</v>
      </c>
      <c r="D6" s="22" t="s">
        <v>8</v>
      </c>
      <c r="E6" s="23"/>
      <c r="F6" s="45"/>
    </row>
    <row r="7" spans="1:6" ht="26.1" customHeight="1">
      <c r="A7" s="111"/>
      <c r="B7" s="22" t="s">
        <v>9</v>
      </c>
      <c r="C7" s="23"/>
      <c r="D7" s="22" t="s">
        <v>10</v>
      </c>
      <c r="E7" s="23"/>
      <c r="F7" s="45"/>
    </row>
    <row r="8" spans="1:6" ht="26.1" customHeight="1">
      <c r="A8" s="111"/>
      <c r="B8" s="22" t="s">
        <v>11</v>
      </c>
      <c r="C8" s="23"/>
      <c r="D8" s="22" t="s">
        <v>12</v>
      </c>
      <c r="E8" s="23"/>
      <c r="F8" s="45"/>
    </row>
    <row r="9" spans="1:6" ht="26.1" customHeight="1">
      <c r="A9" s="111"/>
      <c r="B9" s="22" t="s">
        <v>13</v>
      </c>
      <c r="C9" s="23"/>
      <c r="D9" s="22" t="s">
        <v>14</v>
      </c>
      <c r="E9" s="23"/>
      <c r="F9" s="45"/>
    </row>
    <row r="10" spans="1:6" ht="26.1" customHeight="1">
      <c r="A10" s="111"/>
      <c r="B10" s="22" t="s">
        <v>15</v>
      </c>
      <c r="C10" s="23"/>
      <c r="D10" s="22" t="s">
        <v>16</v>
      </c>
      <c r="E10" s="23"/>
      <c r="F10" s="45"/>
    </row>
    <row r="11" spans="1:6" ht="26.1" customHeight="1">
      <c r="A11" s="111"/>
      <c r="B11" s="22" t="s">
        <v>17</v>
      </c>
      <c r="C11" s="23"/>
      <c r="D11" s="22" t="s">
        <v>18</v>
      </c>
      <c r="E11" s="23"/>
      <c r="F11" s="45"/>
    </row>
    <row r="12" spans="1:6" ht="26.1" customHeight="1">
      <c r="A12" s="111"/>
      <c r="B12" s="22" t="s">
        <v>19</v>
      </c>
      <c r="C12" s="23"/>
      <c r="D12" s="22" t="s">
        <v>20</v>
      </c>
      <c r="E12" s="23"/>
      <c r="F12" s="45"/>
    </row>
    <row r="13" spans="1:6" ht="26.1" customHeight="1">
      <c r="A13" s="111"/>
      <c r="B13" s="22" t="s">
        <v>19</v>
      </c>
      <c r="C13" s="23"/>
      <c r="D13" s="22" t="s">
        <v>21</v>
      </c>
      <c r="E13" s="23">
        <v>54.41</v>
      </c>
      <c r="F13" s="45"/>
    </row>
    <row r="14" spans="1:6" ht="26.1" customHeight="1">
      <c r="A14" s="111"/>
      <c r="B14" s="22" t="s">
        <v>19</v>
      </c>
      <c r="C14" s="23"/>
      <c r="D14" s="22" t="s">
        <v>22</v>
      </c>
      <c r="E14" s="23"/>
      <c r="F14" s="45"/>
    </row>
    <row r="15" spans="1:6" ht="26.1" customHeight="1">
      <c r="A15" s="111"/>
      <c r="B15" s="22" t="s">
        <v>19</v>
      </c>
      <c r="C15" s="23"/>
      <c r="D15" s="22" t="s">
        <v>23</v>
      </c>
      <c r="E15" s="23">
        <v>1083.05</v>
      </c>
      <c r="F15" s="45"/>
    </row>
    <row r="16" spans="1:6" ht="26.1" customHeight="1">
      <c r="A16" s="111"/>
      <c r="B16" s="22" t="s">
        <v>19</v>
      </c>
      <c r="C16" s="23"/>
      <c r="D16" s="22" t="s">
        <v>24</v>
      </c>
      <c r="E16" s="23"/>
      <c r="F16" s="45"/>
    </row>
    <row r="17" spans="1:6" ht="26.1" customHeight="1">
      <c r="A17" s="111"/>
      <c r="B17" s="22" t="s">
        <v>19</v>
      </c>
      <c r="C17" s="23"/>
      <c r="D17" s="22" t="s">
        <v>25</v>
      </c>
      <c r="E17" s="23"/>
      <c r="F17" s="45"/>
    </row>
    <row r="18" spans="1:6" ht="26.1" customHeight="1">
      <c r="A18" s="111"/>
      <c r="B18" s="22" t="s">
        <v>19</v>
      </c>
      <c r="C18" s="23"/>
      <c r="D18" s="22" t="s">
        <v>26</v>
      </c>
      <c r="E18" s="23"/>
      <c r="F18" s="45"/>
    </row>
    <row r="19" spans="1:6" ht="26.1" customHeight="1">
      <c r="A19" s="111"/>
      <c r="B19" s="22" t="s">
        <v>19</v>
      </c>
      <c r="C19" s="23"/>
      <c r="D19" s="22" t="s">
        <v>27</v>
      </c>
      <c r="E19" s="23"/>
      <c r="F19" s="45"/>
    </row>
    <row r="20" spans="1:6" ht="26.1" customHeight="1">
      <c r="A20" s="111"/>
      <c r="B20" s="22" t="s">
        <v>19</v>
      </c>
      <c r="C20" s="23"/>
      <c r="D20" s="22" t="s">
        <v>28</v>
      </c>
      <c r="E20" s="23"/>
      <c r="F20" s="45"/>
    </row>
    <row r="21" spans="1:6" ht="26.1" customHeight="1">
      <c r="A21" s="111"/>
      <c r="B21" s="22" t="s">
        <v>19</v>
      </c>
      <c r="C21" s="23"/>
      <c r="D21" s="22" t="s">
        <v>29</v>
      </c>
      <c r="E21" s="23"/>
      <c r="F21" s="45"/>
    </row>
    <row r="22" spans="1:6" ht="26.1" customHeight="1">
      <c r="A22" s="111"/>
      <c r="B22" s="22" t="s">
        <v>19</v>
      </c>
      <c r="C22" s="23"/>
      <c r="D22" s="22" t="s">
        <v>30</v>
      </c>
      <c r="E22" s="23"/>
      <c r="F22" s="45"/>
    </row>
    <row r="23" spans="1:6" ht="26.1" customHeight="1">
      <c r="A23" s="111"/>
      <c r="B23" s="22" t="s">
        <v>19</v>
      </c>
      <c r="C23" s="23"/>
      <c r="D23" s="22" t="s">
        <v>31</v>
      </c>
      <c r="E23" s="23"/>
      <c r="F23" s="45"/>
    </row>
    <row r="24" spans="1:6" ht="26.1" customHeight="1">
      <c r="A24" s="111"/>
      <c r="B24" s="22" t="s">
        <v>19</v>
      </c>
      <c r="C24" s="23"/>
      <c r="D24" s="22" t="s">
        <v>32</v>
      </c>
      <c r="E24" s="23"/>
      <c r="F24" s="45"/>
    </row>
    <row r="25" spans="1:6" ht="26.1" customHeight="1">
      <c r="A25" s="111"/>
      <c r="B25" s="22" t="s">
        <v>19</v>
      </c>
      <c r="C25" s="23"/>
      <c r="D25" s="22" t="s">
        <v>33</v>
      </c>
      <c r="E25" s="23">
        <v>25.05</v>
      </c>
      <c r="F25" s="45"/>
    </row>
    <row r="26" spans="1:6" ht="26.1" customHeight="1">
      <c r="A26" s="111"/>
      <c r="B26" s="22" t="s">
        <v>19</v>
      </c>
      <c r="C26" s="23"/>
      <c r="D26" s="22" t="s">
        <v>34</v>
      </c>
      <c r="E26" s="23"/>
      <c r="F26" s="45"/>
    </row>
    <row r="27" spans="1:6" ht="26.1" customHeight="1">
      <c r="A27" s="111"/>
      <c r="B27" s="22" t="s">
        <v>19</v>
      </c>
      <c r="C27" s="23"/>
      <c r="D27" s="22" t="s">
        <v>35</v>
      </c>
      <c r="E27" s="23"/>
      <c r="F27" s="45"/>
    </row>
    <row r="28" spans="1:6" ht="26.1" customHeight="1">
      <c r="A28" s="111"/>
      <c r="B28" s="22" t="s">
        <v>19</v>
      </c>
      <c r="C28" s="23"/>
      <c r="D28" s="22" t="s">
        <v>36</v>
      </c>
      <c r="E28" s="23"/>
      <c r="F28" s="45"/>
    </row>
    <row r="29" spans="1:6" ht="26.1" customHeight="1">
      <c r="A29" s="111"/>
      <c r="B29" s="22" t="s">
        <v>19</v>
      </c>
      <c r="C29" s="23"/>
      <c r="D29" s="22" t="s">
        <v>37</v>
      </c>
      <c r="E29" s="23"/>
      <c r="F29" s="45"/>
    </row>
    <row r="30" spans="1:6" ht="26.1" customHeight="1">
      <c r="A30" s="111"/>
      <c r="B30" s="22" t="s">
        <v>19</v>
      </c>
      <c r="C30" s="23"/>
      <c r="D30" s="22" t="s">
        <v>38</v>
      </c>
      <c r="E30" s="23"/>
      <c r="F30" s="45"/>
    </row>
    <row r="31" spans="1:6" ht="26.1" customHeight="1">
      <c r="A31" s="111"/>
      <c r="B31" s="22" t="s">
        <v>19</v>
      </c>
      <c r="C31" s="23"/>
      <c r="D31" s="22" t="s">
        <v>39</v>
      </c>
      <c r="E31" s="23"/>
      <c r="F31" s="45"/>
    </row>
    <row r="32" spans="1:6" ht="26.1" customHeight="1">
      <c r="A32" s="111"/>
      <c r="B32" s="22" t="s">
        <v>19</v>
      </c>
      <c r="C32" s="23"/>
      <c r="D32" s="22" t="s">
        <v>40</v>
      </c>
      <c r="E32" s="23"/>
      <c r="F32" s="45"/>
    </row>
    <row r="33" spans="1:6" ht="26.1" customHeight="1">
      <c r="A33" s="111"/>
      <c r="B33" s="22" t="s">
        <v>19</v>
      </c>
      <c r="C33" s="23"/>
      <c r="D33" s="22" t="s">
        <v>41</v>
      </c>
      <c r="E33" s="23"/>
      <c r="F33" s="45"/>
    </row>
    <row r="34" spans="1:6" ht="26.1" customHeight="1">
      <c r="A34" s="111"/>
      <c r="B34" s="22" t="s">
        <v>19</v>
      </c>
      <c r="C34" s="23"/>
      <c r="D34" s="22" t="s">
        <v>42</v>
      </c>
      <c r="E34" s="23"/>
      <c r="F34" s="45"/>
    </row>
    <row r="35" spans="1:6" ht="26.1" customHeight="1">
      <c r="A35" s="111"/>
      <c r="B35" s="22" t="s">
        <v>19</v>
      </c>
      <c r="C35" s="23"/>
      <c r="D35" s="22" t="s">
        <v>43</v>
      </c>
      <c r="E35" s="23"/>
      <c r="F35" s="45"/>
    </row>
    <row r="36" spans="1:6" ht="26.1" customHeight="1">
      <c r="A36" s="46"/>
      <c r="B36" s="18" t="s">
        <v>44</v>
      </c>
      <c r="C36" s="21">
        <v>1162.51</v>
      </c>
      <c r="D36" s="18" t="s">
        <v>45</v>
      </c>
      <c r="E36" s="21">
        <v>1162.51</v>
      </c>
      <c r="F36" s="47"/>
    </row>
    <row r="37" spans="1:6" ht="26.1" customHeight="1">
      <c r="A37" s="38"/>
      <c r="B37" s="22" t="s">
        <v>46</v>
      </c>
      <c r="C37" s="23"/>
      <c r="D37" s="22" t="s">
        <v>47</v>
      </c>
      <c r="E37" s="23"/>
      <c r="F37" s="74"/>
    </row>
    <row r="38" spans="1:6" ht="26.1" customHeight="1">
      <c r="A38" s="75"/>
      <c r="B38" s="22" t="s">
        <v>48</v>
      </c>
      <c r="C38" s="23"/>
      <c r="D38" s="22" t="s">
        <v>49</v>
      </c>
      <c r="E38" s="23"/>
      <c r="F38" s="74"/>
    </row>
    <row r="39" spans="1:6" ht="26.1" customHeight="1">
      <c r="A39" s="75"/>
      <c r="B39" s="76"/>
      <c r="C39" s="76"/>
      <c r="D39" s="22" t="s">
        <v>50</v>
      </c>
      <c r="E39" s="23"/>
      <c r="F39" s="74"/>
    </row>
    <row r="40" spans="1:6" ht="26.1" customHeight="1">
      <c r="A40" s="77"/>
      <c r="B40" s="18" t="s">
        <v>51</v>
      </c>
      <c r="C40" s="21">
        <v>1162.51</v>
      </c>
      <c r="D40" s="18" t="s">
        <v>52</v>
      </c>
      <c r="E40" s="21">
        <v>1162.51</v>
      </c>
      <c r="F40" s="78"/>
    </row>
    <row r="41" spans="1:6" ht="9.75" customHeight="1">
      <c r="A41" s="65"/>
      <c r="B41" s="65"/>
      <c r="C41" s="79"/>
      <c r="D41" s="79"/>
      <c r="E41" s="65"/>
      <c r="F41" s="66"/>
    </row>
  </sheetData>
  <mergeCells count="4">
    <mergeCell ref="B2:E2"/>
    <mergeCell ref="B4:C4"/>
    <mergeCell ref="D4:E4"/>
    <mergeCell ref="A6:A35"/>
  </mergeCells>
  <phoneticPr fontId="24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4" customWidth="1"/>
    <col min="2" max="2" width="16.875" style="34" customWidth="1"/>
    <col min="3" max="3" width="31.75" style="34" customWidth="1"/>
    <col min="4" max="14" width="13" style="34" customWidth="1"/>
    <col min="15" max="15" width="1.5" style="34" customWidth="1"/>
    <col min="16" max="16" width="9.75" style="34" customWidth="1"/>
    <col min="17" max="16384" width="10" style="34"/>
  </cols>
  <sheetData>
    <row r="1" spans="1:15" ht="24.95" customHeight="1">
      <c r="A1" s="35"/>
      <c r="B1" s="2"/>
      <c r="C1" s="36"/>
      <c r="D1" s="69"/>
      <c r="E1" s="69"/>
      <c r="F1" s="69"/>
      <c r="G1" s="36"/>
      <c r="H1" s="36"/>
      <c r="I1" s="36"/>
      <c r="L1" s="36"/>
      <c r="M1" s="36"/>
      <c r="N1" s="37" t="s">
        <v>53</v>
      </c>
      <c r="O1" s="38"/>
    </row>
    <row r="2" spans="1:15" ht="22.9" customHeight="1">
      <c r="A2" s="35"/>
      <c r="B2" s="112" t="s">
        <v>54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38" t="s">
        <v>0</v>
      </c>
    </row>
    <row r="3" spans="1:15" ht="19.5" customHeight="1">
      <c r="A3" s="39"/>
      <c r="B3" s="113" t="s">
        <v>192</v>
      </c>
      <c r="C3" s="113"/>
      <c r="D3" s="39"/>
      <c r="E3" s="39"/>
      <c r="F3" s="58"/>
      <c r="G3" s="39"/>
      <c r="H3" s="58"/>
      <c r="I3" s="58"/>
      <c r="J3" s="58"/>
      <c r="K3" s="58"/>
      <c r="L3" s="58"/>
      <c r="M3" s="58"/>
      <c r="N3" s="41" t="s">
        <v>2</v>
      </c>
      <c r="O3" s="42"/>
    </row>
    <row r="4" spans="1:15" ht="24.4" customHeight="1">
      <c r="A4" s="43"/>
      <c r="B4" s="114" t="s">
        <v>5</v>
      </c>
      <c r="C4" s="114"/>
      <c r="D4" s="114" t="s">
        <v>55</v>
      </c>
      <c r="E4" s="114" t="s">
        <v>56</v>
      </c>
      <c r="F4" s="114" t="s">
        <v>57</v>
      </c>
      <c r="G4" s="114" t="s">
        <v>58</v>
      </c>
      <c r="H4" s="114" t="s">
        <v>59</v>
      </c>
      <c r="I4" s="114" t="s">
        <v>60</v>
      </c>
      <c r="J4" s="114" t="s">
        <v>61</v>
      </c>
      <c r="K4" s="114" t="s">
        <v>62</v>
      </c>
      <c r="L4" s="114" t="s">
        <v>63</v>
      </c>
      <c r="M4" s="114" t="s">
        <v>64</v>
      </c>
      <c r="N4" s="114" t="s">
        <v>65</v>
      </c>
      <c r="O4" s="45"/>
    </row>
    <row r="5" spans="1:15" ht="24.4" customHeight="1">
      <c r="A5" s="43"/>
      <c r="B5" s="114" t="s">
        <v>66</v>
      </c>
      <c r="C5" s="114" t="s">
        <v>67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45"/>
    </row>
    <row r="6" spans="1:15" ht="24.4" customHeight="1">
      <c r="A6" s="4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45"/>
    </row>
    <row r="7" spans="1:15" ht="27" customHeight="1">
      <c r="A7" s="46"/>
      <c r="B7" s="18"/>
      <c r="C7" s="18" t="s">
        <v>68</v>
      </c>
      <c r="D7" s="21">
        <v>1162.51</v>
      </c>
      <c r="E7" s="21"/>
      <c r="F7" s="21">
        <v>1162.51</v>
      </c>
      <c r="G7" s="21"/>
      <c r="H7" s="21"/>
      <c r="I7" s="21"/>
      <c r="J7" s="21"/>
      <c r="K7" s="21"/>
      <c r="L7" s="21"/>
      <c r="M7" s="21"/>
      <c r="N7" s="21"/>
      <c r="O7" s="47"/>
    </row>
    <row r="8" spans="1:15" ht="27" customHeight="1">
      <c r="A8" s="46"/>
      <c r="B8" s="84" t="s">
        <v>193</v>
      </c>
      <c r="C8" s="84" t="s">
        <v>194</v>
      </c>
      <c r="D8" s="21">
        <v>1162.51</v>
      </c>
      <c r="E8" s="21"/>
      <c r="F8" s="21">
        <v>1162.51</v>
      </c>
      <c r="G8" s="21"/>
      <c r="H8" s="21"/>
      <c r="I8" s="21"/>
      <c r="J8" s="21"/>
      <c r="K8" s="21"/>
      <c r="L8" s="21"/>
      <c r="M8" s="21"/>
      <c r="N8" s="21"/>
      <c r="O8" s="47"/>
    </row>
    <row r="9" spans="1:15" ht="27" customHeight="1">
      <c r="A9" s="46"/>
      <c r="B9" s="18"/>
      <c r="C9" s="18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47"/>
    </row>
    <row r="10" spans="1:15" ht="27" customHeight="1">
      <c r="A10" s="46"/>
      <c r="B10" s="18"/>
      <c r="C10" s="18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47"/>
    </row>
    <row r="11" spans="1:15" ht="27" customHeight="1">
      <c r="A11" s="46"/>
      <c r="B11" s="18"/>
      <c r="C11" s="1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47"/>
    </row>
    <row r="12" spans="1:15" ht="27" customHeight="1">
      <c r="A12" s="46"/>
      <c r="B12" s="18"/>
      <c r="C12" s="18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47"/>
    </row>
    <row r="13" spans="1:15" ht="27" customHeight="1">
      <c r="A13" s="46"/>
      <c r="B13" s="18"/>
      <c r="C13" s="18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7"/>
    </row>
    <row r="14" spans="1:15" ht="27" customHeight="1">
      <c r="A14" s="46"/>
      <c r="B14" s="18"/>
      <c r="C14" s="18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47"/>
    </row>
    <row r="15" spans="1:15" ht="27" customHeight="1">
      <c r="A15" s="46"/>
      <c r="B15" s="18"/>
      <c r="C15" s="18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47"/>
    </row>
    <row r="16" spans="1:15" ht="27" customHeight="1">
      <c r="A16" s="46"/>
      <c r="B16" s="18"/>
      <c r="C16" s="18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47"/>
    </row>
    <row r="17" spans="1:15" ht="27" customHeight="1">
      <c r="A17" s="46"/>
      <c r="B17" s="18"/>
      <c r="C17" s="18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47"/>
    </row>
    <row r="18" spans="1:15" ht="27" customHeight="1">
      <c r="A18" s="46"/>
      <c r="B18" s="18"/>
      <c r="C18" s="1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47"/>
    </row>
    <row r="19" spans="1:15" ht="27" customHeight="1">
      <c r="A19" s="46"/>
      <c r="B19" s="18"/>
      <c r="C19" s="18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47"/>
    </row>
    <row r="20" spans="1:15" ht="27" customHeight="1">
      <c r="A20" s="46"/>
      <c r="B20" s="18"/>
      <c r="C20" s="1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47"/>
    </row>
    <row r="21" spans="1:15" ht="27" customHeight="1">
      <c r="A21" s="43"/>
      <c r="B21" s="22"/>
      <c r="C21" s="22" t="s">
        <v>19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44"/>
    </row>
    <row r="22" spans="1:15" ht="27" customHeight="1">
      <c r="A22" s="43"/>
      <c r="B22" s="22"/>
      <c r="C22" s="22" t="s">
        <v>19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44"/>
    </row>
    <row r="23" spans="1:15" ht="9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5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4" customWidth="1"/>
    <col min="2" max="4" width="6.125" style="34" customWidth="1"/>
    <col min="5" max="5" width="16.875" style="34" customWidth="1"/>
    <col min="6" max="6" width="41" style="34" customWidth="1"/>
    <col min="7" max="10" width="16.375" style="34" customWidth="1"/>
    <col min="11" max="11" width="22.875" style="34" customWidth="1"/>
    <col min="12" max="12" width="1.5" style="34" customWidth="1"/>
    <col min="13" max="14" width="9.75" style="34" customWidth="1"/>
    <col min="15" max="16384" width="10" style="34"/>
  </cols>
  <sheetData>
    <row r="1" spans="1:12" ht="24.95" customHeight="1">
      <c r="A1" s="35"/>
      <c r="B1" s="2"/>
      <c r="C1" s="2"/>
      <c r="D1" s="2"/>
      <c r="E1" s="36"/>
      <c r="F1" s="36"/>
      <c r="G1" s="69"/>
      <c r="H1" s="69"/>
      <c r="I1" s="69"/>
      <c r="J1" s="69"/>
      <c r="K1" s="37" t="s">
        <v>69</v>
      </c>
      <c r="L1" s="38"/>
    </row>
    <row r="2" spans="1:12" ht="22.9" customHeight="1">
      <c r="A2" s="35"/>
      <c r="B2" s="112" t="s">
        <v>70</v>
      </c>
      <c r="C2" s="112"/>
      <c r="D2" s="112"/>
      <c r="E2" s="112"/>
      <c r="F2" s="112"/>
      <c r="G2" s="112"/>
      <c r="H2" s="112"/>
      <c r="I2" s="112"/>
      <c r="J2" s="112"/>
      <c r="K2" s="112"/>
      <c r="L2" s="38" t="s">
        <v>0</v>
      </c>
    </row>
    <row r="3" spans="1:12" ht="19.5" customHeight="1">
      <c r="A3" s="39"/>
      <c r="B3" s="113" t="s">
        <v>192</v>
      </c>
      <c r="C3" s="113"/>
      <c r="D3" s="113"/>
      <c r="E3" s="113"/>
      <c r="F3" s="113"/>
      <c r="G3" s="39"/>
      <c r="H3" s="39"/>
      <c r="I3" s="58"/>
      <c r="J3" s="58"/>
      <c r="K3" s="41" t="s">
        <v>2</v>
      </c>
      <c r="L3" s="42"/>
    </row>
    <row r="4" spans="1:12" ht="24.4" customHeight="1">
      <c r="A4" s="38"/>
      <c r="B4" s="110" t="s">
        <v>5</v>
      </c>
      <c r="C4" s="110"/>
      <c r="D4" s="110"/>
      <c r="E4" s="110"/>
      <c r="F4" s="110"/>
      <c r="G4" s="110" t="s">
        <v>55</v>
      </c>
      <c r="H4" s="110" t="s">
        <v>71</v>
      </c>
      <c r="I4" s="110" t="s">
        <v>72</v>
      </c>
      <c r="J4" s="110" t="s">
        <v>73</v>
      </c>
      <c r="K4" s="110" t="s">
        <v>74</v>
      </c>
      <c r="L4" s="44"/>
    </row>
    <row r="5" spans="1:12" ht="24.4" customHeight="1">
      <c r="A5" s="43"/>
      <c r="B5" s="110" t="s">
        <v>75</v>
      </c>
      <c r="C5" s="110"/>
      <c r="D5" s="110"/>
      <c r="E5" s="110" t="s">
        <v>66</v>
      </c>
      <c r="F5" s="110" t="s">
        <v>67</v>
      </c>
      <c r="G5" s="110"/>
      <c r="H5" s="110"/>
      <c r="I5" s="110"/>
      <c r="J5" s="110"/>
      <c r="K5" s="110"/>
      <c r="L5" s="44"/>
    </row>
    <row r="6" spans="1:12" ht="24.4" customHeight="1">
      <c r="A6" s="43"/>
      <c r="B6" s="18" t="s">
        <v>76</v>
      </c>
      <c r="C6" s="18" t="s">
        <v>77</v>
      </c>
      <c r="D6" s="18" t="s">
        <v>78</v>
      </c>
      <c r="E6" s="110"/>
      <c r="F6" s="110"/>
      <c r="G6" s="110"/>
      <c r="H6" s="110"/>
      <c r="I6" s="110"/>
      <c r="J6" s="110"/>
      <c r="K6" s="110"/>
      <c r="L6" s="45"/>
    </row>
    <row r="7" spans="1:12" ht="27" customHeight="1">
      <c r="A7" s="46"/>
      <c r="B7" s="18"/>
      <c r="C7" s="18"/>
      <c r="D7" s="18"/>
      <c r="E7" s="18"/>
      <c r="F7" s="18" t="s">
        <v>68</v>
      </c>
      <c r="G7" s="21">
        <f>SUM(H7:I7)</f>
        <v>1162.51</v>
      </c>
      <c r="H7" s="21">
        <f>SUM(H9:H22)</f>
        <v>356.77</v>
      </c>
      <c r="I7" s="21">
        <f>SUM(I9:I22)</f>
        <v>805.74</v>
      </c>
      <c r="J7" s="21"/>
      <c r="K7" s="21"/>
      <c r="L7" s="47"/>
    </row>
    <row r="8" spans="1:12" ht="27" customHeight="1">
      <c r="A8" s="46"/>
      <c r="B8" s="18"/>
      <c r="C8" s="18"/>
      <c r="D8" s="18"/>
      <c r="E8" s="18"/>
      <c r="F8" s="18" t="s">
        <v>222</v>
      </c>
      <c r="G8" s="21">
        <f>SUM(G9:G22)</f>
        <v>1162.51</v>
      </c>
      <c r="H8" s="21">
        <f t="shared" ref="H8:I8" si="0">SUM(H9:H22)</f>
        <v>356.77</v>
      </c>
      <c r="I8" s="21">
        <f t="shared" si="0"/>
        <v>805.74</v>
      </c>
      <c r="J8" s="21"/>
      <c r="K8" s="21"/>
      <c r="L8" s="47"/>
    </row>
    <row r="9" spans="1:12" ht="27" customHeight="1">
      <c r="A9" s="46"/>
      <c r="B9" s="84" t="s">
        <v>195</v>
      </c>
      <c r="C9" s="84" t="s">
        <v>196</v>
      </c>
      <c r="D9" s="84" t="s">
        <v>197</v>
      </c>
      <c r="E9" s="84" t="s">
        <v>193</v>
      </c>
      <c r="F9" s="84" t="s">
        <v>198</v>
      </c>
      <c r="G9" s="21">
        <v>2</v>
      </c>
      <c r="H9" s="21">
        <v>2</v>
      </c>
      <c r="I9" s="21"/>
      <c r="J9" s="21"/>
      <c r="K9" s="21"/>
      <c r="L9" s="47"/>
    </row>
    <row r="10" spans="1:12" ht="27" customHeight="1">
      <c r="A10" s="46"/>
      <c r="B10" s="84" t="s">
        <v>195</v>
      </c>
      <c r="C10" s="84" t="s">
        <v>196</v>
      </c>
      <c r="D10" s="84" t="s">
        <v>196</v>
      </c>
      <c r="E10" s="84" t="s">
        <v>193</v>
      </c>
      <c r="F10" s="84" t="s">
        <v>199</v>
      </c>
      <c r="G10" s="21">
        <f t="shared" ref="G10:G22" si="1">SUM(H10:I10)</f>
        <v>34.21</v>
      </c>
      <c r="H10" s="21">
        <v>34.21</v>
      </c>
      <c r="I10" s="21"/>
      <c r="J10" s="21"/>
      <c r="K10" s="21"/>
      <c r="L10" s="47"/>
    </row>
    <row r="11" spans="1:12" ht="27" customHeight="1">
      <c r="A11" s="46"/>
      <c r="B11" s="84">
        <v>208</v>
      </c>
      <c r="C11" s="85" t="s">
        <v>223</v>
      </c>
      <c r="D11" s="85" t="s">
        <v>224</v>
      </c>
      <c r="E11" s="85" t="s">
        <v>275</v>
      </c>
      <c r="F11" s="86" t="s">
        <v>225</v>
      </c>
      <c r="G11" s="21">
        <f t="shared" si="1"/>
        <v>18.2</v>
      </c>
      <c r="H11" s="21">
        <v>18.2</v>
      </c>
      <c r="I11" s="21"/>
      <c r="J11" s="21"/>
      <c r="K11" s="21"/>
      <c r="L11" s="47"/>
    </row>
    <row r="12" spans="1:12" ht="27" customHeight="1">
      <c r="A12" s="46"/>
      <c r="B12" s="84" t="s">
        <v>200</v>
      </c>
      <c r="C12" s="84" t="s">
        <v>201</v>
      </c>
      <c r="D12" s="84" t="s">
        <v>197</v>
      </c>
      <c r="E12" s="84" t="s">
        <v>193</v>
      </c>
      <c r="F12" s="84" t="s">
        <v>202</v>
      </c>
      <c r="G12" s="21">
        <f t="shared" si="1"/>
        <v>20.3</v>
      </c>
      <c r="H12" s="21">
        <v>20.3</v>
      </c>
      <c r="I12" s="21"/>
      <c r="J12" s="21"/>
      <c r="K12" s="21"/>
      <c r="L12" s="47"/>
    </row>
    <row r="13" spans="1:12" ht="27" customHeight="1">
      <c r="A13" s="46"/>
      <c r="B13" s="84" t="s">
        <v>200</v>
      </c>
      <c r="C13" s="84" t="s">
        <v>201</v>
      </c>
      <c r="D13" s="84" t="s">
        <v>203</v>
      </c>
      <c r="E13" s="84" t="s">
        <v>193</v>
      </c>
      <c r="F13" s="84" t="s">
        <v>204</v>
      </c>
      <c r="G13" s="21">
        <f t="shared" si="1"/>
        <v>0.87</v>
      </c>
      <c r="H13" s="21">
        <v>0.87</v>
      </c>
      <c r="I13" s="21"/>
      <c r="J13" s="21"/>
      <c r="K13" s="21"/>
      <c r="L13" s="47"/>
    </row>
    <row r="14" spans="1:12" ht="27" customHeight="1">
      <c r="A14" s="46"/>
      <c r="B14" s="84" t="s">
        <v>200</v>
      </c>
      <c r="C14" s="84" t="s">
        <v>201</v>
      </c>
      <c r="D14" s="84" t="s">
        <v>205</v>
      </c>
      <c r="E14" s="84" t="s">
        <v>193</v>
      </c>
      <c r="F14" s="84" t="s">
        <v>206</v>
      </c>
      <c r="G14" s="21">
        <f t="shared" si="1"/>
        <v>6.67</v>
      </c>
      <c r="H14" s="21">
        <v>6.67</v>
      </c>
      <c r="I14" s="21"/>
      <c r="J14" s="21"/>
      <c r="K14" s="21"/>
      <c r="L14" s="47"/>
    </row>
    <row r="15" spans="1:12" ht="27" customHeight="1">
      <c r="A15" s="46"/>
      <c r="B15" s="84" t="s">
        <v>200</v>
      </c>
      <c r="C15" s="84" t="s">
        <v>207</v>
      </c>
      <c r="D15" s="84" t="s">
        <v>197</v>
      </c>
      <c r="E15" s="84" t="s">
        <v>193</v>
      </c>
      <c r="F15" s="84" t="s">
        <v>208</v>
      </c>
      <c r="G15" s="21">
        <f t="shared" si="1"/>
        <v>55</v>
      </c>
      <c r="H15" s="21"/>
      <c r="I15" s="21">
        <v>55</v>
      </c>
      <c r="J15" s="21"/>
      <c r="K15" s="21"/>
      <c r="L15" s="47"/>
    </row>
    <row r="16" spans="1:12" ht="27" customHeight="1">
      <c r="A16" s="46"/>
      <c r="B16" s="84" t="s">
        <v>200</v>
      </c>
      <c r="C16" s="84" t="s">
        <v>207</v>
      </c>
      <c r="D16" s="84" t="s">
        <v>209</v>
      </c>
      <c r="E16" s="84" t="s">
        <v>193</v>
      </c>
      <c r="F16" s="84" t="s">
        <v>210</v>
      </c>
      <c r="G16" s="21">
        <f t="shared" si="1"/>
        <v>315</v>
      </c>
      <c r="H16" s="21"/>
      <c r="I16" s="21">
        <v>315</v>
      </c>
      <c r="J16" s="21"/>
      <c r="K16" s="21"/>
      <c r="L16" s="47"/>
    </row>
    <row r="17" spans="1:12" ht="27" customHeight="1">
      <c r="A17" s="46"/>
      <c r="B17" s="84" t="s">
        <v>200</v>
      </c>
      <c r="C17" s="84" t="s">
        <v>211</v>
      </c>
      <c r="D17" s="84" t="s">
        <v>197</v>
      </c>
      <c r="E17" s="84" t="s">
        <v>193</v>
      </c>
      <c r="F17" s="84" t="s">
        <v>212</v>
      </c>
      <c r="G17" s="21">
        <f t="shared" si="1"/>
        <v>236.16</v>
      </c>
      <c r="H17" s="21">
        <v>236.16</v>
      </c>
      <c r="I17" s="21"/>
      <c r="J17" s="21"/>
      <c r="K17" s="21"/>
      <c r="L17" s="47"/>
    </row>
    <row r="18" spans="1:12" ht="27" customHeight="1">
      <c r="A18" s="46"/>
      <c r="B18" s="84" t="s">
        <v>200</v>
      </c>
      <c r="C18" s="84" t="s">
        <v>211</v>
      </c>
      <c r="D18" s="84" t="s">
        <v>213</v>
      </c>
      <c r="E18" s="84" t="s">
        <v>193</v>
      </c>
      <c r="F18" s="84" t="s">
        <v>214</v>
      </c>
      <c r="G18" s="21">
        <f t="shared" si="1"/>
        <v>1.74</v>
      </c>
      <c r="H18" s="21"/>
      <c r="I18" s="21">
        <v>1.74</v>
      </c>
      <c r="J18" s="21"/>
      <c r="K18" s="21"/>
      <c r="L18" s="47"/>
    </row>
    <row r="19" spans="1:12" ht="27" customHeight="1">
      <c r="A19" s="46"/>
      <c r="B19" s="84" t="s">
        <v>200</v>
      </c>
      <c r="C19" s="84" t="s">
        <v>211</v>
      </c>
      <c r="D19" s="84" t="s">
        <v>215</v>
      </c>
      <c r="E19" s="84" t="s">
        <v>193</v>
      </c>
      <c r="F19" s="84" t="s">
        <v>216</v>
      </c>
      <c r="G19" s="21">
        <f t="shared" si="1"/>
        <v>14</v>
      </c>
      <c r="H19" s="21"/>
      <c r="I19" s="21">
        <v>14</v>
      </c>
      <c r="J19" s="21"/>
      <c r="K19" s="21"/>
      <c r="L19" s="47"/>
    </row>
    <row r="20" spans="1:12" ht="27" customHeight="1">
      <c r="A20" s="46"/>
      <c r="B20" s="84" t="s">
        <v>200</v>
      </c>
      <c r="C20" s="84" t="s">
        <v>211</v>
      </c>
      <c r="D20" s="84" t="s">
        <v>217</v>
      </c>
      <c r="E20" s="84" t="s">
        <v>193</v>
      </c>
      <c r="F20" s="84" t="s">
        <v>218</v>
      </c>
      <c r="G20" s="21">
        <f t="shared" si="1"/>
        <v>13.31</v>
      </c>
      <c r="H20" s="21">
        <v>13.31</v>
      </c>
      <c r="I20" s="21"/>
      <c r="J20" s="21"/>
      <c r="K20" s="21"/>
      <c r="L20" s="47"/>
    </row>
    <row r="21" spans="1:12" ht="27" customHeight="1">
      <c r="A21" s="43"/>
      <c r="B21" s="84" t="s">
        <v>200</v>
      </c>
      <c r="C21" s="84" t="s">
        <v>211</v>
      </c>
      <c r="D21" s="84" t="s">
        <v>209</v>
      </c>
      <c r="E21" s="84" t="s">
        <v>193</v>
      </c>
      <c r="F21" s="84" t="s">
        <v>219</v>
      </c>
      <c r="G21" s="21">
        <f t="shared" si="1"/>
        <v>420</v>
      </c>
      <c r="H21" s="23"/>
      <c r="I21" s="23">
        <v>420</v>
      </c>
      <c r="J21" s="23"/>
      <c r="K21" s="23"/>
      <c r="L21" s="44"/>
    </row>
    <row r="22" spans="1:12" ht="27" customHeight="1">
      <c r="A22" s="43"/>
      <c r="B22" s="84" t="s">
        <v>220</v>
      </c>
      <c r="C22" s="84" t="s">
        <v>203</v>
      </c>
      <c r="D22" s="84" t="s">
        <v>197</v>
      </c>
      <c r="E22" s="84" t="s">
        <v>193</v>
      </c>
      <c r="F22" s="84" t="s">
        <v>221</v>
      </c>
      <c r="G22" s="21">
        <f t="shared" si="1"/>
        <v>25.05</v>
      </c>
      <c r="H22" s="23">
        <v>25.05</v>
      </c>
      <c r="I22" s="23"/>
      <c r="J22" s="23"/>
      <c r="K22" s="23"/>
      <c r="L22" s="44"/>
    </row>
    <row r="23" spans="1:12" ht="27" customHeight="1">
      <c r="A23" s="43"/>
      <c r="B23" s="22"/>
      <c r="C23" s="22"/>
      <c r="D23" s="22"/>
      <c r="E23" s="22"/>
      <c r="F23" s="22" t="s">
        <v>79</v>
      </c>
      <c r="G23" s="23"/>
      <c r="H23" s="23"/>
      <c r="I23" s="23"/>
      <c r="J23" s="23"/>
      <c r="K23" s="23"/>
      <c r="L23" s="45"/>
    </row>
    <row r="24" spans="1:12" ht="9.75" customHeight="1">
      <c r="A24" s="48"/>
      <c r="B24" s="49"/>
      <c r="C24" s="49"/>
      <c r="D24" s="49"/>
      <c r="E24" s="49"/>
      <c r="F24" s="48"/>
      <c r="G24" s="48"/>
      <c r="H24" s="48"/>
      <c r="I24" s="48"/>
      <c r="J24" s="49"/>
      <c r="K24" s="49"/>
      <c r="L24" s="5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34" customWidth="1"/>
    <col min="2" max="2" width="29.625" style="34" customWidth="1"/>
    <col min="3" max="3" width="11.625" style="34" customWidth="1"/>
    <col min="4" max="4" width="29.625" style="34" customWidth="1"/>
    <col min="5" max="5" width="11.625" style="34" customWidth="1"/>
    <col min="6" max="6" width="13.125" style="34" customWidth="1"/>
    <col min="7" max="8" width="11.25" style="34" customWidth="1"/>
    <col min="9" max="9" width="1.5" style="34" customWidth="1"/>
    <col min="10" max="12" width="9.75" style="34" customWidth="1"/>
    <col min="13" max="16384" width="10" style="34"/>
  </cols>
  <sheetData>
    <row r="1" spans="1:9" ht="24.95" customHeight="1">
      <c r="A1" s="61"/>
      <c r="B1" s="2"/>
      <c r="C1" s="62"/>
      <c r="D1" s="62"/>
      <c r="H1" s="63" t="s">
        <v>80</v>
      </c>
      <c r="I1" s="55" t="s">
        <v>0</v>
      </c>
    </row>
    <row r="2" spans="1:9" ht="22.9" customHeight="1">
      <c r="A2" s="64"/>
      <c r="B2" s="109" t="s">
        <v>81</v>
      </c>
      <c r="C2" s="109"/>
      <c r="D2" s="109"/>
      <c r="E2" s="109"/>
      <c r="F2" s="115"/>
      <c r="G2" s="115"/>
      <c r="H2" s="115"/>
      <c r="I2" s="66"/>
    </row>
    <row r="3" spans="1:9" ht="19.5" customHeight="1">
      <c r="A3" s="64"/>
      <c r="B3" s="113" t="s">
        <v>192</v>
      </c>
      <c r="C3" s="113"/>
      <c r="D3" s="36"/>
      <c r="F3" s="116" t="s">
        <v>2</v>
      </c>
      <c r="G3" s="116"/>
      <c r="H3" s="116"/>
      <c r="I3" s="67"/>
    </row>
    <row r="4" spans="1:9" ht="30" customHeight="1">
      <c r="A4" s="64"/>
      <c r="B4" s="110" t="s">
        <v>3</v>
      </c>
      <c r="C4" s="110"/>
      <c r="D4" s="110" t="s">
        <v>4</v>
      </c>
      <c r="E4" s="110"/>
      <c r="F4" s="110"/>
      <c r="G4" s="110"/>
      <c r="H4" s="110"/>
      <c r="I4" s="68"/>
    </row>
    <row r="5" spans="1:9" ht="30" customHeight="1">
      <c r="A5" s="64"/>
      <c r="B5" s="18" t="s">
        <v>5</v>
      </c>
      <c r="C5" s="18" t="s">
        <v>6</v>
      </c>
      <c r="D5" s="18" t="s">
        <v>5</v>
      </c>
      <c r="E5" s="18" t="s">
        <v>55</v>
      </c>
      <c r="F5" s="33" t="s">
        <v>82</v>
      </c>
      <c r="G5" s="33" t="s">
        <v>83</v>
      </c>
      <c r="H5" s="33" t="s">
        <v>84</v>
      </c>
      <c r="I5" s="55"/>
    </row>
    <row r="6" spans="1:9" ht="30" customHeight="1">
      <c r="A6" s="38"/>
      <c r="B6" s="22" t="s">
        <v>85</v>
      </c>
      <c r="C6" s="23">
        <v>1162.51</v>
      </c>
      <c r="D6" s="22" t="s">
        <v>86</v>
      </c>
      <c r="E6" s="23">
        <v>1162.51</v>
      </c>
      <c r="F6" s="23">
        <v>1162.51</v>
      </c>
      <c r="G6" s="23"/>
      <c r="H6" s="23"/>
      <c r="I6" s="45"/>
    </row>
    <row r="7" spans="1:9" ht="30" customHeight="1">
      <c r="A7" s="111"/>
      <c r="B7" s="22" t="s">
        <v>87</v>
      </c>
      <c r="C7" s="23">
        <v>1162.51</v>
      </c>
      <c r="D7" s="22" t="s">
        <v>88</v>
      </c>
      <c r="E7" s="23"/>
      <c r="F7" s="23"/>
      <c r="G7" s="23"/>
      <c r="H7" s="23"/>
      <c r="I7" s="45"/>
    </row>
    <row r="8" spans="1:9" ht="30" customHeight="1">
      <c r="A8" s="111"/>
      <c r="B8" s="22" t="s">
        <v>89</v>
      </c>
      <c r="C8" s="23"/>
      <c r="D8" s="22" t="s">
        <v>90</v>
      </c>
      <c r="E8" s="23"/>
      <c r="F8" s="23"/>
      <c r="G8" s="23"/>
      <c r="H8" s="23"/>
      <c r="I8" s="45"/>
    </row>
    <row r="9" spans="1:9" ht="30" customHeight="1">
      <c r="A9" s="111"/>
      <c r="B9" s="22" t="s">
        <v>91</v>
      </c>
      <c r="C9" s="23"/>
      <c r="D9" s="22" t="s">
        <v>92</v>
      </c>
      <c r="E9" s="23"/>
      <c r="F9" s="23"/>
      <c r="G9" s="23"/>
      <c r="H9" s="23"/>
      <c r="I9" s="45"/>
    </row>
    <row r="10" spans="1:9" ht="30" customHeight="1">
      <c r="A10" s="38"/>
      <c r="B10" s="22" t="s">
        <v>93</v>
      </c>
      <c r="C10" s="23"/>
      <c r="D10" s="22" t="s">
        <v>94</v>
      </c>
      <c r="E10" s="23"/>
      <c r="F10" s="23"/>
      <c r="G10" s="23"/>
      <c r="H10" s="23"/>
      <c r="I10" s="45"/>
    </row>
    <row r="11" spans="1:9" ht="30" customHeight="1">
      <c r="A11" s="111"/>
      <c r="B11" s="22" t="s">
        <v>87</v>
      </c>
      <c r="C11" s="23"/>
      <c r="D11" s="22" t="s">
        <v>95</v>
      </c>
      <c r="E11" s="23"/>
      <c r="F11" s="23"/>
      <c r="G11" s="23"/>
      <c r="H11" s="23"/>
      <c r="I11" s="45"/>
    </row>
    <row r="12" spans="1:9" ht="30" customHeight="1">
      <c r="A12" s="111"/>
      <c r="B12" s="22" t="s">
        <v>89</v>
      </c>
      <c r="C12" s="23"/>
      <c r="D12" s="22" t="s">
        <v>96</v>
      </c>
      <c r="E12" s="23"/>
      <c r="F12" s="23"/>
      <c r="G12" s="23"/>
      <c r="H12" s="23"/>
      <c r="I12" s="45"/>
    </row>
    <row r="13" spans="1:9" ht="30" customHeight="1">
      <c r="A13" s="111"/>
      <c r="B13" s="22" t="s">
        <v>91</v>
      </c>
      <c r="C13" s="23"/>
      <c r="D13" s="22" t="s">
        <v>97</v>
      </c>
      <c r="E13" s="23"/>
      <c r="F13" s="23"/>
      <c r="G13" s="23"/>
      <c r="H13" s="23"/>
      <c r="I13" s="45"/>
    </row>
    <row r="14" spans="1:9" ht="30" customHeight="1">
      <c r="A14" s="111"/>
      <c r="B14" s="22" t="s">
        <v>79</v>
      </c>
      <c r="C14" s="23"/>
      <c r="D14" s="22" t="s">
        <v>98</v>
      </c>
      <c r="E14" s="23">
        <v>54.41</v>
      </c>
      <c r="F14" s="23">
        <v>54.41</v>
      </c>
      <c r="G14" s="23"/>
      <c r="H14" s="23"/>
      <c r="I14" s="45"/>
    </row>
    <row r="15" spans="1:9" ht="30" customHeight="1">
      <c r="A15" s="111"/>
      <c r="B15" s="22" t="s">
        <v>79</v>
      </c>
      <c r="C15" s="23"/>
      <c r="D15" s="22" t="s">
        <v>99</v>
      </c>
      <c r="E15" s="23"/>
      <c r="F15" s="23"/>
      <c r="G15" s="23"/>
      <c r="H15" s="23"/>
      <c r="I15" s="45"/>
    </row>
    <row r="16" spans="1:9" ht="30" customHeight="1">
      <c r="A16" s="111"/>
      <c r="B16" s="22" t="s">
        <v>79</v>
      </c>
      <c r="C16" s="23"/>
      <c r="D16" s="22" t="s">
        <v>100</v>
      </c>
      <c r="E16" s="23">
        <v>1083.05</v>
      </c>
      <c r="F16" s="23">
        <v>1083.05</v>
      </c>
      <c r="G16" s="23"/>
      <c r="H16" s="23"/>
      <c r="I16" s="45"/>
    </row>
    <row r="17" spans="1:9" ht="30" customHeight="1">
      <c r="A17" s="111"/>
      <c r="B17" s="22" t="s">
        <v>79</v>
      </c>
      <c r="C17" s="23"/>
      <c r="D17" s="22" t="s">
        <v>101</v>
      </c>
      <c r="E17" s="23"/>
      <c r="F17" s="23"/>
      <c r="G17" s="23"/>
      <c r="H17" s="23"/>
      <c r="I17" s="45"/>
    </row>
    <row r="18" spans="1:9" ht="30" customHeight="1">
      <c r="A18" s="111"/>
      <c r="B18" s="22" t="s">
        <v>79</v>
      </c>
      <c r="C18" s="23"/>
      <c r="D18" s="22" t="s">
        <v>102</v>
      </c>
      <c r="E18" s="23"/>
      <c r="F18" s="23"/>
      <c r="G18" s="23"/>
      <c r="H18" s="23"/>
      <c r="I18" s="45"/>
    </row>
    <row r="19" spans="1:9" ht="30" customHeight="1">
      <c r="A19" s="111"/>
      <c r="B19" s="22" t="s">
        <v>79</v>
      </c>
      <c r="C19" s="23"/>
      <c r="D19" s="22" t="s">
        <v>103</v>
      </c>
      <c r="E19" s="23"/>
      <c r="F19" s="23"/>
      <c r="G19" s="23"/>
      <c r="H19" s="23"/>
      <c r="I19" s="45"/>
    </row>
    <row r="20" spans="1:9" ht="30" customHeight="1">
      <c r="A20" s="111"/>
      <c r="B20" s="22" t="s">
        <v>79</v>
      </c>
      <c r="C20" s="23"/>
      <c r="D20" s="22" t="s">
        <v>104</v>
      </c>
      <c r="E20" s="23"/>
      <c r="F20" s="23"/>
      <c r="G20" s="23"/>
      <c r="H20" s="23"/>
      <c r="I20" s="45"/>
    </row>
    <row r="21" spans="1:9" ht="30" customHeight="1">
      <c r="A21" s="111"/>
      <c r="B21" s="22" t="s">
        <v>79</v>
      </c>
      <c r="C21" s="23"/>
      <c r="D21" s="22" t="s">
        <v>105</v>
      </c>
      <c r="E21" s="23"/>
      <c r="F21" s="23"/>
      <c r="G21" s="23"/>
      <c r="H21" s="23"/>
      <c r="I21" s="45"/>
    </row>
    <row r="22" spans="1:9" ht="30" customHeight="1">
      <c r="A22" s="111"/>
      <c r="B22" s="22" t="s">
        <v>79</v>
      </c>
      <c r="C22" s="23"/>
      <c r="D22" s="22" t="s">
        <v>106</v>
      </c>
      <c r="E22" s="23"/>
      <c r="F22" s="23"/>
      <c r="G22" s="23"/>
      <c r="H22" s="23"/>
      <c r="I22" s="45"/>
    </row>
    <row r="23" spans="1:9" ht="30" customHeight="1">
      <c r="A23" s="111"/>
      <c r="B23" s="22" t="s">
        <v>79</v>
      </c>
      <c r="C23" s="23"/>
      <c r="D23" s="22" t="s">
        <v>107</v>
      </c>
      <c r="E23" s="23"/>
      <c r="F23" s="23"/>
      <c r="G23" s="23"/>
      <c r="H23" s="23"/>
      <c r="I23" s="45"/>
    </row>
    <row r="24" spans="1:9" ht="30" customHeight="1">
      <c r="A24" s="111"/>
      <c r="B24" s="22" t="s">
        <v>79</v>
      </c>
      <c r="C24" s="23"/>
      <c r="D24" s="22" t="s">
        <v>108</v>
      </c>
      <c r="E24" s="23"/>
      <c r="F24" s="23"/>
      <c r="G24" s="23"/>
      <c r="H24" s="23"/>
      <c r="I24" s="45"/>
    </row>
    <row r="25" spans="1:9" ht="30" customHeight="1">
      <c r="A25" s="111"/>
      <c r="B25" s="22" t="s">
        <v>79</v>
      </c>
      <c r="C25" s="23"/>
      <c r="D25" s="22" t="s">
        <v>109</v>
      </c>
      <c r="E25" s="23"/>
      <c r="F25" s="23"/>
      <c r="G25" s="23"/>
      <c r="H25" s="23"/>
      <c r="I25" s="45"/>
    </row>
    <row r="26" spans="1:9" ht="30" customHeight="1">
      <c r="A26" s="111"/>
      <c r="B26" s="22" t="s">
        <v>79</v>
      </c>
      <c r="C26" s="23"/>
      <c r="D26" s="22" t="s">
        <v>110</v>
      </c>
      <c r="E26" s="23">
        <v>25.05</v>
      </c>
      <c r="F26" s="23">
        <v>25.05</v>
      </c>
      <c r="G26" s="23"/>
      <c r="H26" s="23"/>
      <c r="I26" s="45"/>
    </row>
    <row r="27" spans="1:9" ht="30" customHeight="1">
      <c r="A27" s="111"/>
      <c r="B27" s="22" t="s">
        <v>79</v>
      </c>
      <c r="C27" s="23"/>
      <c r="D27" s="22" t="s">
        <v>111</v>
      </c>
      <c r="E27" s="23"/>
      <c r="F27" s="23"/>
      <c r="G27" s="23"/>
      <c r="H27" s="23"/>
      <c r="I27" s="45"/>
    </row>
    <row r="28" spans="1:9" ht="30" customHeight="1">
      <c r="A28" s="111"/>
      <c r="B28" s="22" t="s">
        <v>79</v>
      </c>
      <c r="C28" s="23"/>
      <c r="D28" s="22" t="s">
        <v>112</v>
      </c>
      <c r="E28" s="23"/>
      <c r="F28" s="23"/>
      <c r="G28" s="23"/>
      <c r="H28" s="23"/>
      <c r="I28" s="45"/>
    </row>
    <row r="29" spans="1:9" ht="30" customHeight="1">
      <c r="A29" s="111"/>
      <c r="B29" s="22" t="s">
        <v>79</v>
      </c>
      <c r="C29" s="23"/>
      <c r="D29" s="22" t="s">
        <v>113</v>
      </c>
      <c r="E29" s="23"/>
      <c r="F29" s="23"/>
      <c r="G29" s="23"/>
      <c r="H29" s="23"/>
      <c r="I29" s="45"/>
    </row>
    <row r="30" spans="1:9" ht="30" customHeight="1">
      <c r="A30" s="111"/>
      <c r="B30" s="22" t="s">
        <v>79</v>
      </c>
      <c r="C30" s="23"/>
      <c r="D30" s="22" t="s">
        <v>114</v>
      </c>
      <c r="E30" s="23"/>
      <c r="F30" s="23"/>
      <c r="G30" s="23"/>
      <c r="H30" s="23"/>
      <c r="I30" s="45"/>
    </row>
    <row r="31" spans="1:9" ht="30" customHeight="1">
      <c r="A31" s="111"/>
      <c r="B31" s="22" t="s">
        <v>79</v>
      </c>
      <c r="C31" s="23"/>
      <c r="D31" s="22" t="s">
        <v>115</v>
      </c>
      <c r="E31" s="23"/>
      <c r="F31" s="23"/>
      <c r="G31" s="23"/>
      <c r="H31" s="23"/>
      <c r="I31" s="45"/>
    </row>
    <row r="32" spans="1:9" ht="30" customHeight="1">
      <c r="A32" s="111"/>
      <c r="B32" s="22" t="s">
        <v>79</v>
      </c>
      <c r="C32" s="23"/>
      <c r="D32" s="22" t="s">
        <v>116</v>
      </c>
      <c r="E32" s="23"/>
      <c r="F32" s="23"/>
      <c r="G32" s="23"/>
      <c r="H32" s="23"/>
      <c r="I32" s="45"/>
    </row>
    <row r="33" spans="1:9" ht="30" customHeight="1">
      <c r="A33" s="111"/>
      <c r="B33" s="22" t="s">
        <v>79</v>
      </c>
      <c r="C33" s="23"/>
      <c r="D33" s="22" t="s">
        <v>117</v>
      </c>
      <c r="E33" s="23"/>
      <c r="F33" s="23"/>
      <c r="G33" s="23"/>
      <c r="H33" s="23"/>
      <c r="I33" s="45"/>
    </row>
    <row r="34" spans="1:9" ht="9.75" customHeight="1">
      <c r="A34" s="65"/>
      <c r="B34" s="65"/>
      <c r="C34" s="65"/>
      <c r="D34" s="36"/>
      <c r="E34" s="65"/>
      <c r="F34" s="65"/>
      <c r="G34" s="65"/>
      <c r="H34" s="65"/>
      <c r="I34" s="56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4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7"/>
  <sheetViews>
    <sheetView workbookViewId="0">
      <pane ySplit="6" topLeftCell="A7" activePane="bottomLeft" state="frozen"/>
      <selection pane="bottomLeft" activeCell="P13" sqref="P13"/>
    </sheetView>
  </sheetViews>
  <sheetFormatPr defaultColWidth="10" defaultRowHeight="13.5"/>
  <cols>
    <col min="1" max="1" width="1.5" style="34" customWidth="1"/>
    <col min="2" max="3" width="5.875" style="34" customWidth="1"/>
    <col min="4" max="4" width="11.625" style="34" customWidth="1"/>
    <col min="5" max="5" width="30.75" style="34" customWidth="1"/>
    <col min="6" max="6" width="11.125" style="34" customWidth="1"/>
    <col min="7" max="7" width="10.125" style="34" customWidth="1"/>
    <col min="8" max="8" width="10.5" style="34" customWidth="1"/>
    <col min="9" max="9" width="8.5" style="34" customWidth="1"/>
    <col min="10" max="10" width="10.625" style="34" customWidth="1"/>
    <col min="11" max="13" width="5.875" style="34" customWidth="1"/>
    <col min="14" max="16" width="7.25" style="34" customWidth="1"/>
    <col min="17" max="23" width="5.875" style="34" customWidth="1"/>
    <col min="24" max="26" width="7.25" style="34" customWidth="1"/>
    <col min="27" max="33" width="5.875" style="34" customWidth="1"/>
    <col min="34" max="39" width="7.25" style="34" customWidth="1"/>
    <col min="40" max="40" width="1.5" style="34" customWidth="1"/>
    <col min="41" max="42" width="9.75" style="34" customWidth="1"/>
    <col min="43" max="16384" width="10" style="34"/>
  </cols>
  <sheetData>
    <row r="1" spans="1:40" ht="24.95" customHeight="1">
      <c r="A1" s="51"/>
      <c r="B1" s="2"/>
      <c r="C1" s="2"/>
      <c r="D1" s="52"/>
      <c r="E1" s="52"/>
      <c r="F1" s="35"/>
      <c r="G1" s="35"/>
      <c r="H1" s="35"/>
      <c r="I1" s="52"/>
      <c r="J1" s="52"/>
      <c r="K1" s="35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3" t="s">
        <v>118</v>
      </c>
      <c r="AN1" s="59"/>
    </row>
    <row r="2" spans="1:40" ht="22.9" customHeight="1">
      <c r="A2" s="35"/>
      <c r="B2" s="112" t="s">
        <v>119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59"/>
    </row>
    <row r="3" spans="1:40" ht="19.5" customHeight="1">
      <c r="A3" s="39"/>
      <c r="B3" s="113" t="s">
        <v>192</v>
      </c>
      <c r="C3" s="113"/>
      <c r="D3" s="113"/>
      <c r="E3" s="113"/>
      <c r="F3" s="57"/>
      <c r="G3" s="39"/>
      <c r="H3" s="54"/>
      <c r="I3" s="57"/>
      <c r="J3" s="57"/>
      <c r="K3" s="58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117" t="s">
        <v>2</v>
      </c>
      <c r="AM3" s="117"/>
      <c r="AN3" s="60"/>
    </row>
    <row r="4" spans="1:40" ht="24.4" customHeight="1">
      <c r="A4" s="38"/>
      <c r="B4" s="114" t="s">
        <v>5</v>
      </c>
      <c r="C4" s="114"/>
      <c r="D4" s="114"/>
      <c r="E4" s="114"/>
      <c r="F4" s="114" t="s">
        <v>120</v>
      </c>
      <c r="G4" s="114" t="s">
        <v>509</v>
      </c>
      <c r="H4" s="114"/>
      <c r="I4" s="114"/>
      <c r="J4" s="114"/>
      <c r="K4" s="114"/>
      <c r="L4" s="114"/>
      <c r="M4" s="114"/>
      <c r="N4" s="114"/>
      <c r="O4" s="114"/>
      <c r="P4" s="114"/>
      <c r="Q4" s="114" t="s">
        <v>121</v>
      </c>
      <c r="R4" s="114"/>
      <c r="S4" s="114"/>
      <c r="T4" s="114"/>
      <c r="U4" s="114"/>
      <c r="V4" s="114"/>
      <c r="W4" s="114"/>
      <c r="X4" s="114"/>
      <c r="Y4" s="114"/>
      <c r="Z4" s="114"/>
      <c r="AA4" s="114" t="s">
        <v>122</v>
      </c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55"/>
    </row>
    <row r="5" spans="1:40" ht="30.95" customHeight="1">
      <c r="A5" s="38"/>
      <c r="B5" s="114" t="s">
        <v>75</v>
      </c>
      <c r="C5" s="114"/>
      <c r="D5" s="114" t="s">
        <v>66</v>
      </c>
      <c r="E5" s="114" t="s">
        <v>67</v>
      </c>
      <c r="F5" s="114"/>
      <c r="G5" s="114" t="s">
        <v>55</v>
      </c>
      <c r="H5" s="114" t="s">
        <v>123</v>
      </c>
      <c r="I5" s="114"/>
      <c r="J5" s="114"/>
      <c r="K5" s="114" t="s">
        <v>124</v>
      </c>
      <c r="L5" s="114"/>
      <c r="M5" s="114"/>
      <c r="N5" s="114" t="s">
        <v>125</v>
      </c>
      <c r="O5" s="114"/>
      <c r="P5" s="114"/>
      <c r="Q5" s="114" t="s">
        <v>55</v>
      </c>
      <c r="R5" s="114" t="s">
        <v>123</v>
      </c>
      <c r="S5" s="114"/>
      <c r="T5" s="114"/>
      <c r="U5" s="114" t="s">
        <v>124</v>
      </c>
      <c r="V5" s="114"/>
      <c r="W5" s="114"/>
      <c r="X5" s="114" t="s">
        <v>125</v>
      </c>
      <c r="Y5" s="114"/>
      <c r="Z5" s="114"/>
      <c r="AA5" s="114" t="s">
        <v>55</v>
      </c>
      <c r="AB5" s="114" t="s">
        <v>123</v>
      </c>
      <c r="AC5" s="114"/>
      <c r="AD5" s="114"/>
      <c r="AE5" s="114" t="s">
        <v>124</v>
      </c>
      <c r="AF5" s="114"/>
      <c r="AG5" s="114"/>
      <c r="AH5" s="114" t="s">
        <v>125</v>
      </c>
      <c r="AI5" s="114"/>
      <c r="AJ5" s="114"/>
      <c r="AK5" s="114" t="s">
        <v>126</v>
      </c>
      <c r="AL5" s="114"/>
      <c r="AM5" s="114"/>
      <c r="AN5" s="55"/>
    </row>
    <row r="6" spans="1:40" ht="39" customHeight="1">
      <c r="A6" s="36"/>
      <c r="B6" s="33" t="s">
        <v>76</v>
      </c>
      <c r="C6" s="33" t="s">
        <v>77</v>
      </c>
      <c r="D6" s="114"/>
      <c r="E6" s="114"/>
      <c r="F6" s="114"/>
      <c r="G6" s="114"/>
      <c r="H6" s="33" t="s">
        <v>127</v>
      </c>
      <c r="I6" s="33" t="s">
        <v>71</v>
      </c>
      <c r="J6" s="33" t="s">
        <v>72</v>
      </c>
      <c r="K6" s="33" t="s">
        <v>127</v>
      </c>
      <c r="L6" s="33" t="s">
        <v>71</v>
      </c>
      <c r="M6" s="33" t="s">
        <v>72</v>
      </c>
      <c r="N6" s="33" t="s">
        <v>127</v>
      </c>
      <c r="O6" s="33" t="s">
        <v>128</v>
      </c>
      <c r="P6" s="33" t="s">
        <v>129</v>
      </c>
      <c r="Q6" s="114"/>
      <c r="R6" s="33" t="s">
        <v>127</v>
      </c>
      <c r="S6" s="33" t="s">
        <v>71</v>
      </c>
      <c r="T6" s="33" t="s">
        <v>72</v>
      </c>
      <c r="U6" s="33" t="s">
        <v>127</v>
      </c>
      <c r="V6" s="33" t="s">
        <v>71</v>
      </c>
      <c r="W6" s="33" t="s">
        <v>72</v>
      </c>
      <c r="X6" s="33" t="s">
        <v>127</v>
      </c>
      <c r="Y6" s="33" t="s">
        <v>128</v>
      </c>
      <c r="Z6" s="33" t="s">
        <v>129</v>
      </c>
      <c r="AA6" s="114"/>
      <c r="AB6" s="33" t="s">
        <v>127</v>
      </c>
      <c r="AC6" s="33" t="s">
        <v>71</v>
      </c>
      <c r="AD6" s="33" t="s">
        <v>72</v>
      </c>
      <c r="AE6" s="33" t="s">
        <v>127</v>
      </c>
      <c r="AF6" s="33" t="s">
        <v>71</v>
      </c>
      <c r="AG6" s="33" t="s">
        <v>72</v>
      </c>
      <c r="AH6" s="33" t="s">
        <v>127</v>
      </c>
      <c r="AI6" s="33" t="s">
        <v>128</v>
      </c>
      <c r="AJ6" s="33" t="s">
        <v>129</v>
      </c>
      <c r="AK6" s="33" t="s">
        <v>127</v>
      </c>
      <c r="AL6" s="33" t="s">
        <v>128</v>
      </c>
      <c r="AM6" s="33" t="s">
        <v>129</v>
      </c>
      <c r="AN6" s="55"/>
    </row>
    <row r="7" spans="1:40" ht="22.9" customHeight="1">
      <c r="A7" s="38"/>
      <c r="B7" s="18"/>
      <c r="C7" s="18"/>
      <c r="D7" s="18"/>
      <c r="E7" s="18" t="s">
        <v>68</v>
      </c>
      <c r="F7" s="21">
        <f>SUM(G7+Q7+AA7)</f>
        <v>1162.51</v>
      </c>
      <c r="G7" s="21">
        <f>SUM(H7+K7+N7)</f>
        <v>1162.51</v>
      </c>
      <c r="H7" s="21">
        <f>SUM(H9+H21+H34)</f>
        <v>1162.51</v>
      </c>
      <c r="I7" s="21">
        <f t="shared" ref="I7:J7" si="0">SUM(I9+I21+I34)</f>
        <v>356.77000000000004</v>
      </c>
      <c r="J7" s="21">
        <f t="shared" si="0"/>
        <v>805.74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55"/>
    </row>
    <row r="8" spans="1:40" ht="22.9" customHeight="1">
      <c r="A8" s="38"/>
      <c r="B8" s="87" t="s">
        <v>19</v>
      </c>
      <c r="C8" s="87" t="s">
        <v>19</v>
      </c>
      <c r="D8" s="88" t="s">
        <v>193</v>
      </c>
      <c r="E8" s="88" t="s">
        <v>194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55"/>
    </row>
    <row r="9" spans="1:40" ht="22.9" customHeight="1">
      <c r="A9" s="38"/>
      <c r="B9" s="89">
        <v>301</v>
      </c>
      <c r="C9" s="87" t="s">
        <v>19</v>
      </c>
      <c r="D9" s="88" t="s">
        <v>193</v>
      </c>
      <c r="E9" s="88" t="s">
        <v>226</v>
      </c>
      <c r="F9" s="21">
        <f t="shared" ref="F9:F37" si="1">SUM(G9+Q9+AA9)</f>
        <v>324.82</v>
      </c>
      <c r="G9" s="21">
        <f>SUM(G10:G20)</f>
        <v>324.82</v>
      </c>
      <c r="H9" s="21">
        <f t="shared" ref="H9:J9" si="2">SUM(H10:H20)</f>
        <v>324.82</v>
      </c>
      <c r="I9" s="21">
        <f t="shared" si="2"/>
        <v>324.82</v>
      </c>
      <c r="J9" s="21">
        <f t="shared" si="2"/>
        <v>0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55"/>
    </row>
    <row r="10" spans="1:40" ht="22.9" customHeight="1">
      <c r="A10" s="38"/>
      <c r="B10" s="87" t="s">
        <v>227</v>
      </c>
      <c r="C10" s="87" t="s">
        <v>228</v>
      </c>
      <c r="D10" s="88" t="s">
        <v>193</v>
      </c>
      <c r="E10" s="88" t="s">
        <v>229</v>
      </c>
      <c r="F10" s="21">
        <f t="shared" si="1"/>
        <v>48.33</v>
      </c>
      <c r="G10" s="21">
        <f t="shared" ref="G10:G37" si="3">SUM(H10+K10+N10)</f>
        <v>48.33</v>
      </c>
      <c r="H10" s="21">
        <f t="shared" ref="H10:H15" si="4">SUM(I10:J10)</f>
        <v>48.33</v>
      </c>
      <c r="I10" s="21">
        <v>48.33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55"/>
    </row>
    <row r="11" spans="1:40" ht="22.9" customHeight="1">
      <c r="A11" s="38"/>
      <c r="B11" s="87" t="s">
        <v>227</v>
      </c>
      <c r="C11" s="87" t="s">
        <v>230</v>
      </c>
      <c r="D11" s="88" t="s">
        <v>193</v>
      </c>
      <c r="E11" s="88" t="s">
        <v>231</v>
      </c>
      <c r="F11" s="21">
        <f t="shared" si="1"/>
        <v>42.94</v>
      </c>
      <c r="G11" s="21">
        <f t="shared" si="3"/>
        <v>42.94</v>
      </c>
      <c r="H11" s="21">
        <f t="shared" si="4"/>
        <v>42.94</v>
      </c>
      <c r="I11" s="21">
        <v>42.94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55"/>
    </row>
    <row r="12" spans="1:40" ht="22.9" customHeight="1">
      <c r="A12" s="38"/>
      <c r="B12" s="87" t="s">
        <v>227</v>
      </c>
      <c r="C12" s="87" t="s">
        <v>232</v>
      </c>
      <c r="D12" s="88" t="s">
        <v>193</v>
      </c>
      <c r="E12" s="88" t="s">
        <v>233</v>
      </c>
      <c r="F12" s="21">
        <f t="shared" si="1"/>
        <v>50.03</v>
      </c>
      <c r="G12" s="21">
        <f t="shared" si="3"/>
        <v>50.03</v>
      </c>
      <c r="H12" s="21">
        <f t="shared" si="4"/>
        <v>50.03</v>
      </c>
      <c r="I12" s="21">
        <v>50.03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55"/>
    </row>
    <row r="13" spans="1:40" ht="22.9" customHeight="1">
      <c r="A13" s="38"/>
      <c r="B13" s="87" t="s">
        <v>227</v>
      </c>
      <c r="C13" s="87" t="s">
        <v>234</v>
      </c>
      <c r="D13" s="88" t="s">
        <v>193</v>
      </c>
      <c r="E13" s="88" t="s">
        <v>235</v>
      </c>
      <c r="F13" s="21">
        <f t="shared" si="1"/>
        <v>3.52</v>
      </c>
      <c r="G13" s="21">
        <f t="shared" si="3"/>
        <v>3.52</v>
      </c>
      <c r="H13" s="21">
        <f t="shared" si="4"/>
        <v>3.52</v>
      </c>
      <c r="I13" s="21">
        <v>3.52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55"/>
    </row>
    <row r="14" spans="1:40" ht="22.9" customHeight="1">
      <c r="A14" s="38"/>
      <c r="B14" s="87" t="s">
        <v>227</v>
      </c>
      <c r="C14" s="87" t="s">
        <v>236</v>
      </c>
      <c r="D14" s="88" t="s">
        <v>193</v>
      </c>
      <c r="E14" s="88" t="s">
        <v>237</v>
      </c>
      <c r="F14" s="21">
        <f t="shared" si="1"/>
        <v>21.49</v>
      </c>
      <c r="G14" s="21">
        <f t="shared" si="3"/>
        <v>21.49</v>
      </c>
      <c r="H14" s="21">
        <f t="shared" si="4"/>
        <v>21.49</v>
      </c>
      <c r="I14" s="21">
        <v>21.49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55"/>
    </row>
    <row r="15" spans="1:40" ht="22.9" customHeight="1">
      <c r="A15" s="38"/>
      <c r="B15" s="87">
        <v>301</v>
      </c>
      <c r="C15" s="90" t="s">
        <v>271</v>
      </c>
      <c r="D15" s="88" t="s">
        <v>193</v>
      </c>
      <c r="E15" s="88" t="s">
        <v>272</v>
      </c>
      <c r="F15" s="21">
        <f t="shared" si="1"/>
        <v>18.2</v>
      </c>
      <c r="G15" s="21">
        <f t="shared" si="3"/>
        <v>18.2</v>
      </c>
      <c r="H15" s="21">
        <f t="shared" si="4"/>
        <v>18.2</v>
      </c>
      <c r="I15" s="21">
        <v>18.2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55"/>
    </row>
    <row r="16" spans="1:40" ht="22.9" customHeight="1">
      <c r="A16" s="38"/>
      <c r="B16" s="87" t="s">
        <v>227</v>
      </c>
      <c r="C16" s="87" t="s">
        <v>238</v>
      </c>
      <c r="D16" s="88" t="s">
        <v>193</v>
      </c>
      <c r="E16" s="88" t="s">
        <v>239</v>
      </c>
      <c r="F16" s="21">
        <f t="shared" si="1"/>
        <v>11.16</v>
      </c>
      <c r="G16" s="21">
        <f t="shared" si="3"/>
        <v>11.16</v>
      </c>
      <c r="H16" s="21">
        <f t="shared" ref="H16:H37" si="5">SUM(I16:J16)</f>
        <v>11.16</v>
      </c>
      <c r="I16" s="21">
        <v>11.16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55"/>
    </row>
    <row r="17" spans="1:40" ht="22.9" customHeight="1">
      <c r="A17" s="38"/>
      <c r="B17" s="87" t="s">
        <v>227</v>
      </c>
      <c r="C17" s="87" t="s">
        <v>240</v>
      </c>
      <c r="D17" s="88" t="s">
        <v>193</v>
      </c>
      <c r="E17" s="88" t="s">
        <v>241</v>
      </c>
      <c r="F17" s="21">
        <f t="shared" si="1"/>
        <v>6.67</v>
      </c>
      <c r="G17" s="21">
        <f t="shared" si="3"/>
        <v>6.67</v>
      </c>
      <c r="H17" s="21">
        <f t="shared" si="5"/>
        <v>6.67</v>
      </c>
      <c r="I17" s="21">
        <v>6.67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55"/>
    </row>
    <row r="18" spans="1:40" ht="22.9" customHeight="1">
      <c r="A18" s="38"/>
      <c r="B18" s="87" t="s">
        <v>227</v>
      </c>
      <c r="C18" s="87" t="s">
        <v>242</v>
      </c>
      <c r="D18" s="88" t="s">
        <v>193</v>
      </c>
      <c r="E18" s="88" t="s">
        <v>243</v>
      </c>
      <c r="F18" s="21">
        <f t="shared" si="1"/>
        <v>0.42</v>
      </c>
      <c r="G18" s="21">
        <f t="shared" si="3"/>
        <v>0.42</v>
      </c>
      <c r="H18" s="21">
        <f t="shared" si="5"/>
        <v>0.42</v>
      </c>
      <c r="I18" s="21">
        <v>0.42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55"/>
    </row>
    <row r="19" spans="1:40" ht="22.9" customHeight="1">
      <c r="A19" s="38"/>
      <c r="B19" s="87" t="s">
        <v>227</v>
      </c>
      <c r="C19" s="87" t="s">
        <v>244</v>
      </c>
      <c r="D19" s="88" t="s">
        <v>193</v>
      </c>
      <c r="E19" s="88" t="s">
        <v>245</v>
      </c>
      <c r="F19" s="21">
        <f t="shared" si="1"/>
        <v>25.05</v>
      </c>
      <c r="G19" s="21">
        <f t="shared" si="3"/>
        <v>25.05</v>
      </c>
      <c r="H19" s="21">
        <f t="shared" si="5"/>
        <v>25.05</v>
      </c>
      <c r="I19" s="21">
        <v>25.05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55"/>
    </row>
    <row r="20" spans="1:40" ht="22.9" customHeight="1">
      <c r="A20" s="38"/>
      <c r="B20" s="87" t="s">
        <v>227</v>
      </c>
      <c r="C20" s="87" t="s">
        <v>246</v>
      </c>
      <c r="D20" s="88" t="s">
        <v>193</v>
      </c>
      <c r="E20" s="88" t="s">
        <v>247</v>
      </c>
      <c r="F20" s="21">
        <f t="shared" si="1"/>
        <v>97.01</v>
      </c>
      <c r="G20" s="21">
        <f t="shared" si="3"/>
        <v>97.01</v>
      </c>
      <c r="H20" s="21">
        <f t="shared" si="5"/>
        <v>97.01</v>
      </c>
      <c r="I20" s="21">
        <v>97.01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55"/>
    </row>
    <row r="21" spans="1:40" ht="22.9" customHeight="1">
      <c r="A21" s="38"/>
      <c r="B21" s="89">
        <v>302</v>
      </c>
      <c r="C21" s="87" t="s">
        <v>19</v>
      </c>
      <c r="D21" s="88" t="s">
        <v>193</v>
      </c>
      <c r="E21" s="88" t="s">
        <v>248</v>
      </c>
      <c r="F21" s="21">
        <f t="shared" si="1"/>
        <v>46.02</v>
      </c>
      <c r="G21" s="21">
        <f>SUM(G22:G33)</f>
        <v>46.02</v>
      </c>
      <c r="H21" s="21">
        <f t="shared" ref="H21:J21" si="6">SUM(H22:H33)</f>
        <v>46.02</v>
      </c>
      <c r="I21" s="21">
        <f t="shared" si="6"/>
        <v>30.28</v>
      </c>
      <c r="J21" s="21">
        <f t="shared" si="6"/>
        <v>15.740000000000002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55"/>
    </row>
    <row r="22" spans="1:40" ht="22.9" customHeight="1">
      <c r="A22" s="38"/>
      <c r="B22" s="87" t="s">
        <v>249</v>
      </c>
      <c r="C22" s="87" t="s">
        <v>228</v>
      </c>
      <c r="D22" s="88" t="s">
        <v>193</v>
      </c>
      <c r="E22" s="88" t="s">
        <v>250</v>
      </c>
      <c r="F22" s="21">
        <f t="shared" si="1"/>
        <v>7.98</v>
      </c>
      <c r="G22" s="21">
        <f t="shared" si="3"/>
        <v>7.98</v>
      </c>
      <c r="H22" s="21">
        <f t="shared" si="5"/>
        <v>7.98</v>
      </c>
      <c r="I22" s="21">
        <v>4.8</v>
      </c>
      <c r="J22" s="21">
        <v>3.18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55"/>
    </row>
    <row r="23" spans="1:40" ht="22.9" customHeight="1">
      <c r="A23" s="38"/>
      <c r="B23" s="87" t="s">
        <v>249</v>
      </c>
      <c r="C23" s="87" t="s">
        <v>251</v>
      </c>
      <c r="D23" s="88" t="s">
        <v>193</v>
      </c>
      <c r="E23" s="88" t="s">
        <v>252</v>
      </c>
      <c r="F23" s="21">
        <f t="shared" si="1"/>
        <v>0.33</v>
      </c>
      <c r="G23" s="21">
        <f t="shared" si="3"/>
        <v>0.33</v>
      </c>
      <c r="H23" s="21">
        <f t="shared" si="5"/>
        <v>0.33</v>
      </c>
      <c r="I23" s="21">
        <v>0.33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55"/>
    </row>
    <row r="24" spans="1:40" ht="22.9" customHeight="1">
      <c r="A24" s="38"/>
      <c r="B24" s="87" t="s">
        <v>249</v>
      </c>
      <c r="C24" s="87" t="s">
        <v>253</v>
      </c>
      <c r="D24" s="88" t="s">
        <v>193</v>
      </c>
      <c r="E24" s="88" t="s">
        <v>254</v>
      </c>
      <c r="F24" s="21">
        <f t="shared" si="1"/>
        <v>0.55000000000000004</v>
      </c>
      <c r="G24" s="21">
        <f t="shared" si="3"/>
        <v>0.55000000000000004</v>
      </c>
      <c r="H24" s="21">
        <f t="shared" si="5"/>
        <v>0.55000000000000004</v>
      </c>
      <c r="I24" s="21">
        <v>0.55000000000000004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55"/>
    </row>
    <row r="25" spans="1:40" ht="22.9" customHeight="1">
      <c r="A25" s="38"/>
      <c r="B25" s="87" t="s">
        <v>249</v>
      </c>
      <c r="C25" s="87" t="s">
        <v>234</v>
      </c>
      <c r="D25" s="88" t="s">
        <v>193</v>
      </c>
      <c r="E25" s="88" t="s">
        <v>255</v>
      </c>
      <c r="F25" s="21">
        <f t="shared" si="1"/>
        <v>2.8499999999999996</v>
      </c>
      <c r="G25" s="21">
        <f t="shared" si="3"/>
        <v>2.8499999999999996</v>
      </c>
      <c r="H25" s="21">
        <f t="shared" si="5"/>
        <v>2.8499999999999996</v>
      </c>
      <c r="I25" s="21">
        <v>2.0099999999999998</v>
      </c>
      <c r="J25" s="21">
        <v>0.84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55"/>
    </row>
    <row r="26" spans="1:40" ht="22.9" customHeight="1">
      <c r="A26" s="38"/>
      <c r="B26" s="87" t="s">
        <v>249</v>
      </c>
      <c r="C26" s="87" t="s">
        <v>240</v>
      </c>
      <c r="D26" s="88" t="s">
        <v>193</v>
      </c>
      <c r="E26" s="88" t="s">
        <v>256</v>
      </c>
      <c r="F26" s="21">
        <f t="shared" si="1"/>
        <v>4.62</v>
      </c>
      <c r="G26" s="21">
        <f t="shared" si="3"/>
        <v>4.62</v>
      </c>
      <c r="H26" s="21">
        <f t="shared" si="5"/>
        <v>4.62</v>
      </c>
      <c r="I26" s="21">
        <v>4.62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55"/>
    </row>
    <row r="27" spans="1:40" ht="22.9" customHeight="1">
      <c r="A27" s="38"/>
      <c r="B27" s="87">
        <v>302</v>
      </c>
      <c r="C27" s="87">
        <v>13</v>
      </c>
      <c r="D27" s="88" t="s">
        <v>193</v>
      </c>
      <c r="E27" s="88" t="s">
        <v>257</v>
      </c>
      <c r="F27" s="21">
        <f t="shared" si="1"/>
        <v>0.9</v>
      </c>
      <c r="G27" s="21">
        <f t="shared" si="3"/>
        <v>0.9</v>
      </c>
      <c r="H27" s="21">
        <f t="shared" si="5"/>
        <v>0.9</v>
      </c>
      <c r="I27" s="21"/>
      <c r="J27" s="21">
        <v>0.9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55"/>
    </row>
    <row r="28" spans="1:40" ht="22.9" customHeight="1">
      <c r="A28" s="38"/>
      <c r="B28" s="87" t="s">
        <v>249</v>
      </c>
      <c r="C28" s="87" t="s">
        <v>258</v>
      </c>
      <c r="D28" s="88" t="s">
        <v>193</v>
      </c>
      <c r="E28" s="88" t="s">
        <v>259</v>
      </c>
      <c r="F28" s="21">
        <f t="shared" si="1"/>
        <v>0.76</v>
      </c>
      <c r="G28" s="21">
        <f t="shared" si="3"/>
        <v>0.76</v>
      </c>
      <c r="H28" s="21">
        <f t="shared" si="5"/>
        <v>0.76</v>
      </c>
      <c r="I28" s="23">
        <v>0.76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55"/>
    </row>
    <row r="29" spans="1:40" ht="22.9" customHeight="1">
      <c r="A29" s="38"/>
      <c r="B29" s="87">
        <v>302</v>
      </c>
      <c r="C29" s="87">
        <v>26</v>
      </c>
      <c r="D29" s="88" t="s">
        <v>193</v>
      </c>
      <c r="E29" s="88" t="s">
        <v>274</v>
      </c>
      <c r="F29" s="21">
        <f t="shared" si="1"/>
        <v>7.7</v>
      </c>
      <c r="G29" s="21">
        <f t="shared" si="3"/>
        <v>7.7</v>
      </c>
      <c r="H29" s="21">
        <f t="shared" si="5"/>
        <v>7.7</v>
      </c>
      <c r="I29" s="23"/>
      <c r="J29" s="23">
        <v>7.7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55"/>
    </row>
    <row r="30" spans="1:40" ht="22.9" customHeight="1">
      <c r="A30" s="38"/>
      <c r="B30" s="87" t="s">
        <v>249</v>
      </c>
      <c r="C30" s="87" t="s">
        <v>260</v>
      </c>
      <c r="D30" s="88" t="s">
        <v>193</v>
      </c>
      <c r="E30" s="88" t="s">
        <v>261</v>
      </c>
      <c r="F30" s="21">
        <f t="shared" si="1"/>
        <v>4.18</v>
      </c>
      <c r="G30" s="21">
        <f t="shared" si="3"/>
        <v>4.18</v>
      </c>
      <c r="H30" s="21">
        <f t="shared" si="5"/>
        <v>4.18</v>
      </c>
      <c r="I30" s="23">
        <v>4.18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55"/>
    </row>
    <row r="31" spans="1:40" ht="22.9" customHeight="1">
      <c r="A31" s="38"/>
      <c r="B31" s="87" t="s">
        <v>249</v>
      </c>
      <c r="C31" s="87" t="s">
        <v>262</v>
      </c>
      <c r="D31" s="88" t="s">
        <v>193</v>
      </c>
      <c r="E31" s="88" t="s">
        <v>263</v>
      </c>
      <c r="F31" s="21">
        <f t="shared" si="1"/>
        <v>1.45</v>
      </c>
      <c r="G31" s="21">
        <f t="shared" si="3"/>
        <v>1.45</v>
      </c>
      <c r="H31" s="21">
        <f t="shared" si="5"/>
        <v>1.45</v>
      </c>
      <c r="I31" s="21">
        <v>1.45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55"/>
    </row>
    <row r="32" spans="1:40" ht="22.9" customHeight="1">
      <c r="A32" s="38"/>
      <c r="B32" s="87" t="s">
        <v>249</v>
      </c>
      <c r="C32" s="87" t="s">
        <v>264</v>
      </c>
      <c r="D32" s="88" t="s">
        <v>193</v>
      </c>
      <c r="E32" s="88" t="s">
        <v>268</v>
      </c>
      <c r="F32" s="21">
        <f t="shared" si="1"/>
        <v>8.64</v>
      </c>
      <c r="G32" s="21">
        <f t="shared" si="3"/>
        <v>8.64</v>
      </c>
      <c r="H32" s="21">
        <f t="shared" si="5"/>
        <v>8.64</v>
      </c>
      <c r="I32" s="21">
        <v>8.64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55"/>
    </row>
    <row r="33" spans="1:40" ht="22.9" customHeight="1">
      <c r="A33" s="38"/>
      <c r="B33" s="87" t="s">
        <v>249</v>
      </c>
      <c r="C33" s="87" t="s">
        <v>246</v>
      </c>
      <c r="D33" s="88" t="s">
        <v>193</v>
      </c>
      <c r="E33" s="88" t="s">
        <v>265</v>
      </c>
      <c r="F33" s="21">
        <f t="shared" si="1"/>
        <v>6.0600000000000005</v>
      </c>
      <c r="G33" s="21">
        <f t="shared" si="3"/>
        <v>6.0600000000000005</v>
      </c>
      <c r="H33" s="21">
        <f t="shared" si="5"/>
        <v>6.0600000000000005</v>
      </c>
      <c r="I33" s="21">
        <v>2.94</v>
      </c>
      <c r="J33" s="21">
        <v>3.12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55"/>
    </row>
    <row r="34" spans="1:40" ht="22.9" customHeight="1">
      <c r="A34" s="38"/>
      <c r="B34" s="87">
        <v>303</v>
      </c>
      <c r="C34" s="87" t="s">
        <v>19</v>
      </c>
      <c r="D34" s="88" t="s">
        <v>193</v>
      </c>
      <c r="E34" s="88" t="s">
        <v>269</v>
      </c>
      <c r="F34" s="21">
        <f t="shared" si="1"/>
        <v>791.67</v>
      </c>
      <c r="G34" s="21">
        <f>SUM(G35:G37)</f>
        <v>791.67</v>
      </c>
      <c r="H34" s="21">
        <f t="shared" ref="H34:J34" si="7">SUM(H35:H37)</f>
        <v>791.67</v>
      </c>
      <c r="I34" s="21">
        <f t="shared" si="7"/>
        <v>1.67</v>
      </c>
      <c r="J34" s="21">
        <f t="shared" si="7"/>
        <v>790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55"/>
    </row>
    <row r="35" spans="1:40" ht="22.9" customHeight="1">
      <c r="A35" s="38"/>
      <c r="B35" s="87" t="s">
        <v>266</v>
      </c>
      <c r="C35" s="87" t="s">
        <v>230</v>
      </c>
      <c r="D35" s="88" t="s">
        <v>193</v>
      </c>
      <c r="E35" s="88" t="s">
        <v>267</v>
      </c>
      <c r="F35" s="21">
        <f t="shared" si="1"/>
        <v>0.04</v>
      </c>
      <c r="G35" s="21">
        <f t="shared" si="3"/>
        <v>0.04</v>
      </c>
      <c r="H35" s="21">
        <f t="shared" si="5"/>
        <v>0.04</v>
      </c>
      <c r="I35" s="21">
        <v>0.04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55"/>
    </row>
    <row r="36" spans="1:40" ht="22.9" customHeight="1">
      <c r="A36" s="38"/>
      <c r="B36" s="87">
        <v>303</v>
      </c>
      <c r="C36" s="90" t="s">
        <v>223</v>
      </c>
      <c r="D36" s="88" t="s">
        <v>193</v>
      </c>
      <c r="E36" s="91" t="s">
        <v>273</v>
      </c>
      <c r="F36" s="21">
        <f t="shared" si="1"/>
        <v>1.25</v>
      </c>
      <c r="G36" s="21">
        <f t="shared" si="3"/>
        <v>1.25</v>
      </c>
      <c r="H36" s="21">
        <f t="shared" si="5"/>
        <v>1.25</v>
      </c>
      <c r="I36" s="21">
        <v>1.25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55"/>
    </row>
    <row r="37" spans="1:40" ht="22.9" customHeight="1">
      <c r="A37" s="38"/>
      <c r="B37" s="87" t="s">
        <v>266</v>
      </c>
      <c r="C37" s="87" t="s">
        <v>234</v>
      </c>
      <c r="D37" s="88" t="s">
        <v>193</v>
      </c>
      <c r="E37" s="88" t="s">
        <v>270</v>
      </c>
      <c r="F37" s="21">
        <f t="shared" si="1"/>
        <v>790.38</v>
      </c>
      <c r="G37" s="21">
        <f t="shared" si="3"/>
        <v>790.38</v>
      </c>
      <c r="H37" s="21">
        <f t="shared" si="5"/>
        <v>790.38</v>
      </c>
      <c r="I37" s="21">
        <v>0.38</v>
      </c>
      <c r="J37" s="21">
        <v>790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55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4" customWidth="1"/>
    <col min="2" max="4" width="6.125" style="34" customWidth="1"/>
    <col min="5" max="5" width="16.875" style="34" customWidth="1"/>
    <col min="6" max="6" width="41" style="34" customWidth="1"/>
    <col min="7" max="9" width="16.375" style="34" customWidth="1"/>
    <col min="10" max="10" width="1.5" style="34" customWidth="1"/>
    <col min="11" max="12" width="9.75" style="34" customWidth="1"/>
    <col min="13" max="16384" width="10" style="34"/>
  </cols>
  <sheetData>
    <row r="1" spans="1:10" ht="24.95" customHeight="1">
      <c r="A1" s="35"/>
      <c r="B1" s="2"/>
      <c r="C1" s="2"/>
      <c r="D1" s="2"/>
      <c r="E1" s="36"/>
      <c r="F1" s="36"/>
      <c r="G1" s="118" t="s">
        <v>130</v>
      </c>
      <c r="H1" s="118"/>
      <c r="I1" s="118"/>
      <c r="J1" s="38"/>
    </row>
    <row r="2" spans="1:10" ht="22.9" customHeight="1">
      <c r="A2" s="35"/>
      <c r="B2" s="112" t="s">
        <v>131</v>
      </c>
      <c r="C2" s="112"/>
      <c r="D2" s="112"/>
      <c r="E2" s="112"/>
      <c r="F2" s="112"/>
      <c r="G2" s="112"/>
      <c r="H2" s="112"/>
      <c r="I2" s="112"/>
      <c r="J2" s="38" t="s">
        <v>0</v>
      </c>
    </row>
    <row r="3" spans="1:10" ht="19.5" customHeight="1">
      <c r="A3" s="39"/>
      <c r="B3" s="113" t="s">
        <v>192</v>
      </c>
      <c r="C3" s="113"/>
      <c r="D3" s="113"/>
      <c r="E3" s="113"/>
      <c r="F3" s="113"/>
      <c r="G3" s="39"/>
      <c r="I3" s="54" t="s">
        <v>2</v>
      </c>
      <c r="J3" s="42"/>
    </row>
    <row r="4" spans="1:10" ht="24.4" customHeight="1">
      <c r="A4" s="36"/>
      <c r="B4" s="110" t="s">
        <v>5</v>
      </c>
      <c r="C4" s="110"/>
      <c r="D4" s="110"/>
      <c r="E4" s="110"/>
      <c r="F4" s="110"/>
      <c r="G4" s="110" t="s">
        <v>55</v>
      </c>
      <c r="H4" s="114" t="s">
        <v>132</v>
      </c>
      <c r="I4" s="114" t="s">
        <v>122</v>
      </c>
      <c r="J4" s="36"/>
    </row>
    <row r="5" spans="1:10" ht="24.4" customHeight="1">
      <c r="A5" s="36"/>
      <c r="B5" s="110" t="s">
        <v>75</v>
      </c>
      <c r="C5" s="110"/>
      <c r="D5" s="110"/>
      <c r="E5" s="110" t="s">
        <v>66</v>
      </c>
      <c r="F5" s="110" t="s">
        <v>67</v>
      </c>
      <c r="G5" s="110"/>
      <c r="H5" s="114"/>
      <c r="I5" s="114"/>
      <c r="J5" s="36"/>
    </row>
    <row r="6" spans="1:10" ht="24.4" customHeight="1">
      <c r="A6" s="43"/>
      <c r="B6" s="18" t="s">
        <v>76</v>
      </c>
      <c r="C6" s="18" t="s">
        <v>77</v>
      </c>
      <c r="D6" s="18" t="s">
        <v>78</v>
      </c>
      <c r="E6" s="110"/>
      <c r="F6" s="110"/>
      <c r="G6" s="110"/>
      <c r="H6" s="114"/>
      <c r="I6" s="114"/>
      <c r="J6" s="45"/>
    </row>
    <row r="7" spans="1:10" ht="22.9" customHeight="1">
      <c r="A7" s="46"/>
      <c r="B7" s="18"/>
      <c r="C7" s="18"/>
      <c r="D7" s="18"/>
      <c r="E7" s="18"/>
      <c r="F7" s="18" t="s">
        <v>68</v>
      </c>
      <c r="G7" s="21">
        <f>SUM(H7)</f>
        <v>1162.51</v>
      </c>
      <c r="H7" s="21">
        <f>SUM(H9:H22)</f>
        <v>1162.51</v>
      </c>
      <c r="I7" s="21"/>
      <c r="J7" s="47"/>
    </row>
    <row r="8" spans="1:10" ht="22.9" customHeight="1">
      <c r="A8" s="46"/>
      <c r="B8" s="84"/>
      <c r="C8" s="84"/>
      <c r="D8" s="84"/>
      <c r="E8" s="84"/>
      <c r="F8" s="84" t="s">
        <v>276</v>
      </c>
      <c r="G8" s="21"/>
      <c r="H8" s="21"/>
      <c r="I8" s="21"/>
      <c r="J8" s="47"/>
    </row>
    <row r="9" spans="1:10" ht="22.9" customHeight="1">
      <c r="A9" s="46"/>
      <c r="B9" s="84" t="s">
        <v>195</v>
      </c>
      <c r="C9" s="84" t="s">
        <v>196</v>
      </c>
      <c r="D9" s="84" t="s">
        <v>197</v>
      </c>
      <c r="E9" s="85" t="s">
        <v>275</v>
      </c>
      <c r="F9" s="84" t="s">
        <v>198</v>
      </c>
      <c r="G9" s="21">
        <f t="shared" ref="G9:G22" si="0">SUM(H9)</f>
        <v>2</v>
      </c>
      <c r="H9" s="21">
        <v>2</v>
      </c>
      <c r="I9" s="21"/>
      <c r="J9" s="47"/>
    </row>
    <row r="10" spans="1:10" ht="22.9" customHeight="1">
      <c r="A10" s="46"/>
      <c r="B10" s="84" t="s">
        <v>195</v>
      </c>
      <c r="C10" s="84" t="s">
        <v>196</v>
      </c>
      <c r="D10" s="84" t="s">
        <v>196</v>
      </c>
      <c r="E10" s="85" t="s">
        <v>275</v>
      </c>
      <c r="F10" s="84" t="s">
        <v>199</v>
      </c>
      <c r="G10" s="21">
        <f t="shared" si="0"/>
        <v>34.21</v>
      </c>
      <c r="H10" s="21">
        <v>34.21</v>
      </c>
      <c r="I10" s="21"/>
      <c r="J10" s="47"/>
    </row>
    <row r="11" spans="1:10" ht="22.9" customHeight="1">
      <c r="A11" s="46"/>
      <c r="B11" s="84">
        <v>208</v>
      </c>
      <c r="C11" s="85" t="s">
        <v>223</v>
      </c>
      <c r="D11" s="85" t="s">
        <v>224</v>
      </c>
      <c r="E11" s="85" t="s">
        <v>275</v>
      </c>
      <c r="F11" s="93" t="s">
        <v>277</v>
      </c>
      <c r="G11" s="21">
        <f t="shared" si="0"/>
        <v>18.2</v>
      </c>
      <c r="H11" s="21">
        <v>18.2</v>
      </c>
      <c r="I11" s="21"/>
      <c r="J11" s="47"/>
    </row>
    <row r="12" spans="1:10" ht="22.9" customHeight="1">
      <c r="A12" s="46"/>
      <c r="B12" s="84" t="s">
        <v>200</v>
      </c>
      <c r="C12" s="84" t="s">
        <v>201</v>
      </c>
      <c r="D12" s="84" t="s">
        <v>197</v>
      </c>
      <c r="E12" s="85" t="s">
        <v>275</v>
      </c>
      <c r="F12" s="84" t="s">
        <v>202</v>
      </c>
      <c r="G12" s="21">
        <f t="shared" si="0"/>
        <v>20.3</v>
      </c>
      <c r="H12" s="21">
        <v>20.3</v>
      </c>
      <c r="I12" s="21"/>
      <c r="J12" s="47"/>
    </row>
    <row r="13" spans="1:10" ht="22.9" customHeight="1">
      <c r="A13" s="46"/>
      <c r="B13" s="84" t="s">
        <v>200</v>
      </c>
      <c r="C13" s="84" t="s">
        <v>201</v>
      </c>
      <c r="D13" s="84" t="s">
        <v>203</v>
      </c>
      <c r="E13" s="85" t="s">
        <v>275</v>
      </c>
      <c r="F13" s="84" t="s">
        <v>204</v>
      </c>
      <c r="G13" s="21">
        <f t="shared" si="0"/>
        <v>0.87</v>
      </c>
      <c r="H13" s="21">
        <v>0.87</v>
      </c>
      <c r="I13" s="21"/>
      <c r="J13" s="47"/>
    </row>
    <row r="14" spans="1:10" ht="22.9" customHeight="1">
      <c r="A14" s="46"/>
      <c r="B14" s="84" t="s">
        <v>200</v>
      </c>
      <c r="C14" s="84" t="s">
        <v>201</v>
      </c>
      <c r="D14" s="84" t="s">
        <v>205</v>
      </c>
      <c r="E14" s="85" t="s">
        <v>275</v>
      </c>
      <c r="F14" s="84" t="s">
        <v>206</v>
      </c>
      <c r="G14" s="21">
        <f t="shared" si="0"/>
        <v>6.67</v>
      </c>
      <c r="H14" s="21">
        <v>6.67</v>
      </c>
      <c r="I14" s="21"/>
      <c r="J14" s="47"/>
    </row>
    <row r="15" spans="1:10" ht="22.9" customHeight="1">
      <c r="A15" s="46"/>
      <c r="B15" s="84" t="s">
        <v>200</v>
      </c>
      <c r="C15" s="84" t="s">
        <v>207</v>
      </c>
      <c r="D15" s="84" t="s">
        <v>197</v>
      </c>
      <c r="E15" s="85" t="s">
        <v>275</v>
      </c>
      <c r="F15" s="84" t="s">
        <v>208</v>
      </c>
      <c r="G15" s="21">
        <f t="shared" si="0"/>
        <v>55</v>
      </c>
      <c r="H15" s="21">
        <v>55</v>
      </c>
      <c r="I15" s="21"/>
      <c r="J15" s="47"/>
    </row>
    <row r="16" spans="1:10" ht="22.9" customHeight="1">
      <c r="A16" s="46"/>
      <c r="B16" s="84" t="s">
        <v>200</v>
      </c>
      <c r="C16" s="84" t="s">
        <v>207</v>
      </c>
      <c r="D16" s="84" t="s">
        <v>209</v>
      </c>
      <c r="E16" s="85" t="s">
        <v>275</v>
      </c>
      <c r="F16" s="84" t="s">
        <v>210</v>
      </c>
      <c r="G16" s="21">
        <f t="shared" si="0"/>
        <v>315</v>
      </c>
      <c r="H16" s="21">
        <v>315</v>
      </c>
      <c r="I16" s="21"/>
      <c r="J16" s="47"/>
    </row>
    <row r="17" spans="1:10" ht="22.9" customHeight="1">
      <c r="A17" s="46"/>
      <c r="B17" s="84" t="s">
        <v>200</v>
      </c>
      <c r="C17" s="84" t="s">
        <v>211</v>
      </c>
      <c r="D17" s="84" t="s">
        <v>197</v>
      </c>
      <c r="E17" s="85" t="s">
        <v>275</v>
      </c>
      <c r="F17" s="84" t="s">
        <v>212</v>
      </c>
      <c r="G17" s="21">
        <f t="shared" si="0"/>
        <v>236.16</v>
      </c>
      <c r="H17" s="21">
        <v>236.16</v>
      </c>
      <c r="I17" s="21"/>
      <c r="J17" s="47"/>
    </row>
    <row r="18" spans="1:10" ht="22.9" customHeight="1">
      <c r="A18" s="46"/>
      <c r="B18" s="84" t="s">
        <v>200</v>
      </c>
      <c r="C18" s="84" t="s">
        <v>211</v>
      </c>
      <c r="D18" s="84" t="s">
        <v>213</v>
      </c>
      <c r="E18" s="85" t="s">
        <v>275</v>
      </c>
      <c r="F18" s="84" t="s">
        <v>214</v>
      </c>
      <c r="G18" s="21">
        <f t="shared" si="0"/>
        <v>1.74</v>
      </c>
      <c r="H18" s="21">
        <v>1.74</v>
      </c>
      <c r="I18" s="21"/>
      <c r="J18" s="47"/>
    </row>
    <row r="19" spans="1:10" ht="22.9" customHeight="1">
      <c r="A19" s="46"/>
      <c r="B19" s="84" t="s">
        <v>200</v>
      </c>
      <c r="C19" s="84" t="s">
        <v>211</v>
      </c>
      <c r="D19" s="84" t="s">
        <v>215</v>
      </c>
      <c r="E19" s="85" t="s">
        <v>275</v>
      </c>
      <c r="F19" s="84" t="s">
        <v>216</v>
      </c>
      <c r="G19" s="21">
        <f t="shared" si="0"/>
        <v>14</v>
      </c>
      <c r="H19" s="21">
        <v>14</v>
      </c>
      <c r="I19" s="21"/>
      <c r="J19" s="47"/>
    </row>
    <row r="20" spans="1:10" ht="22.9" customHeight="1">
      <c r="A20" s="46"/>
      <c r="B20" s="84" t="s">
        <v>200</v>
      </c>
      <c r="C20" s="84" t="s">
        <v>211</v>
      </c>
      <c r="D20" s="84" t="s">
        <v>217</v>
      </c>
      <c r="E20" s="85" t="s">
        <v>275</v>
      </c>
      <c r="F20" s="84" t="s">
        <v>218</v>
      </c>
      <c r="G20" s="21">
        <f t="shared" si="0"/>
        <v>13.31</v>
      </c>
      <c r="H20" s="21">
        <v>13.31</v>
      </c>
      <c r="I20" s="21"/>
      <c r="J20" s="47"/>
    </row>
    <row r="21" spans="1:10" ht="22.9" customHeight="1">
      <c r="A21" s="46"/>
      <c r="B21" s="84" t="s">
        <v>200</v>
      </c>
      <c r="C21" s="84" t="s">
        <v>211</v>
      </c>
      <c r="D21" s="84" t="s">
        <v>209</v>
      </c>
      <c r="E21" s="85" t="s">
        <v>275</v>
      </c>
      <c r="F21" s="84" t="s">
        <v>219</v>
      </c>
      <c r="G21" s="21">
        <f t="shared" si="0"/>
        <v>420</v>
      </c>
      <c r="H21" s="23">
        <v>420</v>
      </c>
      <c r="I21" s="21"/>
      <c r="J21" s="47"/>
    </row>
    <row r="22" spans="1:10" ht="22.9" customHeight="1">
      <c r="A22" s="46"/>
      <c r="B22" s="84" t="s">
        <v>220</v>
      </c>
      <c r="C22" s="84" t="s">
        <v>203</v>
      </c>
      <c r="D22" s="84" t="s">
        <v>197</v>
      </c>
      <c r="E22" s="85" t="s">
        <v>275</v>
      </c>
      <c r="F22" s="84" t="s">
        <v>221</v>
      </c>
      <c r="G22" s="21">
        <f t="shared" si="0"/>
        <v>25.05</v>
      </c>
      <c r="H22" s="23">
        <v>25.05</v>
      </c>
      <c r="I22" s="21"/>
      <c r="J22" s="4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34" customWidth="1"/>
    <col min="2" max="3" width="6.125" style="34" customWidth="1"/>
    <col min="4" max="4" width="24.375" style="34" customWidth="1"/>
    <col min="5" max="5" width="41" style="34" customWidth="1"/>
    <col min="6" max="8" width="17.375" style="34" customWidth="1"/>
    <col min="9" max="9" width="1.5" style="34" customWidth="1"/>
    <col min="10" max="10" width="9.75" style="34" customWidth="1"/>
    <col min="11" max="16384" width="10" style="34"/>
  </cols>
  <sheetData>
    <row r="1" spans="1:9" ht="24.95" customHeight="1">
      <c r="A1" s="51"/>
      <c r="B1" s="2"/>
      <c r="C1" s="2"/>
      <c r="D1" s="52"/>
      <c r="E1" s="52"/>
      <c r="F1" s="35"/>
      <c r="G1" s="35"/>
      <c r="H1" s="53" t="s">
        <v>133</v>
      </c>
      <c r="I1" s="55"/>
    </row>
    <row r="2" spans="1:9" ht="22.9" customHeight="1">
      <c r="A2" s="35"/>
      <c r="B2" s="112" t="s">
        <v>134</v>
      </c>
      <c r="C2" s="112"/>
      <c r="D2" s="112"/>
      <c r="E2" s="112"/>
      <c r="F2" s="112"/>
      <c r="G2" s="112"/>
      <c r="H2" s="112"/>
      <c r="I2" s="55"/>
    </row>
    <row r="3" spans="1:9" ht="19.5" customHeight="1">
      <c r="A3" s="39"/>
      <c r="B3" s="113" t="s">
        <v>192</v>
      </c>
      <c r="C3" s="113"/>
      <c r="D3" s="113"/>
      <c r="E3" s="113"/>
      <c r="G3" s="39"/>
      <c r="H3" s="54" t="s">
        <v>2</v>
      </c>
      <c r="I3" s="55"/>
    </row>
    <row r="4" spans="1:9" ht="24.4" customHeight="1">
      <c r="A4" s="38"/>
      <c r="B4" s="110" t="s">
        <v>5</v>
      </c>
      <c r="C4" s="110"/>
      <c r="D4" s="110"/>
      <c r="E4" s="110"/>
      <c r="F4" s="110" t="s">
        <v>71</v>
      </c>
      <c r="G4" s="110"/>
      <c r="H4" s="110"/>
      <c r="I4" s="55"/>
    </row>
    <row r="5" spans="1:9" ht="24.4" customHeight="1">
      <c r="A5" s="38"/>
      <c r="B5" s="110" t="s">
        <v>75</v>
      </c>
      <c r="C5" s="110"/>
      <c r="D5" s="110" t="s">
        <v>66</v>
      </c>
      <c r="E5" s="110" t="s">
        <v>67</v>
      </c>
      <c r="F5" s="110" t="s">
        <v>55</v>
      </c>
      <c r="G5" s="110" t="s">
        <v>135</v>
      </c>
      <c r="H5" s="110" t="s">
        <v>136</v>
      </c>
      <c r="I5" s="55"/>
    </row>
    <row r="6" spans="1:9" ht="24.4" customHeight="1">
      <c r="A6" s="36"/>
      <c r="B6" s="18" t="s">
        <v>76</v>
      </c>
      <c r="C6" s="18" t="s">
        <v>77</v>
      </c>
      <c r="D6" s="110"/>
      <c r="E6" s="110"/>
      <c r="F6" s="110"/>
      <c r="G6" s="110"/>
      <c r="H6" s="110"/>
      <c r="I6" s="55"/>
    </row>
    <row r="7" spans="1:9" ht="22.9" customHeight="1">
      <c r="A7" s="38"/>
      <c r="B7" s="18"/>
      <c r="C7" s="18"/>
      <c r="D7" s="18"/>
      <c r="E7" s="18" t="s">
        <v>68</v>
      </c>
      <c r="F7" s="21">
        <f>SUM(F8)</f>
        <v>356.77000000000004</v>
      </c>
      <c r="G7" s="21">
        <f t="shared" ref="G7:H7" si="0">SUM(G8)</f>
        <v>326.49</v>
      </c>
      <c r="H7" s="21">
        <f t="shared" si="0"/>
        <v>30.28</v>
      </c>
      <c r="I7" s="55"/>
    </row>
    <row r="8" spans="1:9" s="92" customFormat="1" ht="22.9" customHeight="1">
      <c r="A8" s="94"/>
      <c r="B8" s="87" t="s">
        <v>19</v>
      </c>
      <c r="C8" s="87" t="s">
        <v>19</v>
      </c>
      <c r="D8" s="88" t="s">
        <v>193</v>
      </c>
      <c r="E8" s="88" t="s">
        <v>194</v>
      </c>
      <c r="F8" s="96">
        <f>SUM(F9+F21+F34)</f>
        <v>356.77000000000004</v>
      </c>
      <c r="G8" s="96">
        <f t="shared" ref="G8:H8" si="1">SUM(G9+G21+G34)</f>
        <v>326.49</v>
      </c>
      <c r="H8" s="96">
        <f t="shared" si="1"/>
        <v>30.28</v>
      </c>
      <c r="I8" s="95"/>
    </row>
    <row r="9" spans="1:9" s="92" customFormat="1" ht="22.9" customHeight="1">
      <c r="A9" s="94"/>
      <c r="B9" s="87">
        <v>301</v>
      </c>
      <c r="C9" s="87" t="s">
        <v>19</v>
      </c>
      <c r="D9" s="88" t="s">
        <v>193</v>
      </c>
      <c r="E9" s="88" t="s">
        <v>226</v>
      </c>
      <c r="F9" s="96">
        <f>SUM(F10:F20)</f>
        <v>324.82</v>
      </c>
      <c r="G9" s="96">
        <f>SUM(G10:G20)</f>
        <v>324.82</v>
      </c>
      <c r="H9" s="96"/>
      <c r="I9" s="95"/>
    </row>
    <row r="10" spans="1:9" s="92" customFormat="1" ht="22.9" customHeight="1">
      <c r="A10" s="94"/>
      <c r="B10" s="87" t="s">
        <v>227</v>
      </c>
      <c r="C10" s="87" t="s">
        <v>228</v>
      </c>
      <c r="D10" s="88" t="s">
        <v>193</v>
      </c>
      <c r="E10" s="88" t="s">
        <v>229</v>
      </c>
      <c r="F10" s="96">
        <f>SUM(G10:H10)</f>
        <v>48.33</v>
      </c>
      <c r="G10" s="21">
        <v>48.33</v>
      </c>
      <c r="H10" s="96"/>
      <c r="I10" s="95"/>
    </row>
    <row r="11" spans="1:9" s="92" customFormat="1" ht="22.9" customHeight="1">
      <c r="B11" s="87" t="s">
        <v>227</v>
      </c>
      <c r="C11" s="87" t="s">
        <v>230</v>
      </c>
      <c r="D11" s="88" t="s">
        <v>193</v>
      </c>
      <c r="E11" s="88" t="s">
        <v>231</v>
      </c>
      <c r="F11" s="96">
        <f t="shared" ref="F11:F37" si="2">SUM(G11:H11)</f>
        <v>42.94</v>
      </c>
      <c r="G11" s="21">
        <v>42.94</v>
      </c>
      <c r="H11" s="96"/>
      <c r="I11" s="95"/>
    </row>
    <row r="12" spans="1:9" s="92" customFormat="1" ht="22.9" customHeight="1">
      <c r="B12" s="87" t="s">
        <v>227</v>
      </c>
      <c r="C12" s="87" t="s">
        <v>232</v>
      </c>
      <c r="D12" s="88" t="s">
        <v>193</v>
      </c>
      <c r="E12" s="88" t="s">
        <v>233</v>
      </c>
      <c r="F12" s="96">
        <f t="shared" si="2"/>
        <v>50.03</v>
      </c>
      <c r="G12" s="21">
        <v>50.03</v>
      </c>
      <c r="H12" s="96"/>
      <c r="I12" s="95"/>
    </row>
    <row r="13" spans="1:9" s="92" customFormat="1" ht="22.9" customHeight="1">
      <c r="B13" s="87" t="s">
        <v>227</v>
      </c>
      <c r="C13" s="87" t="s">
        <v>234</v>
      </c>
      <c r="D13" s="88" t="s">
        <v>193</v>
      </c>
      <c r="E13" s="88" t="s">
        <v>235</v>
      </c>
      <c r="F13" s="96">
        <f t="shared" si="2"/>
        <v>3.52</v>
      </c>
      <c r="G13" s="21">
        <v>3.52</v>
      </c>
      <c r="H13" s="96"/>
      <c r="I13" s="95"/>
    </row>
    <row r="14" spans="1:9" s="92" customFormat="1" ht="22.9" customHeight="1">
      <c r="B14" s="87" t="s">
        <v>227</v>
      </c>
      <c r="C14" s="87" t="s">
        <v>236</v>
      </c>
      <c r="D14" s="88" t="s">
        <v>193</v>
      </c>
      <c r="E14" s="88" t="s">
        <v>237</v>
      </c>
      <c r="F14" s="96">
        <f t="shared" si="2"/>
        <v>21.49</v>
      </c>
      <c r="G14" s="21">
        <v>21.49</v>
      </c>
      <c r="H14" s="96"/>
      <c r="I14" s="95"/>
    </row>
    <row r="15" spans="1:9" s="92" customFormat="1" ht="22.9" customHeight="1">
      <c r="B15" s="87">
        <v>301</v>
      </c>
      <c r="C15" s="90" t="s">
        <v>271</v>
      </c>
      <c r="D15" s="88" t="s">
        <v>193</v>
      </c>
      <c r="E15" s="88" t="s">
        <v>272</v>
      </c>
      <c r="F15" s="96">
        <f t="shared" si="2"/>
        <v>18.2</v>
      </c>
      <c r="G15" s="21">
        <v>18.2</v>
      </c>
      <c r="H15" s="96"/>
      <c r="I15" s="95"/>
    </row>
    <row r="16" spans="1:9" s="92" customFormat="1" ht="22.9" customHeight="1">
      <c r="B16" s="87" t="s">
        <v>227</v>
      </c>
      <c r="C16" s="87" t="s">
        <v>238</v>
      </c>
      <c r="D16" s="88" t="s">
        <v>193</v>
      </c>
      <c r="E16" s="88" t="s">
        <v>239</v>
      </c>
      <c r="F16" s="96">
        <f t="shared" si="2"/>
        <v>11.16</v>
      </c>
      <c r="G16" s="21">
        <v>11.16</v>
      </c>
      <c r="H16" s="96"/>
      <c r="I16" s="95"/>
    </row>
    <row r="17" spans="1:9" s="92" customFormat="1" ht="22.9" customHeight="1">
      <c r="B17" s="87" t="s">
        <v>227</v>
      </c>
      <c r="C17" s="87" t="s">
        <v>240</v>
      </c>
      <c r="D17" s="88" t="s">
        <v>193</v>
      </c>
      <c r="E17" s="88" t="s">
        <v>241</v>
      </c>
      <c r="F17" s="96">
        <f t="shared" si="2"/>
        <v>6.67</v>
      </c>
      <c r="G17" s="21">
        <v>6.67</v>
      </c>
      <c r="H17" s="96"/>
      <c r="I17" s="95"/>
    </row>
    <row r="18" spans="1:9" s="92" customFormat="1" ht="22.9" customHeight="1">
      <c r="B18" s="87" t="s">
        <v>227</v>
      </c>
      <c r="C18" s="87" t="s">
        <v>242</v>
      </c>
      <c r="D18" s="88" t="s">
        <v>193</v>
      </c>
      <c r="E18" s="88" t="s">
        <v>243</v>
      </c>
      <c r="F18" s="96">
        <f t="shared" si="2"/>
        <v>0.42</v>
      </c>
      <c r="G18" s="21">
        <v>0.42</v>
      </c>
      <c r="H18" s="96"/>
      <c r="I18" s="95"/>
    </row>
    <row r="19" spans="1:9" s="92" customFormat="1" ht="22.9" customHeight="1">
      <c r="B19" s="87" t="s">
        <v>227</v>
      </c>
      <c r="C19" s="87" t="s">
        <v>244</v>
      </c>
      <c r="D19" s="88" t="s">
        <v>193</v>
      </c>
      <c r="E19" s="88" t="s">
        <v>245</v>
      </c>
      <c r="F19" s="96">
        <f t="shared" si="2"/>
        <v>25.05</v>
      </c>
      <c r="G19" s="21">
        <v>25.05</v>
      </c>
      <c r="H19" s="96"/>
      <c r="I19" s="95"/>
    </row>
    <row r="20" spans="1:9" s="92" customFormat="1" ht="22.9" customHeight="1">
      <c r="B20" s="87" t="s">
        <v>227</v>
      </c>
      <c r="C20" s="87" t="s">
        <v>246</v>
      </c>
      <c r="D20" s="88" t="s">
        <v>193</v>
      </c>
      <c r="E20" s="88" t="s">
        <v>247</v>
      </c>
      <c r="F20" s="96">
        <f t="shared" si="2"/>
        <v>97.01</v>
      </c>
      <c r="G20" s="21">
        <v>97.01</v>
      </c>
      <c r="H20" s="96"/>
      <c r="I20" s="95"/>
    </row>
    <row r="21" spans="1:9" s="92" customFormat="1" ht="22.9" customHeight="1">
      <c r="B21" s="87">
        <v>302</v>
      </c>
      <c r="C21" s="87" t="s">
        <v>19</v>
      </c>
      <c r="D21" s="88" t="s">
        <v>193</v>
      </c>
      <c r="E21" s="88" t="s">
        <v>248</v>
      </c>
      <c r="F21" s="96">
        <f t="shared" si="2"/>
        <v>30.28</v>
      </c>
      <c r="G21" s="96"/>
      <c r="H21" s="96">
        <f>SUM(H22:H33)</f>
        <v>30.28</v>
      </c>
      <c r="I21" s="95"/>
    </row>
    <row r="22" spans="1:9" s="92" customFormat="1" ht="22.9" customHeight="1">
      <c r="A22" s="94"/>
      <c r="B22" s="87" t="s">
        <v>249</v>
      </c>
      <c r="C22" s="87" t="s">
        <v>228</v>
      </c>
      <c r="D22" s="88" t="s">
        <v>193</v>
      </c>
      <c r="E22" s="88" t="s">
        <v>250</v>
      </c>
      <c r="F22" s="96">
        <f t="shared" si="2"/>
        <v>4.8</v>
      </c>
      <c r="G22" s="96"/>
      <c r="H22" s="21">
        <v>4.8</v>
      </c>
      <c r="I22" s="95"/>
    </row>
    <row r="23" spans="1:9" s="92" customFormat="1" ht="22.9" customHeight="1">
      <c r="B23" s="87" t="s">
        <v>249</v>
      </c>
      <c r="C23" s="87" t="s">
        <v>251</v>
      </c>
      <c r="D23" s="88" t="s">
        <v>193</v>
      </c>
      <c r="E23" s="88" t="s">
        <v>252</v>
      </c>
      <c r="F23" s="96">
        <f t="shared" si="2"/>
        <v>0.33</v>
      </c>
      <c r="G23" s="96"/>
      <c r="H23" s="21">
        <v>0.33</v>
      </c>
      <c r="I23" s="95"/>
    </row>
    <row r="24" spans="1:9" s="92" customFormat="1" ht="22.9" customHeight="1">
      <c r="B24" s="87" t="s">
        <v>249</v>
      </c>
      <c r="C24" s="87" t="s">
        <v>253</v>
      </c>
      <c r="D24" s="88" t="s">
        <v>193</v>
      </c>
      <c r="E24" s="88" t="s">
        <v>254</v>
      </c>
      <c r="F24" s="96">
        <f t="shared" si="2"/>
        <v>0.55000000000000004</v>
      </c>
      <c r="G24" s="96"/>
      <c r="H24" s="21">
        <v>0.55000000000000004</v>
      </c>
      <c r="I24" s="95"/>
    </row>
    <row r="25" spans="1:9" s="92" customFormat="1" ht="22.9" customHeight="1">
      <c r="B25" s="87" t="s">
        <v>249</v>
      </c>
      <c r="C25" s="87" t="s">
        <v>234</v>
      </c>
      <c r="D25" s="88" t="s">
        <v>193</v>
      </c>
      <c r="E25" s="88" t="s">
        <v>255</v>
      </c>
      <c r="F25" s="96">
        <f t="shared" si="2"/>
        <v>2.0099999999999998</v>
      </c>
      <c r="G25" s="96"/>
      <c r="H25" s="21">
        <v>2.0099999999999998</v>
      </c>
      <c r="I25" s="95"/>
    </row>
    <row r="26" spans="1:9" s="92" customFormat="1" ht="22.9" customHeight="1">
      <c r="B26" s="87" t="s">
        <v>249</v>
      </c>
      <c r="C26" s="87" t="s">
        <v>240</v>
      </c>
      <c r="D26" s="88" t="s">
        <v>193</v>
      </c>
      <c r="E26" s="88" t="s">
        <v>256</v>
      </c>
      <c r="F26" s="96">
        <f t="shared" si="2"/>
        <v>4.62</v>
      </c>
      <c r="G26" s="96"/>
      <c r="H26" s="21">
        <v>4.62</v>
      </c>
      <c r="I26" s="95"/>
    </row>
    <row r="27" spans="1:9" s="92" customFormat="1" ht="22.9" customHeight="1">
      <c r="B27" s="87">
        <v>302</v>
      </c>
      <c r="C27" s="87">
        <v>13</v>
      </c>
      <c r="D27" s="88" t="s">
        <v>193</v>
      </c>
      <c r="E27" s="88" t="s">
        <v>257</v>
      </c>
      <c r="F27" s="96">
        <f t="shared" si="2"/>
        <v>0</v>
      </c>
      <c r="G27" s="96"/>
      <c r="H27" s="21"/>
      <c r="I27" s="95"/>
    </row>
    <row r="28" spans="1:9" s="92" customFormat="1" ht="22.9" customHeight="1">
      <c r="B28" s="87" t="s">
        <v>249</v>
      </c>
      <c r="C28" s="87" t="s">
        <v>258</v>
      </c>
      <c r="D28" s="88" t="s">
        <v>193</v>
      </c>
      <c r="E28" s="88" t="s">
        <v>259</v>
      </c>
      <c r="F28" s="96">
        <f t="shared" si="2"/>
        <v>0.76</v>
      </c>
      <c r="G28" s="96"/>
      <c r="H28" s="23">
        <v>0.76</v>
      </c>
      <c r="I28" s="95"/>
    </row>
    <row r="29" spans="1:9" s="92" customFormat="1" ht="22.9" customHeight="1">
      <c r="B29" s="87">
        <v>302</v>
      </c>
      <c r="C29" s="87">
        <v>26</v>
      </c>
      <c r="D29" s="88" t="s">
        <v>193</v>
      </c>
      <c r="E29" s="88" t="s">
        <v>274</v>
      </c>
      <c r="F29" s="96">
        <f t="shared" si="2"/>
        <v>0</v>
      </c>
      <c r="G29" s="96"/>
      <c r="H29" s="23"/>
      <c r="I29" s="95"/>
    </row>
    <row r="30" spans="1:9" s="92" customFormat="1" ht="22.9" customHeight="1">
      <c r="B30" s="87" t="s">
        <v>249</v>
      </c>
      <c r="C30" s="87" t="s">
        <v>260</v>
      </c>
      <c r="D30" s="88" t="s">
        <v>193</v>
      </c>
      <c r="E30" s="88" t="s">
        <v>261</v>
      </c>
      <c r="F30" s="96">
        <f t="shared" si="2"/>
        <v>4.18</v>
      </c>
      <c r="G30" s="96"/>
      <c r="H30" s="23">
        <v>4.18</v>
      </c>
      <c r="I30" s="95"/>
    </row>
    <row r="31" spans="1:9" s="92" customFormat="1" ht="22.9" customHeight="1">
      <c r="B31" s="87" t="s">
        <v>249</v>
      </c>
      <c r="C31" s="87" t="s">
        <v>262</v>
      </c>
      <c r="D31" s="88" t="s">
        <v>193</v>
      </c>
      <c r="E31" s="88" t="s">
        <v>263</v>
      </c>
      <c r="F31" s="96">
        <f t="shared" si="2"/>
        <v>1.45</v>
      </c>
      <c r="G31" s="96"/>
      <c r="H31" s="21">
        <v>1.45</v>
      </c>
      <c r="I31" s="95"/>
    </row>
    <row r="32" spans="1:9" s="92" customFormat="1" ht="22.9" customHeight="1">
      <c r="B32" s="87" t="s">
        <v>249</v>
      </c>
      <c r="C32" s="87" t="s">
        <v>264</v>
      </c>
      <c r="D32" s="88" t="s">
        <v>193</v>
      </c>
      <c r="E32" s="88" t="s">
        <v>268</v>
      </c>
      <c r="F32" s="96">
        <f t="shared" si="2"/>
        <v>8.64</v>
      </c>
      <c r="G32" s="96"/>
      <c r="H32" s="21">
        <v>8.64</v>
      </c>
      <c r="I32" s="95"/>
    </row>
    <row r="33" spans="1:9" s="92" customFormat="1" ht="22.9" customHeight="1">
      <c r="A33" s="94"/>
      <c r="B33" s="87" t="s">
        <v>249</v>
      </c>
      <c r="C33" s="87" t="s">
        <v>246</v>
      </c>
      <c r="D33" s="88" t="s">
        <v>193</v>
      </c>
      <c r="E33" s="88" t="s">
        <v>265</v>
      </c>
      <c r="F33" s="96">
        <f t="shared" si="2"/>
        <v>2.94</v>
      </c>
      <c r="G33" s="96"/>
      <c r="H33" s="21">
        <v>2.94</v>
      </c>
      <c r="I33" s="95"/>
    </row>
    <row r="34" spans="1:9" s="92" customFormat="1" ht="22.9" customHeight="1">
      <c r="A34" s="94"/>
      <c r="B34" s="87">
        <v>303</v>
      </c>
      <c r="C34" s="87" t="s">
        <v>19</v>
      </c>
      <c r="D34" s="88" t="s">
        <v>193</v>
      </c>
      <c r="E34" s="88" t="s">
        <v>269</v>
      </c>
      <c r="F34" s="96">
        <f t="shared" si="2"/>
        <v>1.67</v>
      </c>
      <c r="G34" s="96">
        <f>SUM(G35:G37)</f>
        <v>1.67</v>
      </c>
      <c r="H34" s="96"/>
      <c r="I34" s="95"/>
    </row>
    <row r="35" spans="1:9" s="92" customFormat="1" ht="22.9" customHeight="1">
      <c r="A35" s="94"/>
      <c r="B35" s="87" t="s">
        <v>266</v>
      </c>
      <c r="C35" s="87" t="s">
        <v>230</v>
      </c>
      <c r="D35" s="88" t="s">
        <v>193</v>
      </c>
      <c r="E35" s="88" t="s">
        <v>267</v>
      </c>
      <c r="F35" s="96">
        <f t="shared" si="2"/>
        <v>0.04</v>
      </c>
      <c r="G35" s="21">
        <v>0.04</v>
      </c>
      <c r="H35" s="96"/>
      <c r="I35" s="95"/>
    </row>
    <row r="36" spans="1:9" s="92" customFormat="1" ht="22.9" customHeight="1">
      <c r="A36" s="94"/>
      <c r="B36" s="87">
        <v>303</v>
      </c>
      <c r="C36" s="87" t="s">
        <v>223</v>
      </c>
      <c r="D36" s="88" t="s">
        <v>193</v>
      </c>
      <c r="E36" s="88" t="s">
        <v>273</v>
      </c>
      <c r="F36" s="96">
        <f t="shared" si="2"/>
        <v>1.25</v>
      </c>
      <c r="G36" s="21">
        <v>1.25</v>
      </c>
      <c r="H36" s="96"/>
      <c r="I36" s="95"/>
    </row>
    <row r="37" spans="1:9" s="92" customFormat="1" ht="22.9" customHeight="1">
      <c r="A37" s="94"/>
      <c r="B37" s="87" t="s">
        <v>266</v>
      </c>
      <c r="C37" s="87" t="s">
        <v>234</v>
      </c>
      <c r="D37" s="88" t="s">
        <v>193</v>
      </c>
      <c r="E37" s="88" t="s">
        <v>270</v>
      </c>
      <c r="F37" s="96">
        <f t="shared" si="2"/>
        <v>0.38</v>
      </c>
      <c r="G37" s="21">
        <v>0.38</v>
      </c>
      <c r="H37" s="96"/>
      <c r="I37" s="9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34" customWidth="1"/>
    <col min="2" max="4" width="6.625" style="34" customWidth="1"/>
    <col min="5" max="5" width="26.625" style="34" customWidth="1"/>
    <col min="6" max="6" width="48.625" style="34" customWidth="1"/>
    <col min="7" max="7" width="26.625" style="34" customWidth="1"/>
    <col min="8" max="8" width="1.5" style="34" customWidth="1"/>
    <col min="9" max="10" width="9.75" style="34" customWidth="1"/>
    <col min="11" max="16384" width="10" style="34"/>
  </cols>
  <sheetData>
    <row r="1" spans="1:8" ht="24.95" customHeight="1">
      <c r="A1" s="35"/>
      <c r="B1" s="2"/>
      <c r="C1" s="2"/>
      <c r="D1" s="2"/>
      <c r="E1" s="36"/>
      <c r="F1" s="36"/>
      <c r="G1" s="37" t="s">
        <v>137</v>
      </c>
      <c r="H1" s="38"/>
    </row>
    <row r="2" spans="1:8" ht="22.9" customHeight="1">
      <c r="A2" s="35"/>
      <c r="B2" s="112" t="s">
        <v>138</v>
      </c>
      <c r="C2" s="112"/>
      <c r="D2" s="112"/>
      <c r="E2" s="112"/>
      <c r="F2" s="112"/>
      <c r="G2" s="112"/>
      <c r="H2" s="38" t="s">
        <v>0</v>
      </c>
    </row>
    <row r="3" spans="1:8" ht="19.5" customHeight="1">
      <c r="A3" s="39"/>
      <c r="B3" s="113" t="s">
        <v>192</v>
      </c>
      <c r="C3" s="113"/>
      <c r="D3" s="113"/>
      <c r="E3" s="113"/>
      <c r="F3" s="113"/>
      <c r="G3" s="41" t="s">
        <v>2</v>
      </c>
      <c r="H3" s="42"/>
    </row>
    <row r="4" spans="1:8" ht="24.4" customHeight="1">
      <c r="A4" s="43"/>
      <c r="B4" s="110" t="s">
        <v>75</v>
      </c>
      <c r="C4" s="110"/>
      <c r="D4" s="110"/>
      <c r="E4" s="110" t="s">
        <v>66</v>
      </c>
      <c r="F4" s="110" t="s">
        <v>67</v>
      </c>
      <c r="G4" s="110" t="s">
        <v>139</v>
      </c>
      <c r="H4" s="44"/>
    </row>
    <row r="5" spans="1:8" ht="24.4" customHeight="1">
      <c r="A5" s="43"/>
      <c r="B5" s="18" t="s">
        <v>76</v>
      </c>
      <c r="C5" s="18" t="s">
        <v>77</v>
      </c>
      <c r="D5" s="18" t="s">
        <v>78</v>
      </c>
      <c r="E5" s="110"/>
      <c r="F5" s="110"/>
      <c r="G5" s="110"/>
      <c r="H5" s="45"/>
    </row>
    <row r="6" spans="1:8" ht="22.9" customHeight="1">
      <c r="A6" s="46"/>
      <c r="B6" s="18"/>
      <c r="C6" s="18"/>
      <c r="D6" s="18"/>
      <c r="E6" s="18"/>
      <c r="F6" s="18" t="s">
        <v>68</v>
      </c>
      <c r="G6" s="21">
        <f>SUM(G7)</f>
        <v>805.74</v>
      </c>
      <c r="H6" s="47"/>
    </row>
    <row r="7" spans="1:8" ht="22.9" customHeight="1">
      <c r="A7" s="46"/>
      <c r="B7" s="84"/>
      <c r="C7" s="84"/>
      <c r="D7" s="84"/>
      <c r="E7" s="84"/>
      <c r="F7" s="84" t="s">
        <v>194</v>
      </c>
      <c r="G7" s="21">
        <f>SUM(G8+G10+G13+G15+G18)</f>
        <v>805.74</v>
      </c>
      <c r="H7" s="47"/>
    </row>
    <row r="8" spans="1:8" ht="22.9" customHeight="1">
      <c r="A8" s="46"/>
      <c r="B8" s="84"/>
      <c r="C8" s="84"/>
      <c r="D8" s="84"/>
      <c r="E8" s="84"/>
      <c r="F8" s="84" t="s">
        <v>208</v>
      </c>
      <c r="G8" s="21">
        <f>SUM(G9)</f>
        <v>55</v>
      </c>
      <c r="H8" s="47"/>
    </row>
    <row r="9" spans="1:8" ht="22.9" customHeight="1">
      <c r="A9" s="46"/>
      <c r="B9" s="84" t="s">
        <v>200</v>
      </c>
      <c r="C9" s="84" t="s">
        <v>207</v>
      </c>
      <c r="D9" s="84" t="s">
        <v>197</v>
      </c>
      <c r="E9" s="84" t="s">
        <v>193</v>
      </c>
      <c r="F9" s="84" t="s">
        <v>278</v>
      </c>
      <c r="G9" s="21">
        <v>55</v>
      </c>
      <c r="H9" s="47"/>
    </row>
    <row r="10" spans="1:8" ht="22.9" customHeight="1">
      <c r="A10" s="46"/>
      <c r="B10" s="84"/>
      <c r="C10" s="84"/>
      <c r="D10" s="84"/>
      <c r="E10" s="84"/>
      <c r="F10" s="84" t="s">
        <v>210</v>
      </c>
      <c r="G10" s="21">
        <f>SUM(G11:G12)</f>
        <v>315</v>
      </c>
      <c r="H10" s="47"/>
    </row>
    <row r="11" spans="1:8" ht="22.9" customHeight="1">
      <c r="A11" s="46"/>
      <c r="B11" s="84" t="s">
        <v>200</v>
      </c>
      <c r="C11" s="84" t="s">
        <v>207</v>
      </c>
      <c r="D11" s="84" t="s">
        <v>209</v>
      </c>
      <c r="E11" s="84" t="s">
        <v>193</v>
      </c>
      <c r="F11" s="84" t="s">
        <v>279</v>
      </c>
      <c r="G11" s="21">
        <v>250</v>
      </c>
      <c r="H11" s="47"/>
    </row>
    <row r="12" spans="1:8" ht="22.9" customHeight="1">
      <c r="A12" s="46"/>
      <c r="B12" s="84" t="s">
        <v>200</v>
      </c>
      <c r="C12" s="84" t="s">
        <v>207</v>
      </c>
      <c r="D12" s="84" t="s">
        <v>209</v>
      </c>
      <c r="E12" s="84" t="s">
        <v>193</v>
      </c>
      <c r="F12" s="84" t="s">
        <v>280</v>
      </c>
      <c r="G12" s="21">
        <v>65</v>
      </c>
      <c r="H12" s="47"/>
    </row>
    <row r="13" spans="1:8" ht="22.9" customHeight="1">
      <c r="A13" s="46"/>
      <c r="B13" s="84"/>
      <c r="C13" s="84"/>
      <c r="D13" s="84"/>
      <c r="E13" s="84"/>
      <c r="F13" s="84" t="s">
        <v>214</v>
      </c>
      <c r="G13" s="21">
        <f>SUM(G14)</f>
        <v>1.74</v>
      </c>
      <c r="H13" s="47"/>
    </row>
    <row r="14" spans="1:8" ht="22.9" customHeight="1">
      <c r="A14" s="46"/>
      <c r="B14" s="84" t="s">
        <v>200</v>
      </c>
      <c r="C14" s="84" t="s">
        <v>211</v>
      </c>
      <c r="D14" s="84" t="s">
        <v>213</v>
      </c>
      <c r="E14" s="84" t="s">
        <v>193</v>
      </c>
      <c r="F14" s="84" t="s">
        <v>281</v>
      </c>
      <c r="G14" s="21">
        <v>1.74</v>
      </c>
      <c r="H14" s="47"/>
    </row>
    <row r="15" spans="1:8" ht="22.9" customHeight="1">
      <c r="A15" s="43"/>
      <c r="B15" s="84"/>
      <c r="C15" s="84"/>
      <c r="D15" s="84"/>
      <c r="E15" s="84"/>
      <c r="F15" s="84" t="s">
        <v>216</v>
      </c>
      <c r="G15" s="23">
        <f>SUM(G16:G17)</f>
        <v>14</v>
      </c>
      <c r="H15" s="44"/>
    </row>
    <row r="16" spans="1:8" ht="22.9" customHeight="1">
      <c r="A16" s="43"/>
      <c r="B16" s="84" t="s">
        <v>200</v>
      </c>
      <c r="C16" s="84" t="s">
        <v>211</v>
      </c>
      <c r="D16" s="84" t="s">
        <v>215</v>
      </c>
      <c r="E16" s="84" t="s">
        <v>193</v>
      </c>
      <c r="F16" s="84" t="s">
        <v>283</v>
      </c>
      <c r="G16" s="23">
        <v>12</v>
      </c>
      <c r="H16" s="44"/>
    </row>
    <row r="17" spans="1:8" ht="22.9" customHeight="1">
      <c r="A17" s="43"/>
      <c r="B17" s="84">
        <v>210</v>
      </c>
      <c r="C17" s="84">
        <v>15</v>
      </c>
      <c r="D17" s="84" t="s">
        <v>215</v>
      </c>
      <c r="E17" s="84">
        <v>37001</v>
      </c>
      <c r="F17" s="84" t="s">
        <v>284</v>
      </c>
      <c r="G17" s="23">
        <v>2</v>
      </c>
      <c r="H17" s="44"/>
    </row>
    <row r="18" spans="1:8" ht="22.9" customHeight="1">
      <c r="A18" s="43"/>
      <c r="B18" s="84"/>
      <c r="C18" s="84"/>
      <c r="D18" s="84"/>
      <c r="E18" s="84"/>
      <c r="F18" s="84" t="s">
        <v>219</v>
      </c>
      <c r="G18" s="23">
        <f>SUM(G19)</f>
        <v>420</v>
      </c>
      <c r="H18" s="45"/>
    </row>
    <row r="19" spans="1:8" ht="22.9" customHeight="1">
      <c r="A19" s="43"/>
      <c r="B19" s="84" t="s">
        <v>200</v>
      </c>
      <c r="C19" s="84" t="s">
        <v>211</v>
      </c>
      <c r="D19" s="84" t="s">
        <v>209</v>
      </c>
      <c r="E19" s="84" t="s">
        <v>193</v>
      </c>
      <c r="F19" s="84" t="s">
        <v>282</v>
      </c>
      <c r="G19" s="23">
        <v>420</v>
      </c>
      <c r="H19" s="45"/>
    </row>
    <row r="20" spans="1:8" ht="9.75" customHeight="1">
      <c r="A20" s="48"/>
      <c r="B20" s="49"/>
      <c r="C20" s="49"/>
      <c r="D20" s="49"/>
      <c r="E20" s="49"/>
      <c r="F20" s="48"/>
      <c r="G20" s="48"/>
      <c r="H20" s="50"/>
    </row>
  </sheetData>
  <mergeCells count="6">
    <mergeCell ref="B2:G2"/>
    <mergeCell ref="B3:F3"/>
    <mergeCell ref="B4:D4"/>
    <mergeCell ref="E4:E5"/>
    <mergeCell ref="F4:F5"/>
    <mergeCell ref="G4:G5"/>
  </mergeCells>
  <phoneticPr fontId="2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郑丽</cp:lastModifiedBy>
  <cp:lastPrinted>2023-02-24T02:43:58Z</cp:lastPrinted>
  <dcterms:created xsi:type="dcterms:W3CDTF">2022-03-04T19:28:00Z</dcterms:created>
  <dcterms:modified xsi:type="dcterms:W3CDTF">2024-05-06T01:06:57Z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