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95" activeTab="1"/>
  </bookViews>
  <sheets>
    <sheet name="Sheet1" sheetId="4" r:id="rId1"/>
    <sheet name="Sheet3" sheetId="3" r:id="rId2"/>
  </sheets>
  <definedNames>
    <definedName name="_xlnm._FilterDatabase" localSheetId="1" hidden="1">Sheet3!$A$2:$G$74</definedName>
  </definedNames>
  <calcPr calcId="125725"/>
</workbook>
</file>

<file path=xl/calcChain.xml><?xml version="1.0" encoding="utf-8"?>
<calcChain xmlns="http://schemas.openxmlformats.org/spreadsheetml/2006/main">
  <c r="E74" i="3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<sst xmlns="http://schemas.openxmlformats.org/spreadsheetml/2006/main" count="296" uniqueCount="150">
  <si>
    <t>序号</t>
  </si>
  <si>
    <t>姓名</t>
  </si>
  <si>
    <t>性别</t>
  </si>
  <si>
    <t>出生年月</t>
  </si>
  <si>
    <t>初面成绩</t>
  </si>
  <si>
    <t>王佳慧</t>
  </si>
  <si>
    <t>女</t>
  </si>
  <si>
    <t xml:space="preserve">1997-06-27	</t>
  </si>
  <si>
    <t>杨仁芝</t>
  </si>
  <si>
    <t xml:space="preserve">1997-02-10	</t>
  </si>
  <si>
    <t>何慧萍</t>
  </si>
  <si>
    <t xml:space="preserve">1998-09-03	</t>
  </si>
  <si>
    <t>吕雅琴</t>
  </si>
  <si>
    <t xml:space="preserve">1999-12-17	</t>
  </si>
  <si>
    <t>王珺琦</t>
  </si>
  <si>
    <t>男</t>
  </si>
  <si>
    <t xml:space="preserve">1998-07-24	</t>
  </si>
  <si>
    <t>姚甜甜</t>
  </si>
  <si>
    <t xml:space="preserve">2000-01-20	</t>
  </si>
  <si>
    <t>谭星亮</t>
  </si>
  <si>
    <t xml:space="preserve">1999-07-01	</t>
  </si>
  <si>
    <t>王锐燕</t>
  </si>
  <si>
    <t xml:space="preserve">1998-09-01	</t>
  </si>
  <si>
    <t>李颖</t>
  </si>
  <si>
    <t xml:space="preserve">2000-03-01	</t>
  </si>
  <si>
    <t>郭勇</t>
  </si>
  <si>
    <t xml:space="preserve">1998-11-15	</t>
  </si>
  <si>
    <t>杨科端</t>
  </si>
  <si>
    <t xml:space="preserve">1999-09-19	</t>
  </si>
  <si>
    <t>文瑜</t>
  </si>
  <si>
    <t xml:space="preserve">1998-05-23	</t>
  </si>
  <si>
    <t>赵锐</t>
  </si>
  <si>
    <t xml:space="preserve">1998-10-10	</t>
  </si>
  <si>
    <t>钟钰</t>
  </si>
  <si>
    <t xml:space="preserve">1995-12-23	</t>
  </si>
  <si>
    <t>徐驰</t>
  </si>
  <si>
    <t xml:space="preserve">1997-12-30	</t>
  </si>
  <si>
    <t>刘莹</t>
  </si>
  <si>
    <t xml:space="preserve">1996-06-01	</t>
  </si>
  <si>
    <t>赵越</t>
  </si>
  <si>
    <t xml:space="preserve">1999-11-12	</t>
  </si>
  <si>
    <t>陈君蕊</t>
  </si>
  <si>
    <t xml:space="preserve">1996-02-01	</t>
  </si>
  <si>
    <t>王智岚</t>
  </si>
  <si>
    <t xml:space="preserve">1998-12-07	</t>
  </si>
  <si>
    <t>李林芯</t>
  </si>
  <si>
    <t xml:space="preserve">2001-10-24	</t>
  </si>
  <si>
    <t>蒲凤仪</t>
  </si>
  <si>
    <t xml:space="preserve">1998-03-23	</t>
  </si>
  <si>
    <t>葛奇</t>
  </si>
  <si>
    <t xml:space="preserve">1996-07-01	</t>
  </si>
  <si>
    <t>罗晓东</t>
  </si>
  <si>
    <t xml:space="preserve">1997-01-23	</t>
  </si>
  <si>
    <t>王敏</t>
  </si>
  <si>
    <t xml:space="preserve">2000-01-01	</t>
  </si>
  <si>
    <t>张涵</t>
  </si>
  <si>
    <t xml:space="preserve">2000-02-27	</t>
  </si>
  <si>
    <t>米双</t>
  </si>
  <si>
    <t xml:space="preserve">1998-08-01	</t>
  </si>
  <si>
    <t>秦婷钰</t>
  </si>
  <si>
    <t xml:space="preserve">2002-09-01	</t>
  </si>
  <si>
    <t>胡浩</t>
  </si>
  <si>
    <t xml:space="preserve">1997-10-03	</t>
  </si>
  <si>
    <t>黄子玲</t>
  </si>
  <si>
    <t xml:space="preserve">2001-03-30	</t>
  </si>
  <si>
    <t>江珊</t>
  </si>
  <si>
    <t xml:space="preserve">1999-12-01	</t>
  </si>
  <si>
    <t>吴安琪</t>
  </si>
  <si>
    <t>赵如歌</t>
  </si>
  <si>
    <t xml:space="preserve">1997-12-28	</t>
  </si>
  <si>
    <t>杨钦元</t>
  </si>
  <si>
    <t xml:space="preserve">1995-12-28	</t>
  </si>
  <si>
    <t>文祥</t>
  </si>
  <si>
    <t xml:space="preserve">2000-10-24	</t>
  </si>
  <si>
    <t>熊子璇</t>
  </si>
  <si>
    <t xml:space="preserve">1999-08-20	</t>
  </si>
  <si>
    <t>肖丽萍</t>
  </si>
  <si>
    <t xml:space="preserve">1989-10-01	</t>
  </si>
  <si>
    <t>罗心圆</t>
  </si>
  <si>
    <t xml:space="preserve">2001-10-23	</t>
  </si>
  <si>
    <t>莫灵杰</t>
  </si>
  <si>
    <t xml:space="preserve">1999-01-01	</t>
  </si>
  <si>
    <t>何蕾</t>
  </si>
  <si>
    <t xml:space="preserve">1997-07-16	</t>
  </si>
  <si>
    <t>邱春铭</t>
  </si>
  <si>
    <t xml:space="preserve">1998-03-08	</t>
  </si>
  <si>
    <t>彭国庆</t>
  </si>
  <si>
    <t xml:space="preserve">1997-10-01	</t>
  </si>
  <si>
    <t>贺康艳</t>
  </si>
  <si>
    <t xml:space="preserve">2001-06-01	</t>
  </si>
  <si>
    <t>许政勇</t>
  </si>
  <si>
    <t>郑睿</t>
  </si>
  <si>
    <t xml:space="preserve">1998-06-01	</t>
  </si>
  <si>
    <t>李立学</t>
  </si>
  <si>
    <t xml:space="preserve">1998-12-03	</t>
  </si>
  <si>
    <t>罗由龙</t>
  </si>
  <si>
    <t xml:space="preserve">1997-03-01	</t>
  </si>
  <si>
    <t>朱钊</t>
  </si>
  <si>
    <t xml:space="preserve">1997-06-26	</t>
  </si>
  <si>
    <t>袁馨楠</t>
  </si>
  <si>
    <t xml:space="preserve">2001-08-01	</t>
  </si>
  <si>
    <t>孙晋涛</t>
  </si>
  <si>
    <t>刘意</t>
  </si>
  <si>
    <t xml:space="preserve">1995-06-01	</t>
  </si>
  <si>
    <t>杨丽</t>
  </si>
  <si>
    <t xml:space="preserve">2001-11-15	</t>
  </si>
  <si>
    <t>钱婷</t>
  </si>
  <si>
    <t xml:space="preserve">1999-04-06	</t>
  </si>
  <si>
    <t>高钰森</t>
  </si>
  <si>
    <t xml:space="preserve">1998-12-25	</t>
  </si>
  <si>
    <t>李佳雯</t>
  </si>
  <si>
    <t xml:space="preserve">1996-11-21	</t>
  </si>
  <si>
    <t>丁琴</t>
  </si>
  <si>
    <t>廖毓荷</t>
  </si>
  <si>
    <t>刘莉</t>
  </si>
  <si>
    <t xml:space="preserve">1998-10-01	</t>
  </si>
  <si>
    <t>何欣桐</t>
  </si>
  <si>
    <t xml:space="preserve">2001-01-16	</t>
  </si>
  <si>
    <t>张钰婕</t>
  </si>
  <si>
    <t xml:space="preserve">1998-12-08	</t>
  </si>
  <si>
    <t>范志伟</t>
  </si>
  <si>
    <t>赵明林</t>
  </si>
  <si>
    <t xml:space="preserve">1999-09-01	</t>
  </si>
  <si>
    <t>鲍明宇</t>
  </si>
  <si>
    <t xml:space="preserve">1996-05-27	</t>
  </si>
  <si>
    <t>杨正波</t>
  </si>
  <si>
    <t xml:space="preserve">1997-03-17	</t>
  </si>
  <si>
    <t>朱琼</t>
  </si>
  <si>
    <t xml:space="preserve">1999-01-11	</t>
  </si>
  <si>
    <t>王励鑫</t>
  </si>
  <si>
    <t xml:space="preserve">2001-03-25	</t>
  </si>
  <si>
    <t>刁宜欣</t>
  </si>
  <si>
    <t xml:space="preserve">1998-03-01	</t>
  </si>
  <si>
    <t>王福成</t>
  </si>
  <si>
    <t xml:space="preserve">1997-10-14	</t>
  </si>
  <si>
    <t>邱悦</t>
  </si>
  <si>
    <t xml:space="preserve">1996-07-25	</t>
  </si>
  <si>
    <t>杨文</t>
  </si>
  <si>
    <t xml:space="preserve">1993-07-08	</t>
  </si>
  <si>
    <t>唐昕</t>
  </si>
  <si>
    <t>李庚</t>
  </si>
  <si>
    <t xml:space="preserve">2001-01-01	</t>
  </si>
  <si>
    <t>王艺瑾</t>
  </si>
  <si>
    <t xml:space="preserve">1997-08-26	</t>
  </si>
  <si>
    <t xml:space="preserve">1997-06-27	</t>
    <phoneticPr fontId="2" type="noConversion"/>
  </si>
  <si>
    <t>2023年攀枝花市东区事业单位秋季引才
进入次轮考核人员名单及笔试考室安排表</t>
    <phoneticPr fontId="2" type="noConversion"/>
  </si>
  <si>
    <t>笔试考室</t>
    <phoneticPr fontId="2" type="noConversion"/>
  </si>
  <si>
    <t>1考室</t>
    <phoneticPr fontId="2" type="noConversion"/>
  </si>
  <si>
    <t>2考室</t>
    <phoneticPr fontId="2" type="noConversion"/>
  </si>
  <si>
    <t>笔试考号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</si>
</sst>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E29" sqref="E29"/>
    </sheetView>
  </sheetViews>
  <sheetFormatPr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I5" sqref="I5"/>
    </sheetView>
  </sheetViews>
  <sheetFormatPr defaultColWidth="9" defaultRowHeight="30" customHeight="1"/>
  <cols>
    <col min="1" max="1" width="6.25" style="1" customWidth="1"/>
    <col min="2" max="2" width="18" style="1" customWidth="1"/>
    <col min="3" max="3" width="11.125" style="1" customWidth="1"/>
    <col min="4" max="4" width="14.25" style="1" customWidth="1"/>
    <col min="5" max="5" width="12.875" style="1" customWidth="1"/>
    <col min="6" max="6" width="13.25" style="1" customWidth="1"/>
    <col min="7" max="7" width="10.5" style="1" customWidth="1"/>
    <col min="8" max="16384" width="9" style="1"/>
  </cols>
  <sheetData>
    <row r="1" spans="1:9" ht="66.75" customHeight="1">
      <c r="A1" s="9" t="s">
        <v>145</v>
      </c>
      <c r="B1" s="9"/>
      <c r="C1" s="9"/>
      <c r="D1" s="9"/>
      <c r="E1" s="9"/>
      <c r="F1" s="9"/>
      <c r="G1" s="9"/>
    </row>
    <row r="2" spans="1:9" ht="3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146</v>
      </c>
      <c r="G2" s="7" t="s">
        <v>149</v>
      </c>
      <c r="I2" s="8"/>
    </row>
    <row r="3" spans="1:9" ht="30" customHeight="1">
      <c r="A3" s="2">
        <v>1</v>
      </c>
      <c r="B3" s="2" t="s">
        <v>5</v>
      </c>
      <c r="C3" s="2" t="s">
        <v>6</v>
      </c>
      <c r="D3" s="5" t="s">
        <v>144</v>
      </c>
      <c r="E3" s="3">
        <f>88.3</f>
        <v>88.3</v>
      </c>
      <c r="F3" s="2" t="s">
        <v>147</v>
      </c>
      <c r="G3" s="2">
        <v>36</v>
      </c>
      <c r="I3" s="8"/>
    </row>
    <row r="4" spans="1:9" ht="30" customHeight="1">
      <c r="A4" s="2">
        <v>2</v>
      </c>
      <c r="B4" s="4" t="s">
        <v>8</v>
      </c>
      <c r="C4" s="4" t="s">
        <v>6</v>
      </c>
      <c r="D4" s="4" t="s">
        <v>9</v>
      </c>
      <c r="E4" s="3">
        <f>87.7</f>
        <v>87.7</v>
      </c>
      <c r="F4" s="2" t="s">
        <v>148</v>
      </c>
      <c r="G4" s="2">
        <v>1</v>
      </c>
      <c r="I4" s="8"/>
    </row>
    <row r="5" spans="1:9" ht="30" customHeight="1">
      <c r="A5" s="2">
        <v>3</v>
      </c>
      <c r="B5" s="4" t="s">
        <v>10</v>
      </c>
      <c r="C5" s="4" t="s">
        <v>6</v>
      </c>
      <c r="D5" s="4" t="s">
        <v>11</v>
      </c>
      <c r="E5" s="3">
        <f>87.3</f>
        <v>87.3</v>
      </c>
      <c r="F5" s="2" t="s">
        <v>147</v>
      </c>
      <c r="G5" s="2">
        <v>2</v>
      </c>
      <c r="I5" s="8"/>
    </row>
    <row r="6" spans="1:9" ht="30" customHeight="1">
      <c r="A6" s="2">
        <v>4</v>
      </c>
      <c r="B6" s="4" t="s">
        <v>12</v>
      </c>
      <c r="C6" s="4" t="s">
        <v>6</v>
      </c>
      <c r="D6" s="4" t="s">
        <v>13</v>
      </c>
      <c r="E6" s="3">
        <f>87</f>
        <v>87</v>
      </c>
      <c r="F6" s="2" t="s">
        <v>148</v>
      </c>
      <c r="G6" s="2">
        <v>2</v>
      </c>
      <c r="I6" s="8"/>
    </row>
    <row r="7" spans="1:9" ht="30" customHeight="1">
      <c r="A7" s="2">
        <v>5</v>
      </c>
      <c r="B7" s="4" t="s">
        <v>14</v>
      </c>
      <c r="C7" s="4" t="s">
        <v>15</v>
      </c>
      <c r="D7" s="4" t="s">
        <v>16</v>
      </c>
      <c r="E7" s="3">
        <f>87</f>
        <v>87</v>
      </c>
      <c r="F7" s="2" t="s">
        <v>147</v>
      </c>
      <c r="G7" s="2">
        <v>3</v>
      </c>
    </row>
    <row r="8" spans="1:9" ht="30" customHeight="1">
      <c r="A8" s="2">
        <v>6</v>
      </c>
      <c r="B8" s="4" t="s">
        <v>17</v>
      </c>
      <c r="C8" s="4" t="s">
        <v>6</v>
      </c>
      <c r="D8" s="4" t="s">
        <v>18</v>
      </c>
      <c r="E8" s="3">
        <f>87</f>
        <v>87</v>
      </c>
      <c r="F8" s="2" t="s">
        <v>148</v>
      </c>
      <c r="G8" s="2">
        <v>3</v>
      </c>
    </row>
    <row r="9" spans="1:9" ht="30" customHeight="1">
      <c r="A9" s="2">
        <v>7</v>
      </c>
      <c r="B9" s="4" t="s">
        <v>19</v>
      </c>
      <c r="C9" s="4" t="s">
        <v>6</v>
      </c>
      <c r="D9" s="4" t="s">
        <v>20</v>
      </c>
      <c r="E9" s="3">
        <f>86.7</f>
        <v>86.7</v>
      </c>
      <c r="F9" s="2" t="s">
        <v>147</v>
      </c>
      <c r="G9" s="2">
        <v>4</v>
      </c>
    </row>
    <row r="10" spans="1:9" ht="30" customHeight="1">
      <c r="A10" s="2">
        <v>8</v>
      </c>
      <c r="B10" s="4" t="s">
        <v>21</v>
      </c>
      <c r="C10" s="4" t="s">
        <v>6</v>
      </c>
      <c r="D10" s="4" t="s">
        <v>22</v>
      </c>
      <c r="E10" s="3">
        <f>86.7</f>
        <v>86.7</v>
      </c>
      <c r="F10" s="2" t="s">
        <v>148</v>
      </c>
      <c r="G10" s="2">
        <v>4</v>
      </c>
    </row>
    <row r="11" spans="1:9" ht="30" customHeight="1">
      <c r="A11" s="2">
        <v>9</v>
      </c>
      <c r="B11" s="2" t="s">
        <v>23</v>
      </c>
      <c r="C11" s="2" t="s">
        <v>6</v>
      </c>
      <c r="D11" s="2" t="s">
        <v>24</v>
      </c>
      <c r="E11" s="3">
        <f>86.3</f>
        <v>86.3</v>
      </c>
      <c r="F11" s="2" t="s">
        <v>147</v>
      </c>
      <c r="G11" s="2">
        <v>5</v>
      </c>
    </row>
    <row r="12" spans="1:9" ht="30" customHeight="1">
      <c r="A12" s="2">
        <v>10</v>
      </c>
      <c r="B12" s="4" t="s">
        <v>25</v>
      </c>
      <c r="C12" s="4" t="s">
        <v>15</v>
      </c>
      <c r="D12" s="4" t="s">
        <v>26</v>
      </c>
      <c r="E12" s="3">
        <f>86.3</f>
        <v>86.3</v>
      </c>
      <c r="F12" s="2" t="s">
        <v>148</v>
      </c>
      <c r="G12" s="2">
        <v>5</v>
      </c>
    </row>
    <row r="13" spans="1:9" ht="30" customHeight="1">
      <c r="A13" s="2">
        <v>11</v>
      </c>
      <c r="B13" s="4" t="s">
        <v>27</v>
      </c>
      <c r="C13" s="4" t="s">
        <v>15</v>
      </c>
      <c r="D13" s="4" t="s">
        <v>28</v>
      </c>
      <c r="E13" s="3">
        <f>86.3</f>
        <v>86.3</v>
      </c>
      <c r="F13" s="2" t="s">
        <v>147</v>
      </c>
      <c r="G13" s="2">
        <v>6</v>
      </c>
    </row>
    <row r="14" spans="1:9" ht="30" customHeight="1">
      <c r="A14" s="2">
        <v>12</v>
      </c>
      <c r="B14" s="4" t="s">
        <v>29</v>
      </c>
      <c r="C14" s="4" t="s">
        <v>6</v>
      </c>
      <c r="D14" s="4" t="s">
        <v>30</v>
      </c>
      <c r="E14" s="3">
        <f>86.3</f>
        <v>86.3</v>
      </c>
      <c r="F14" s="2" t="s">
        <v>148</v>
      </c>
      <c r="G14" s="2">
        <v>6</v>
      </c>
    </row>
    <row r="15" spans="1:9" ht="30" customHeight="1">
      <c r="A15" s="2">
        <v>13</v>
      </c>
      <c r="B15" s="4" t="s">
        <v>31</v>
      </c>
      <c r="C15" s="4" t="s">
        <v>15</v>
      </c>
      <c r="D15" s="4" t="s">
        <v>32</v>
      </c>
      <c r="E15" s="3">
        <f>86.3</f>
        <v>86.3</v>
      </c>
      <c r="F15" s="2" t="s">
        <v>147</v>
      </c>
      <c r="G15" s="2">
        <v>7</v>
      </c>
    </row>
    <row r="16" spans="1:9" ht="30" customHeight="1">
      <c r="A16" s="2">
        <v>14</v>
      </c>
      <c r="B16" s="2" t="s">
        <v>33</v>
      </c>
      <c r="C16" s="2" t="s">
        <v>6</v>
      </c>
      <c r="D16" s="2" t="s">
        <v>34</v>
      </c>
      <c r="E16" s="3">
        <f>86</f>
        <v>86</v>
      </c>
      <c r="F16" s="2" t="s">
        <v>148</v>
      </c>
      <c r="G16" s="2">
        <v>7</v>
      </c>
    </row>
    <row r="17" spans="1:7" ht="30" customHeight="1">
      <c r="A17" s="2">
        <v>15</v>
      </c>
      <c r="B17" s="4" t="s">
        <v>35</v>
      </c>
      <c r="C17" s="4" t="s">
        <v>15</v>
      </c>
      <c r="D17" s="4" t="s">
        <v>36</v>
      </c>
      <c r="E17" s="3">
        <f t="shared" ref="E17:E22" si="0">85.7</f>
        <v>85.7</v>
      </c>
      <c r="F17" s="2" t="s">
        <v>147</v>
      </c>
      <c r="G17" s="2">
        <v>8</v>
      </c>
    </row>
    <row r="18" spans="1:7" ht="30" customHeight="1">
      <c r="A18" s="2">
        <v>16</v>
      </c>
      <c r="B18" s="4" t="s">
        <v>37</v>
      </c>
      <c r="C18" s="4" t="s">
        <v>6</v>
      </c>
      <c r="D18" s="4" t="s">
        <v>38</v>
      </c>
      <c r="E18" s="3">
        <f t="shared" si="0"/>
        <v>85.7</v>
      </c>
      <c r="F18" s="2" t="s">
        <v>148</v>
      </c>
      <c r="G18" s="2">
        <v>8</v>
      </c>
    </row>
    <row r="19" spans="1:7" ht="30" customHeight="1">
      <c r="A19" s="2">
        <v>17</v>
      </c>
      <c r="B19" s="4" t="s">
        <v>39</v>
      </c>
      <c r="C19" s="4" t="s">
        <v>6</v>
      </c>
      <c r="D19" s="4" t="s">
        <v>40</v>
      </c>
      <c r="E19" s="3">
        <f t="shared" si="0"/>
        <v>85.7</v>
      </c>
      <c r="F19" s="2" t="s">
        <v>147</v>
      </c>
      <c r="G19" s="2">
        <v>9</v>
      </c>
    </row>
    <row r="20" spans="1:7" ht="30" customHeight="1">
      <c r="A20" s="2">
        <v>18</v>
      </c>
      <c r="B20" s="2" t="s">
        <v>41</v>
      </c>
      <c r="C20" s="2" t="s">
        <v>6</v>
      </c>
      <c r="D20" s="2" t="s">
        <v>42</v>
      </c>
      <c r="E20" s="3">
        <f t="shared" si="0"/>
        <v>85.7</v>
      </c>
      <c r="F20" s="2" t="s">
        <v>148</v>
      </c>
      <c r="G20" s="2">
        <v>9</v>
      </c>
    </row>
    <row r="21" spans="1:7" ht="30" customHeight="1">
      <c r="A21" s="2">
        <v>19</v>
      </c>
      <c r="B21" s="2" t="s">
        <v>43</v>
      </c>
      <c r="C21" s="2" t="s">
        <v>6</v>
      </c>
      <c r="D21" s="2" t="s">
        <v>44</v>
      </c>
      <c r="E21" s="3">
        <f t="shared" si="0"/>
        <v>85.7</v>
      </c>
      <c r="F21" s="2" t="s">
        <v>147</v>
      </c>
      <c r="G21" s="2">
        <v>10</v>
      </c>
    </row>
    <row r="22" spans="1:7" ht="30" customHeight="1">
      <c r="A22" s="2">
        <v>20</v>
      </c>
      <c r="B22" s="4" t="s">
        <v>45</v>
      </c>
      <c r="C22" s="4" t="s">
        <v>6</v>
      </c>
      <c r="D22" s="4" t="s">
        <v>46</v>
      </c>
      <c r="E22" s="3">
        <f t="shared" si="0"/>
        <v>85.7</v>
      </c>
      <c r="F22" s="2" t="s">
        <v>148</v>
      </c>
      <c r="G22" s="2">
        <v>10</v>
      </c>
    </row>
    <row r="23" spans="1:7" ht="30" customHeight="1">
      <c r="A23" s="2">
        <v>21</v>
      </c>
      <c r="B23" s="4" t="s">
        <v>47</v>
      </c>
      <c r="C23" s="4" t="s">
        <v>6</v>
      </c>
      <c r="D23" s="4" t="s">
        <v>48</v>
      </c>
      <c r="E23" s="3">
        <f>85.3</f>
        <v>85.3</v>
      </c>
      <c r="F23" s="2" t="s">
        <v>147</v>
      </c>
      <c r="G23" s="2">
        <v>11</v>
      </c>
    </row>
    <row r="24" spans="1:7" ht="30" customHeight="1">
      <c r="A24" s="2">
        <v>22</v>
      </c>
      <c r="B24" s="2" t="s">
        <v>49</v>
      </c>
      <c r="C24" s="2" t="s">
        <v>6</v>
      </c>
      <c r="D24" s="2" t="s">
        <v>50</v>
      </c>
      <c r="E24" s="3">
        <f>85.3</f>
        <v>85.3</v>
      </c>
      <c r="F24" s="2" t="s">
        <v>148</v>
      </c>
      <c r="G24" s="2">
        <v>11</v>
      </c>
    </row>
    <row r="25" spans="1:7" ht="30" customHeight="1">
      <c r="A25" s="2">
        <v>23</v>
      </c>
      <c r="B25" s="4" t="s">
        <v>51</v>
      </c>
      <c r="C25" s="4" t="s">
        <v>15</v>
      </c>
      <c r="D25" s="4" t="s">
        <v>52</v>
      </c>
      <c r="E25" s="3">
        <f>85</f>
        <v>85</v>
      </c>
      <c r="F25" s="2" t="s">
        <v>147</v>
      </c>
      <c r="G25" s="2">
        <v>12</v>
      </c>
    </row>
    <row r="26" spans="1:7" ht="30" customHeight="1">
      <c r="A26" s="2">
        <v>24</v>
      </c>
      <c r="B26" s="4" t="s">
        <v>53</v>
      </c>
      <c r="C26" s="4" t="s">
        <v>6</v>
      </c>
      <c r="D26" s="4" t="s">
        <v>54</v>
      </c>
      <c r="E26" s="3">
        <f>85</f>
        <v>85</v>
      </c>
      <c r="F26" s="2" t="s">
        <v>148</v>
      </c>
      <c r="G26" s="2">
        <v>12</v>
      </c>
    </row>
    <row r="27" spans="1:7" ht="30" customHeight="1">
      <c r="A27" s="2">
        <v>25</v>
      </c>
      <c r="B27" s="4" t="s">
        <v>55</v>
      </c>
      <c r="C27" s="4" t="s">
        <v>6</v>
      </c>
      <c r="D27" s="4" t="s">
        <v>56</v>
      </c>
      <c r="E27" s="3">
        <f>85</f>
        <v>85</v>
      </c>
      <c r="F27" s="2" t="s">
        <v>147</v>
      </c>
      <c r="G27" s="2">
        <v>13</v>
      </c>
    </row>
    <row r="28" spans="1:7" ht="30" customHeight="1">
      <c r="A28" s="2">
        <v>26</v>
      </c>
      <c r="B28" s="4" t="s">
        <v>57</v>
      </c>
      <c r="C28" s="4" t="s">
        <v>6</v>
      </c>
      <c r="D28" s="4" t="s">
        <v>58</v>
      </c>
      <c r="E28" s="3">
        <f>85</f>
        <v>85</v>
      </c>
      <c r="F28" s="2" t="s">
        <v>148</v>
      </c>
      <c r="G28" s="2">
        <v>13</v>
      </c>
    </row>
    <row r="29" spans="1:7" ht="30" customHeight="1">
      <c r="A29" s="2">
        <v>27</v>
      </c>
      <c r="B29" s="2" t="s">
        <v>59</v>
      </c>
      <c r="C29" s="2" t="s">
        <v>6</v>
      </c>
      <c r="D29" s="2" t="s">
        <v>60</v>
      </c>
      <c r="E29" s="3">
        <f>85</f>
        <v>85</v>
      </c>
      <c r="F29" s="2" t="s">
        <v>147</v>
      </c>
      <c r="G29" s="2">
        <v>14</v>
      </c>
    </row>
    <row r="30" spans="1:7" ht="30" customHeight="1">
      <c r="A30" s="2">
        <v>28</v>
      </c>
      <c r="B30" s="2" t="s">
        <v>61</v>
      </c>
      <c r="C30" s="2" t="s">
        <v>15</v>
      </c>
      <c r="D30" s="2" t="s">
        <v>62</v>
      </c>
      <c r="E30" s="3">
        <f>85</f>
        <v>85</v>
      </c>
      <c r="F30" s="2" t="s">
        <v>148</v>
      </c>
      <c r="G30" s="2">
        <v>36</v>
      </c>
    </row>
    <row r="31" spans="1:7" ht="30" customHeight="1">
      <c r="A31" s="2">
        <v>29</v>
      </c>
      <c r="B31" s="2" t="s">
        <v>63</v>
      </c>
      <c r="C31" s="2" t="s">
        <v>6</v>
      </c>
      <c r="D31" s="2" t="s">
        <v>64</v>
      </c>
      <c r="E31" s="3">
        <f>85</f>
        <v>85</v>
      </c>
      <c r="F31" s="2" t="s">
        <v>147</v>
      </c>
      <c r="G31" s="2">
        <v>15</v>
      </c>
    </row>
    <row r="32" spans="1:7" ht="30" customHeight="1">
      <c r="A32" s="2">
        <v>30</v>
      </c>
      <c r="B32" s="4" t="s">
        <v>65</v>
      </c>
      <c r="C32" s="4" t="s">
        <v>6</v>
      </c>
      <c r="D32" s="4" t="s">
        <v>66</v>
      </c>
      <c r="E32" s="3">
        <f>85</f>
        <v>85</v>
      </c>
      <c r="F32" s="2" t="s">
        <v>148</v>
      </c>
      <c r="G32" s="2">
        <v>15</v>
      </c>
    </row>
    <row r="33" spans="1:7" ht="30" customHeight="1">
      <c r="A33" s="2">
        <v>31</v>
      </c>
      <c r="B33" s="4" t="s">
        <v>67</v>
      </c>
      <c r="C33" s="4" t="s">
        <v>6</v>
      </c>
      <c r="D33" s="4" t="s">
        <v>22</v>
      </c>
      <c r="E33" s="3">
        <f>85</f>
        <v>85</v>
      </c>
      <c r="F33" s="2" t="s">
        <v>147</v>
      </c>
      <c r="G33" s="2">
        <v>16</v>
      </c>
    </row>
    <row r="34" spans="1:7" ht="30" customHeight="1">
      <c r="A34" s="2">
        <v>32</v>
      </c>
      <c r="B34" s="2" t="s">
        <v>68</v>
      </c>
      <c r="C34" s="2" t="s">
        <v>6</v>
      </c>
      <c r="D34" s="2" t="s">
        <v>69</v>
      </c>
      <c r="E34" s="3">
        <f>85</f>
        <v>85</v>
      </c>
      <c r="F34" s="2" t="s">
        <v>148</v>
      </c>
      <c r="G34" s="2">
        <v>16</v>
      </c>
    </row>
    <row r="35" spans="1:7" ht="30" customHeight="1">
      <c r="A35" s="2">
        <v>33</v>
      </c>
      <c r="B35" s="4" t="s">
        <v>70</v>
      </c>
      <c r="C35" s="4" t="s">
        <v>15</v>
      </c>
      <c r="D35" s="4" t="s">
        <v>71</v>
      </c>
      <c r="E35" s="3">
        <f>85</f>
        <v>85</v>
      </c>
      <c r="F35" s="2" t="s">
        <v>147</v>
      </c>
      <c r="G35" s="2">
        <v>17</v>
      </c>
    </row>
    <row r="36" spans="1:7" ht="30" customHeight="1">
      <c r="A36" s="2">
        <v>34</v>
      </c>
      <c r="B36" s="4" t="s">
        <v>72</v>
      </c>
      <c r="C36" s="4" t="s">
        <v>15</v>
      </c>
      <c r="D36" s="4" t="s">
        <v>73</v>
      </c>
      <c r="E36" s="3">
        <f>84.7</f>
        <v>84.7</v>
      </c>
      <c r="F36" s="2" t="s">
        <v>148</v>
      </c>
      <c r="G36" s="2">
        <v>17</v>
      </c>
    </row>
    <row r="37" spans="1:7" ht="30" customHeight="1">
      <c r="A37" s="2">
        <v>35</v>
      </c>
      <c r="B37" s="4" t="s">
        <v>74</v>
      </c>
      <c r="C37" s="4" t="s">
        <v>6</v>
      </c>
      <c r="D37" s="4" t="s">
        <v>75</v>
      </c>
      <c r="E37" s="3">
        <f>84.7</f>
        <v>84.7</v>
      </c>
      <c r="F37" s="2" t="s">
        <v>147</v>
      </c>
      <c r="G37" s="2">
        <v>18</v>
      </c>
    </row>
    <row r="38" spans="1:7" ht="30" customHeight="1">
      <c r="A38" s="2">
        <v>36</v>
      </c>
      <c r="B38" s="4" t="s">
        <v>76</v>
      </c>
      <c r="C38" s="4" t="s">
        <v>6</v>
      </c>
      <c r="D38" s="4" t="s">
        <v>77</v>
      </c>
      <c r="E38" s="3">
        <f t="shared" ref="E38:E48" si="1">84.3</f>
        <v>84.3</v>
      </c>
      <c r="F38" s="2" t="s">
        <v>148</v>
      </c>
      <c r="G38" s="2">
        <v>18</v>
      </c>
    </row>
    <row r="39" spans="1:7" ht="30" customHeight="1">
      <c r="A39" s="2">
        <v>37</v>
      </c>
      <c r="B39" s="4" t="s">
        <v>78</v>
      </c>
      <c r="C39" s="4" t="s">
        <v>6</v>
      </c>
      <c r="D39" s="4" t="s">
        <v>79</v>
      </c>
      <c r="E39" s="3">
        <f t="shared" si="1"/>
        <v>84.3</v>
      </c>
      <c r="F39" s="2" t="s">
        <v>147</v>
      </c>
      <c r="G39" s="2">
        <v>19</v>
      </c>
    </row>
    <row r="40" spans="1:7" ht="30" customHeight="1">
      <c r="A40" s="2">
        <v>38</v>
      </c>
      <c r="B40" s="4" t="s">
        <v>80</v>
      </c>
      <c r="C40" s="4" t="s">
        <v>6</v>
      </c>
      <c r="D40" s="4" t="s">
        <v>81</v>
      </c>
      <c r="E40" s="3">
        <f t="shared" si="1"/>
        <v>84.3</v>
      </c>
      <c r="F40" s="2" t="s">
        <v>148</v>
      </c>
      <c r="G40" s="2">
        <v>19</v>
      </c>
    </row>
    <row r="41" spans="1:7" ht="30" customHeight="1">
      <c r="A41" s="2">
        <v>39</v>
      </c>
      <c r="B41" s="4" t="s">
        <v>82</v>
      </c>
      <c r="C41" s="4" t="s">
        <v>6</v>
      </c>
      <c r="D41" s="4" t="s">
        <v>83</v>
      </c>
      <c r="E41" s="3">
        <f t="shared" si="1"/>
        <v>84.3</v>
      </c>
      <c r="F41" s="2" t="s">
        <v>147</v>
      </c>
      <c r="G41" s="2">
        <v>20</v>
      </c>
    </row>
    <row r="42" spans="1:7" ht="30" customHeight="1">
      <c r="A42" s="2">
        <v>40</v>
      </c>
      <c r="B42" s="4" t="s">
        <v>84</v>
      </c>
      <c r="C42" s="4" t="s">
        <v>15</v>
      </c>
      <c r="D42" s="4" t="s">
        <v>85</v>
      </c>
      <c r="E42" s="3">
        <f t="shared" si="1"/>
        <v>84.3</v>
      </c>
      <c r="F42" s="2" t="s">
        <v>148</v>
      </c>
      <c r="G42" s="2">
        <v>20</v>
      </c>
    </row>
    <row r="43" spans="1:7" ht="30" customHeight="1">
      <c r="A43" s="2">
        <v>41</v>
      </c>
      <c r="B43" s="2" t="s">
        <v>86</v>
      </c>
      <c r="C43" s="2" t="s">
        <v>15</v>
      </c>
      <c r="D43" s="2" t="s">
        <v>87</v>
      </c>
      <c r="E43" s="3">
        <f t="shared" si="1"/>
        <v>84.3</v>
      </c>
      <c r="F43" s="2" t="s">
        <v>147</v>
      </c>
      <c r="G43" s="2">
        <v>21</v>
      </c>
    </row>
    <row r="44" spans="1:7" ht="30" customHeight="1">
      <c r="A44" s="2">
        <v>42</v>
      </c>
      <c r="B44" s="4" t="s">
        <v>88</v>
      </c>
      <c r="C44" s="4" t="s">
        <v>6</v>
      </c>
      <c r="D44" s="4" t="s">
        <v>89</v>
      </c>
      <c r="E44" s="3">
        <f t="shared" si="1"/>
        <v>84.3</v>
      </c>
      <c r="F44" s="2" t="s">
        <v>148</v>
      </c>
      <c r="G44" s="2">
        <v>21</v>
      </c>
    </row>
    <row r="45" spans="1:7" ht="30" customHeight="1">
      <c r="A45" s="2">
        <v>43</v>
      </c>
      <c r="B45" s="4" t="s">
        <v>90</v>
      </c>
      <c r="C45" s="4" t="s">
        <v>15</v>
      </c>
      <c r="D45" s="4" t="s">
        <v>66</v>
      </c>
      <c r="E45" s="3">
        <f t="shared" si="1"/>
        <v>84.3</v>
      </c>
      <c r="F45" s="2" t="s">
        <v>147</v>
      </c>
      <c r="G45" s="2">
        <v>22</v>
      </c>
    </row>
    <row r="46" spans="1:7" ht="30" customHeight="1">
      <c r="A46" s="2">
        <v>44</v>
      </c>
      <c r="B46" s="2" t="s">
        <v>91</v>
      </c>
      <c r="C46" s="2" t="s">
        <v>6</v>
      </c>
      <c r="D46" s="2" t="s">
        <v>92</v>
      </c>
      <c r="E46" s="3">
        <f t="shared" si="1"/>
        <v>84.3</v>
      </c>
      <c r="F46" s="2" t="s">
        <v>148</v>
      </c>
      <c r="G46" s="2">
        <v>22</v>
      </c>
    </row>
    <row r="47" spans="1:7" ht="30" customHeight="1">
      <c r="A47" s="2">
        <v>45</v>
      </c>
      <c r="B47" s="4" t="s">
        <v>93</v>
      </c>
      <c r="C47" s="4" t="s">
        <v>15</v>
      </c>
      <c r="D47" s="4" t="s">
        <v>94</v>
      </c>
      <c r="E47" s="3">
        <f t="shared" si="1"/>
        <v>84.3</v>
      </c>
      <c r="F47" s="2" t="s">
        <v>147</v>
      </c>
      <c r="G47" s="2">
        <v>23</v>
      </c>
    </row>
    <row r="48" spans="1:7" ht="30" customHeight="1">
      <c r="A48" s="2">
        <v>46</v>
      </c>
      <c r="B48" s="4" t="s">
        <v>95</v>
      </c>
      <c r="C48" s="4" t="s">
        <v>15</v>
      </c>
      <c r="D48" s="4" t="s">
        <v>96</v>
      </c>
      <c r="E48" s="3">
        <f t="shared" si="1"/>
        <v>84.3</v>
      </c>
      <c r="F48" s="2" t="s">
        <v>148</v>
      </c>
      <c r="G48" s="2">
        <v>23</v>
      </c>
    </row>
    <row r="49" spans="1:7" ht="30" customHeight="1">
      <c r="A49" s="2">
        <v>47</v>
      </c>
      <c r="B49" s="4" t="s">
        <v>97</v>
      </c>
      <c r="C49" s="4" t="s">
        <v>15</v>
      </c>
      <c r="D49" s="4" t="s">
        <v>98</v>
      </c>
      <c r="E49" s="3">
        <f>84</f>
        <v>84</v>
      </c>
      <c r="F49" s="2" t="s">
        <v>147</v>
      </c>
      <c r="G49" s="2">
        <v>24</v>
      </c>
    </row>
    <row r="50" spans="1:7" ht="30" customHeight="1">
      <c r="A50" s="2">
        <v>48</v>
      </c>
      <c r="B50" s="2" t="s">
        <v>99</v>
      </c>
      <c r="C50" s="2" t="s">
        <v>6</v>
      </c>
      <c r="D50" s="2" t="s">
        <v>100</v>
      </c>
      <c r="E50" s="3">
        <f>84</f>
        <v>84</v>
      </c>
      <c r="F50" s="2" t="s">
        <v>148</v>
      </c>
      <c r="G50" s="2">
        <v>24</v>
      </c>
    </row>
    <row r="51" spans="1:7" ht="30" customHeight="1">
      <c r="A51" s="2">
        <v>49</v>
      </c>
      <c r="B51" s="4" t="s">
        <v>101</v>
      </c>
      <c r="C51" s="4" t="s">
        <v>15</v>
      </c>
      <c r="D51" s="4" t="s">
        <v>7</v>
      </c>
      <c r="E51" s="3">
        <f>84</f>
        <v>84</v>
      </c>
      <c r="F51" s="2" t="s">
        <v>147</v>
      </c>
      <c r="G51" s="2">
        <v>25</v>
      </c>
    </row>
    <row r="52" spans="1:7" ht="30" customHeight="1">
      <c r="A52" s="2">
        <v>50</v>
      </c>
      <c r="B52" s="4" t="s">
        <v>102</v>
      </c>
      <c r="C52" s="4" t="s">
        <v>15</v>
      </c>
      <c r="D52" s="4" t="s">
        <v>103</v>
      </c>
      <c r="E52" s="3">
        <f>83.7</f>
        <v>83.7</v>
      </c>
      <c r="F52" s="2" t="s">
        <v>148</v>
      </c>
      <c r="G52" s="2">
        <v>25</v>
      </c>
    </row>
    <row r="53" spans="1:7" ht="30" customHeight="1">
      <c r="A53" s="2">
        <v>51</v>
      </c>
      <c r="B53" s="4" t="s">
        <v>104</v>
      </c>
      <c r="C53" s="4" t="s">
        <v>6</v>
      </c>
      <c r="D53" s="4" t="s">
        <v>105</v>
      </c>
      <c r="E53" s="3">
        <f>83.7</f>
        <v>83.7</v>
      </c>
      <c r="F53" s="2" t="s">
        <v>147</v>
      </c>
      <c r="G53" s="2">
        <v>26</v>
      </c>
    </row>
    <row r="54" spans="1:7" ht="30" customHeight="1">
      <c r="A54" s="2">
        <v>52</v>
      </c>
      <c r="B54" s="4" t="s">
        <v>106</v>
      </c>
      <c r="C54" s="4" t="s">
        <v>6</v>
      </c>
      <c r="D54" s="4" t="s">
        <v>107</v>
      </c>
      <c r="E54" s="3">
        <f>83.7</f>
        <v>83.7</v>
      </c>
      <c r="F54" s="2" t="s">
        <v>148</v>
      </c>
      <c r="G54" s="2">
        <v>26</v>
      </c>
    </row>
    <row r="55" spans="1:7" ht="30" customHeight="1">
      <c r="A55" s="2">
        <v>53</v>
      </c>
      <c r="B55" s="4" t="s">
        <v>108</v>
      </c>
      <c r="C55" s="4" t="s">
        <v>6</v>
      </c>
      <c r="D55" s="4" t="s">
        <v>109</v>
      </c>
      <c r="E55" s="3">
        <f>83.7</f>
        <v>83.7</v>
      </c>
      <c r="F55" s="2" t="s">
        <v>147</v>
      </c>
      <c r="G55" s="2">
        <v>27</v>
      </c>
    </row>
    <row r="56" spans="1:7" ht="30" customHeight="1">
      <c r="A56" s="2">
        <v>54</v>
      </c>
      <c r="B56" s="4" t="s">
        <v>110</v>
      </c>
      <c r="C56" s="4" t="s">
        <v>6</v>
      </c>
      <c r="D56" s="4" t="s">
        <v>111</v>
      </c>
      <c r="E56" s="3">
        <f>83.3</f>
        <v>83.3</v>
      </c>
      <c r="F56" s="2" t="s">
        <v>148</v>
      </c>
      <c r="G56" s="2">
        <v>27</v>
      </c>
    </row>
    <row r="57" spans="1:7" ht="30" customHeight="1">
      <c r="A57" s="2">
        <v>55</v>
      </c>
      <c r="B57" s="4" t="s">
        <v>112</v>
      </c>
      <c r="C57" s="4" t="s">
        <v>6</v>
      </c>
      <c r="D57" s="4" t="s">
        <v>50</v>
      </c>
      <c r="E57" s="3">
        <f>83.3</f>
        <v>83.3</v>
      </c>
      <c r="F57" s="2" t="s">
        <v>147</v>
      </c>
      <c r="G57" s="2">
        <v>28</v>
      </c>
    </row>
    <row r="58" spans="1:7" ht="30" customHeight="1">
      <c r="A58" s="2">
        <v>56</v>
      </c>
      <c r="B58" s="4" t="s">
        <v>113</v>
      </c>
      <c r="C58" s="4" t="s">
        <v>6</v>
      </c>
      <c r="D58" s="4" t="s">
        <v>66</v>
      </c>
      <c r="E58" s="3">
        <f>83.3</f>
        <v>83.3</v>
      </c>
      <c r="F58" s="2" t="s">
        <v>148</v>
      </c>
      <c r="G58" s="2">
        <v>28</v>
      </c>
    </row>
    <row r="59" spans="1:7" ht="30" customHeight="1">
      <c r="A59" s="2">
        <v>57</v>
      </c>
      <c r="B59" s="4" t="s">
        <v>114</v>
      </c>
      <c r="C59" s="4" t="s">
        <v>6</v>
      </c>
      <c r="D59" s="4" t="s">
        <v>115</v>
      </c>
      <c r="E59" s="3">
        <f>83</f>
        <v>83</v>
      </c>
      <c r="F59" s="2" t="s">
        <v>147</v>
      </c>
      <c r="G59" s="2">
        <v>29</v>
      </c>
    </row>
    <row r="60" spans="1:7" ht="30" customHeight="1">
      <c r="A60" s="2">
        <v>58</v>
      </c>
      <c r="B60" s="2" t="s">
        <v>116</v>
      </c>
      <c r="C60" s="2" t="s">
        <v>15</v>
      </c>
      <c r="D60" s="2" t="s">
        <v>117</v>
      </c>
      <c r="E60" s="3">
        <f>83</f>
        <v>83</v>
      </c>
      <c r="F60" s="2" t="s">
        <v>148</v>
      </c>
      <c r="G60" s="2">
        <v>29</v>
      </c>
    </row>
    <row r="61" spans="1:7" ht="30" customHeight="1">
      <c r="A61" s="2">
        <v>59</v>
      </c>
      <c r="B61" s="2" t="s">
        <v>118</v>
      </c>
      <c r="C61" s="2" t="s">
        <v>6</v>
      </c>
      <c r="D61" s="2" t="s">
        <v>119</v>
      </c>
      <c r="E61" s="3">
        <f>83</f>
        <v>83</v>
      </c>
      <c r="F61" s="2" t="s">
        <v>147</v>
      </c>
      <c r="G61" s="2">
        <v>30</v>
      </c>
    </row>
    <row r="62" spans="1:7" ht="30" customHeight="1">
      <c r="A62" s="2">
        <v>60</v>
      </c>
      <c r="B62" s="4" t="s">
        <v>120</v>
      </c>
      <c r="C62" s="4" t="s">
        <v>15</v>
      </c>
      <c r="D62" s="4" t="s">
        <v>66</v>
      </c>
      <c r="E62" s="3">
        <f>83</f>
        <v>83</v>
      </c>
      <c r="F62" s="2" t="s">
        <v>148</v>
      </c>
      <c r="G62" s="2">
        <v>30</v>
      </c>
    </row>
    <row r="63" spans="1:7" ht="30" customHeight="1">
      <c r="A63" s="2">
        <v>61</v>
      </c>
      <c r="B63" s="4" t="s">
        <v>121</v>
      </c>
      <c r="C63" s="4" t="s">
        <v>6</v>
      </c>
      <c r="D63" s="4" t="s">
        <v>122</v>
      </c>
      <c r="E63" s="3">
        <f>83</f>
        <v>83</v>
      </c>
      <c r="F63" s="2" t="s">
        <v>147</v>
      </c>
      <c r="G63" s="2">
        <v>31</v>
      </c>
    </row>
    <row r="64" spans="1:7" ht="30" customHeight="1">
      <c r="A64" s="2">
        <v>62</v>
      </c>
      <c r="B64" s="2" t="s">
        <v>123</v>
      </c>
      <c r="C64" s="2" t="s">
        <v>6</v>
      </c>
      <c r="D64" s="2" t="s">
        <v>124</v>
      </c>
      <c r="E64" s="3">
        <f>82.7</f>
        <v>82.7</v>
      </c>
      <c r="F64" s="2" t="s">
        <v>148</v>
      </c>
      <c r="G64" s="2">
        <v>31</v>
      </c>
    </row>
    <row r="65" spans="1:7" ht="30" customHeight="1">
      <c r="A65" s="2">
        <v>63</v>
      </c>
      <c r="B65" s="2" t="s">
        <v>125</v>
      </c>
      <c r="C65" s="2" t="s">
        <v>15</v>
      </c>
      <c r="D65" s="2" t="s">
        <v>126</v>
      </c>
      <c r="E65" s="3">
        <f>82.7</f>
        <v>82.7</v>
      </c>
      <c r="F65" s="2" t="s">
        <v>147</v>
      </c>
      <c r="G65" s="2">
        <v>32</v>
      </c>
    </row>
    <row r="66" spans="1:7" ht="30" customHeight="1">
      <c r="A66" s="2">
        <v>64</v>
      </c>
      <c r="B66" s="4" t="s">
        <v>127</v>
      </c>
      <c r="C66" s="4" t="s">
        <v>6</v>
      </c>
      <c r="D66" s="4" t="s">
        <v>128</v>
      </c>
      <c r="E66" s="3">
        <f>82.3</f>
        <v>82.3</v>
      </c>
      <c r="F66" s="2" t="s">
        <v>148</v>
      </c>
      <c r="G66" s="2">
        <v>32</v>
      </c>
    </row>
    <row r="67" spans="1:7" ht="30" customHeight="1">
      <c r="A67" s="2">
        <v>65</v>
      </c>
      <c r="B67" s="4" t="s">
        <v>129</v>
      </c>
      <c r="C67" s="4" t="s">
        <v>15</v>
      </c>
      <c r="D67" s="4" t="s">
        <v>130</v>
      </c>
      <c r="E67" s="3">
        <f>82.3</f>
        <v>82.3</v>
      </c>
      <c r="F67" s="2" t="s">
        <v>147</v>
      </c>
      <c r="G67" s="2">
        <v>33</v>
      </c>
    </row>
    <row r="68" spans="1:7" ht="30" customHeight="1">
      <c r="A68" s="2">
        <v>66</v>
      </c>
      <c r="B68" s="4" t="s">
        <v>131</v>
      </c>
      <c r="C68" s="4" t="s">
        <v>15</v>
      </c>
      <c r="D68" s="4" t="s">
        <v>132</v>
      </c>
      <c r="E68" s="3">
        <f>81.7</f>
        <v>81.7</v>
      </c>
      <c r="F68" s="2" t="s">
        <v>148</v>
      </c>
      <c r="G68" s="2">
        <v>33</v>
      </c>
    </row>
    <row r="69" spans="1:7" ht="30" customHeight="1">
      <c r="A69" s="2">
        <v>67</v>
      </c>
      <c r="B69" s="4" t="s">
        <v>133</v>
      </c>
      <c r="C69" s="4" t="s">
        <v>15</v>
      </c>
      <c r="D69" s="4" t="s">
        <v>134</v>
      </c>
      <c r="E69" s="3">
        <f>81.3</f>
        <v>81.3</v>
      </c>
      <c r="F69" s="2" t="s">
        <v>147</v>
      </c>
      <c r="G69" s="2">
        <v>34</v>
      </c>
    </row>
    <row r="70" spans="1:7" ht="30" customHeight="1">
      <c r="A70" s="2">
        <v>68</v>
      </c>
      <c r="B70" s="2" t="s">
        <v>135</v>
      </c>
      <c r="C70" s="2" t="s">
        <v>6</v>
      </c>
      <c r="D70" s="2" t="s">
        <v>136</v>
      </c>
      <c r="E70" s="3">
        <f>81.3</f>
        <v>81.3</v>
      </c>
      <c r="F70" s="2" t="s">
        <v>148</v>
      </c>
      <c r="G70" s="2">
        <v>34</v>
      </c>
    </row>
    <row r="71" spans="1:7" ht="30" customHeight="1">
      <c r="A71" s="2">
        <v>69</v>
      </c>
      <c r="B71" s="4" t="s">
        <v>137</v>
      </c>
      <c r="C71" s="4" t="s">
        <v>15</v>
      </c>
      <c r="D71" s="4" t="s">
        <v>138</v>
      </c>
      <c r="E71" s="3">
        <f>81</f>
        <v>81</v>
      </c>
      <c r="F71" s="2" t="s">
        <v>147</v>
      </c>
      <c r="G71" s="2">
        <v>35</v>
      </c>
    </row>
    <row r="72" spans="1:7" ht="30" customHeight="1">
      <c r="A72" s="2">
        <v>70</v>
      </c>
      <c r="B72" s="4" t="s">
        <v>139</v>
      </c>
      <c r="C72" s="4" t="s">
        <v>6</v>
      </c>
      <c r="D72" s="4" t="s">
        <v>20</v>
      </c>
      <c r="E72" s="3">
        <f>81</f>
        <v>81</v>
      </c>
      <c r="F72" s="2" t="s">
        <v>148</v>
      </c>
      <c r="G72" s="2">
        <v>35</v>
      </c>
    </row>
    <row r="73" spans="1:7" ht="30" customHeight="1">
      <c r="A73" s="2">
        <v>71</v>
      </c>
      <c r="B73" s="4" t="s">
        <v>140</v>
      </c>
      <c r="C73" s="4" t="s">
        <v>15</v>
      </c>
      <c r="D73" s="4" t="s">
        <v>141</v>
      </c>
      <c r="E73" s="3">
        <f>81</f>
        <v>81</v>
      </c>
      <c r="F73" s="2" t="s">
        <v>147</v>
      </c>
      <c r="G73" s="2">
        <v>1</v>
      </c>
    </row>
    <row r="74" spans="1:7" ht="30" customHeight="1">
      <c r="A74" s="2">
        <v>72</v>
      </c>
      <c r="B74" s="4" t="s">
        <v>142</v>
      </c>
      <c r="C74" s="4" t="s">
        <v>6</v>
      </c>
      <c r="D74" s="4" t="s">
        <v>143</v>
      </c>
      <c r="E74" s="3">
        <f>81</f>
        <v>81</v>
      </c>
      <c r="F74" s="2" t="s">
        <v>148</v>
      </c>
      <c r="G74" s="2">
        <v>14</v>
      </c>
    </row>
  </sheetData>
  <sortState ref="A3:XEX74">
    <sortCondition ref="A3:A74"/>
  </sortState>
  <mergeCells count="1">
    <mergeCell ref="A1:G1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李宗秋</dc:creator>
  <cp:lastModifiedBy>Administrator</cp:lastModifiedBy>
  <cp:lastPrinted>2023-11-27T09:52:34Z</cp:lastPrinted>
  <dcterms:created xsi:type="dcterms:W3CDTF">2023-11-21T03:09:41Z</dcterms:created>
  <dcterms:modified xsi:type="dcterms:W3CDTF">2023-11-27T09:59:54Z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CD2A6338E32B461BB71D8A53A4061D7A_11</vt:lpwstr>
  </property>
  <property fmtid="{D5CDD505-2E9C-101B-9397-08002B2CF9AE}" pid="3" name="KSOProductBuildVer">
    <vt:lpwstr>2052-12.1.0.15712</vt:lpwstr>
  </property>
</Properties>
</file>