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880" windowHeight="10365" activeTab="15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22" r:id="rId14"/>
    <sheet name="7" sheetId="23" r:id="rId15"/>
    <sheet name="8" sheetId="24" r:id="rId16"/>
    <sheet name="Sheet1" sheetId="25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'封面 '!$A$1:$A$3</definedName>
    <definedName name="_xlnm.Print_Area">#N/A</definedName>
    <definedName name="_xlnm.Print_Titles" localSheetId="14">'7'!$2:$3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24519"/>
</workbook>
</file>

<file path=xl/calcChain.xml><?xml version="1.0" encoding="utf-8"?>
<calcChain xmlns="http://schemas.openxmlformats.org/spreadsheetml/2006/main">
  <c r="G9" i="22"/>
  <c r="G14" s="1"/>
  <c r="G8"/>
  <c r="H13" i="23"/>
  <c r="G13"/>
  <c r="F13"/>
  <c r="M14" i="22"/>
  <c r="I14" s="1"/>
  <c r="H14" s="1"/>
</calcChain>
</file>

<file path=xl/sharedStrings.xml><?xml version="1.0" encoding="utf-8"?>
<sst xmlns="http://schemas.openxmlformats.org/spreadsheetml/2006/main" count="838" uniqueCount="389">
  <si>
    <t>表1</t>
  </si>
  <si>
    <t xml:space="preserve"> </t>
  </si>
  <si>
    <t>部门收支总表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</si>
  <si>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</si>
  <si>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</si>
  <si>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</si>
  <si>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</si>
  <si>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</si>
  <si>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</si>
  <si>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</si>
  <si>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</si>
  <si>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</si>
  <si>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</si>
  <si>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</si>
  <si>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</si>
  <si>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</si>
  <si>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</si>
  <si>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</si>
  <si>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</si>
  <si>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</si>
  <si>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</si>
  <si>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</si>
  <si>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</si>
  <si>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</si>
  <si>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</si>
  <si>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</si>
  <si>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</si>
  <si>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</si>
  <si>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</si>
  <si>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</si>
  <si>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</si>
  <si>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</si>
  <si>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</si>
  <si>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</si>
  <si>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</si>
  <si>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</si>
  <si>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</si>
  <si>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</si>
  <si>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</si>
  <si>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</si>
  <si>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</si>
  <si>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</si>
  <si>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</si>
  <si>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</si>
  <si>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</si>
  <si>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</si>
  <si>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</si>
  <si>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</si>
  <si>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</si>
  <si>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</si>
  <si>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</si>
  <si>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</si>
  <si>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</si>
  <si>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</si>
  <si>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</si>
  <si>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</si>
  <si>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</si>
  <si>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</si>
  <si>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</si>
  <si>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</si>
  <si>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</si>
  <si>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</si>
  <si>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</si>
  <si>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</si>
  <si>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</si>
  <si>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</si>
  <si>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</si>
  <si>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</si>
  <si>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</si>
  <si>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</si>
  <si>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</si>
  <si>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</si>
  <si>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</si>
  <si>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</si>
  <si>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</si>
  <si>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</si>
  <si>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</si>
  <si>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</si>
  <si>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</si>
  <si>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</si>
  <si>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rFont val="宋体"/>
        <family val="3"/>
        <charset val="134"/>
      </rPr>
      <t> 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</si>
  <si>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</si>
  <si>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</si>
  <si>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</si>
  <si>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</si>
  <si>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</si>
  <si>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</si>
  <si>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</si>
  <si>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</si>
  <si>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</si>
  <si>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</si>
  <si>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</si>
  <si>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</si>
  <si>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</si>
  <si>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二、上年结转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</si>
  <si>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</si>
  <si>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</si>
  <si>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</si>
  <si>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</si>
  <si>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</si>
  <si>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</si>
  <si>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</si>
  <si>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</si>
  <si>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</si>
  <si>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</si>
  <si>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</si>
  <si>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</si>
  <si>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</si>
  <si>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</si>
  <si>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</si>
  <si>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</si>
  <si>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</si>
  <si>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</si>
  <si>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</si>
  <si>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</si>
  <si>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</si>
  <si>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</si>
  <si>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</si>
  <si>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</si>
  <si>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</si>
  <si>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</si>
  <si>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</si>
  <si>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</si>
  <si>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</si>
  <si>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</si>
  <si>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</si>
  <si>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</si>
  <si>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</si>
  <si>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</si>
  <si>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</si>
  <si>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</si>
  <si>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</si>
  <si>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</si>
  <si>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</si>
  <si>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</si>
  <si>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</si>
  <si>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</si>
  <si>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</si>
  <si>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</si>
  <si>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</si>
  <si>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</si>
  <si>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r>
      <rPr>
        <sz val="11"/>
        <rFont val="宋体"/>
        <family val="3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</si>
  <si>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</si>
  <si>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</si>
  <si>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</si>
  <si>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</si>
  <si>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</si>
  <si>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</si>
  <si>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</si>
  <si>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</si>
  <si>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</si>
  <si>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</si>
  <si>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</si>
  <si>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</si>
  <si>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</si>
  <si>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</si>
  <si>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</si>
  <si>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</si>
  <si>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</si>
  <si>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</si>
  <si>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政府采购预算表</t>
  </si>
  <si>
    <t>序号</t>
  </si>
  <si>
    <t>品目名称</t>
  </si>
  <si>
    <t>采购事由</t>
  </si>
  <si>
    <t>预计采购时间</t>
  </si>
  <si>
    <t>数量</t>
  </si>
  <si>
    <t>单价</t>
  </si>
  <si>
    <t>采购金额</t>
  </si>
  <si>
    <t>资金来源</t>
  </si>
  <si>
    <t>备注</t>
  </si>
  <si>
    <t>区级财政安排</t>
  </si>
  <si>
    <t>上级补助资金安排金额</t>
  </si>
  <si>
    <t>结转资金（财返资金）安排金额</t>
  </si>
  <si>
    <t>其他资金</t>
  </si>
  <si>
    <t>日常公用经费安排金额</t>
  </si>
  <si>
    <t>其他转运类项目经费安排</t>
  </si>
  <si>
    <t>特定目标类项目经费安排</t>
  </si>
  <si>
    <t>项目经费名称</t>
  </si>
  <si>
    <t>合   计</t>
  </si>
  <si>
    <t>表7</t>
  </si>
  <si>
    <t>部门整体支出绩效目标表</t>
  </si>
  <si>
    <r>
      <rPr>
        <b/>
        <sz val="12"/>
        <rFont val="宋体"/>
        <family val="3"/>
        <charset val="134"/>
      </rPr>
      <t>（</t>
    </r>
    <r>
      <rPr>
        <b/>
        <sz val="12"/>
        <rFont val="Times New Roman"/>
        <family val="1"/>
      </rPr>
      <t xml:space="preserve"> 2022</t>
    </r>
    <r>
      <rPr>
        <b/>
        <sz val="12"/>
        <rFont val="宋体"/>
        <family val="3"/>
        <charset val="134"/>
      </rPr>
      <t>年度）</t>
    </r>
  </si>
  <si>
    <t>年度
主要
任务</t>
  </si>
  <si>
    <t>任务名称</t>
  </si>
  <si>
    <t>主要内容</t>
  </si>
  <si>
    <t>预算金额（万元）</t>
  </si>
  <si>
    <t>总额</t>
  </si>
  <si>
    <t>财政拨款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</si>
  <si>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</si>
  <si>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</si>
  <si>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</si>
  <si>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</si>
  <si>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</si>
  <si>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</si>
  <si>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</si>
  <si>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</si>
  <si>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</si>
  <si>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</si>
  <si>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</si>
  <si>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</si>
  <si>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</si>
  <si>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</si>
  <si>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</si>
  <si>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</si>
  <si>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</si>
  <si>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</si>
  <si>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</si>
  <si>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表8</t>
  </si>
  <si>
    <t>部门预算项目支出绩效目标表</t>
  </si>
  <si>
    <t>项目名称</t>
  </si>
  <si>
    <t>项目资金情况</t>
  </si>
  <si>
    <t>项目总体目标</t>
  </si>
  <si>
    <t>绩效指标</t>
  </si>
  <si>
    <t>其中：财政拨款</t>
  </si>
  <si>
    <t>其中：其他资金</t>
  </si>
  <si>
    <t>项目完成</t>
  </si>
  <si>
    <t>项目效益</t>
  </si>
  <si>
    <t>其他绩效指标</t>
  </si>
  <si>
    <t>其他指标</t>
  </si>
  <si>
    <t>经济效益指标</t>
  </si>
  <si>
    <t>社会效益指标</t>
  </si>
  <si>
    <t>生态效益指标</t>
  </si>
  <si>
    <t>可持续影响指标</t>
  </si>
  <si>
    <t>其他效益指标</t>
  </si>
  <si>
    <t xml:space="preserve">攀枝花市东区科学技术局          2022年部门预算表
</t>
    <phoneticPr fontId="31" type="noConversion"/>
  </si>
  <si>
    <t>其他科学技术管理事务</t>
    <phoneticPr fontId="31" type="noConversion"/>
  </si>
  <si>
    <t>科技成果转化与扩散</t>
    <phoneticPr fontId="31" type="noConversion"/>
  </si>
  <si>
    <t>科普活动</t>
    <phoneticPr fontId="31" type="noConversion"/>
  </si>
  <si>
    <t>科技馆站</t>
    <phoneticPr fontId="31" type="noConversion"/>
  </si>
  <si>
    <t>行政单位离退休</t>
    <phoneticPr fontId="31" type="noConversion"/>
  </si>
  <si>
    <t>机关事业单位基本养老保险</t>
    <phoneticPr fontId="31" type="noConversion"/>
  </si>
  <si>
    <t>公务员医疗补助</t>
    <phoneticPr fontId="31" type="noConversion"/>
  </si>
  <si>
    <t>住房公积金</t>
    <phoneticPr fontId="31" type="noConversion"/>
  </si>
  <si>
    <t>攀枝花市东区科学技术局</t>
    <phoneticPr fontId="31" type="noConversion"/>
  </si>
  <si>
    <t>行政运行</t>
    <phoneticPr fontId="31" type="noConversion"/>
  </si>
  <si>
    <t>01</t>
    <phoneticPr fontId="31" type="noConversion"/>
  </si>
  <si>
    <t>03</t>
    <phoneticPr fontId="31" type="noConversion"/>
  </si>
  <si>
    <t>206</t>
    <phoneticPr fontId="31" type="noConversion"/>
  </si>
  <si>
    <t>04</t>
    <phoneticPr fontId="31" type="noConversion"/>
  </si>
  <si>
    <t>07</t>
    <phoneticPr fontId="31" type="noConversion"/>
  </si>
  <si>
    <t>02</t>
    <phoneticPr fontId="31" type="noConversion"/>
  </si>
  <si>
    <t>05</t>
    <phoneticPr fontId="31" type="noConversion"/>
  </si>
  <si>
    <t>208</t>
    <phoneticPr fontId="31" type="noConversion"/>
  </si>
  <si>
    <t>210</t>
    <phoneticPr fontId="31" type="noConversion"/>
  </si>
  <si>
    <t>11</t>
    <phoneticPr fontId="31" type="noConversion"/>
  </si>
  <si>
    <t>221</t>
    <phoneticPr fontId="31" type="noConversion"/>
  </si>
  <si>
    <t>事业单位医疗</t>
    <phoneticPr fontId="31" type="noConversion"/>
  </si>
  <si>
    <t>行政单位医疗</t>
    <phoneticPr fontId="31" type="noConversion"/>
  </si>
  <si>
    <t>机关服务</t>
    <phoneticPr fontId="31" type="noConversion"/>
  </si>
  <si>
    <t>031001</t>
    <phoneticPr fontId="31" type="noConversion"/>
  </si>
  <si>
    <t>031</t>
    <phoneticPr fontId="31" type="noConversion"/>
  </si>
  <si>
    <t>报送日期：2022年4月28日</t>
    <phoneticPr fontId="31" type="noConversion"/>
  </si>
  <si>
    <t>行政运行</t>
  </si>
  <si>
    <t>机关服务</t>
  </si>
  <si>
    <t>其他科学技术管理事务</t>
  </si>
  <si>
    <t>科技成果转化与扩散</t>
  </si>
  <si>
    <t>科技成果转化与扩散</t>
    <phoneticPr fontId="31" type="noConversion"/>
  </si>
  <si>
    <t>科普活动</t>
  </si>
  <si>
    <t>科技馆站</t>
  </si>
  <si>
    <t>行政单位离退休</t>
  </si>
  <si>
    <t>机关事业单位基本养老保险</t>
  </si>
  <si>
    <t>机关事业单位基本养老保险</t>
    <phoneticPr fontId="31" type="noConversion"/>
  </si>
  <si>
    <t>行政单位医疗</t>
  </si>
  <si>
    <t>行政单位医疗</t>
    <phoneticPr fontId="31" type="noConversion"/>
  </si>
  <si>
    <t>事业单位医疗</t>
  </si>
  <si>
    <t>事业单位医疗</t>
    <phoneticPr fontId="31" type="noConversion"/>
  </si>
  <si>
    <t>公务员医疗补助</t>
  </si>
  <si>
    <t>公务员医疗补助</t>
    <phoneticPr fontId="31" type="noConversion"/>
  </si>
  <si>
    <t>住房公积金</t>
  </si>
  <si>
    <t>031</t>
  </si>
  <si>
    <t>攀枝花市东区科学技术局</t>
  </si>
  <si>
    <t>01</t>
  </si>
  <si>
    <t>031001</t>
  </si>
  <si>
    <t>03</t>
  </si>
  <si>
    <t>206</t>
  </si>
  <si>
    <t>04</t>
  </si>
  <si>
    <t>07</t>
  </si>
  <si>
    <t>02</t>
  </si>
  <si>
    <t>05</t>
  </si>
  <si>
    <t>208</t>
  </si>
  <si>
    <t>210</t>
  </si>
  <si>
    <t>11</t>
  </si>
  <si>
    <t>221</t>
  </si>
  <si>
    <t>财政拨款支出预算表（区科技局经济分类科目）</t>
    <phoneticPr fontId="31" type="noConversion"/>
  </si>
  <si>
    <r>
      <rPr>
        <sz val="11"/>
        <rFont val="宋体"/>
        <family val="3"/>
        <charset val="134"/>
      </rPr>
      <t> 基本工资</t>
    </r>
  </si>
  <si>
    <r>
      <rPr>
        <sz val="11"/>
        <rFont val="宋体"/>
        <family val="3"/>
        <charset val="134"/>
      </rPr>
      <t> 津贴补贴</t>
    </r>
  </si>
  <si>
    <r>
      <rPr>
        <sz val="11"/>
        <rFont val="宋体"/>
        <family val="3"/>
        <charset val="134"/>
      </rPr>
      <t> 奖金</t>
    </r>
  </si>
  <si>
    <r>
      <rPr>
        <sz val="11"/>
        <rFont val="宋体"/>
        <family val="3"/>
        <charset val="134"/>
      </rPr>
      <t> 绩效工资</t>
    </r>
  </si>
  <si>
    <r>
      <rPr>
        <sz val="11"/>
        <rFont val="宋体"/>
        <family val="3"/>
        <charset val="134"/>
      </rPr>
      <t> 机关事业单位基本养老保险缴费</t>
    </r>
  </si>
  <si>
    <r>
      <rPr>
        <sz val="11"/>
        <rFont val="宋体"/>
        <family val="3"/>
        <charset val="134"/>
      </rPr>
      <t> 职工基本医疗保险缴费</t>
    </r>
  </si>
  <si>
    <r>
      <rPr>
        <sz val="11"/>
        <rFont val="宋体"/>
        <family val="3"/>
        <charset val="134"/>
      </rPr>
      <t> 公务员医疗补助缴费</t>
    </r>
  </si>
  <si>
    <r>
      <rPr>
        <sz val="11"/>
        <rFont val="宋体"/>
        <family val="3"/>
        <charset val="134"/>
      </rPr>
      <t> 其他社会保障缴费</t>
    </r>
  </si>
  <si>
    <r>
      <rPr>
        <sz val="11"/>
        <rFont val="宋体"/>
        <family val="3"/>
        <charset val="134"/>
      </rPr>
      <t> 住房公积金</t>
    </r>
  </si>
  <si>
    <r>
      <rPr>
        <sz val="11"/>
        <rFont val="宋体"/>
        <family val="3"/>
        <charset val="134"/>
      </rPr>
      <t> 其他工资福利支出</t>
    </r>
  </si>
  <si>
    <r>
      <rPr>
        <sz val="11"/>
        <rFont val="宋体"/>
        <family val="3"/>
        <charset val="134"/>
      </rPr>
      <t> 办公费</t>
    </r>
  </si>
  <si>
    <t>302</t>
  </si>
  <si>
    <r>
      <rPr>
        <sz val="11"/>
        <rFont val="宋体"/>
        <family val="3"/>
        <charset val="134"/>
      </rPr>
      <t> 水费</t>
    </r>
  </si>
  <si>
    <t>06</t>
  </si>
  <si>
    <r>
      <rPr>
        <sz val="11"/>
        <rFont val="宋体"/>
        <family val="3"/>
        <charset val="134"/>
      </rPr>
      <t> 电费</t>
    </r>
  </si>
  <si>
    <r>
      <rPr>
        <sz val="11"/>
        <rFont val="宋体"/>
        <family val="3"/>
        <charset val="134"/>
      </rPr>
      <t> 邮电费</t>
    </r>
  </si>
  <si>
    <r>
      <rPr>
        <sz val="11"/>
        <rFont val="宋体"/>
        <family val="3"/>
        <charset val="134"/>
      </rPr>
      <t> 差旅费</t>
    </r>
  </si>
  <si>
    <t>17</t>
  </si>
  <si>
    <r>
      <rPr>
        <sz val="11"/>
        <rFont val="宋体"/>
        <family val="3"/>
        <charset val="134"/>
      </rPr>
      <t> 公务接待费</t>
    </r>
  </si>
  <si>
    <t>28</t>
  </si>
  <si>
    <r>
      <rPr>
        <sz val="11"/>
        <rFont val="宋体"/>
        <family val="3"/>
        <charset val="134"/>
      </rPr>
      <t> 工会经费</t>
    </r>
  </si>
  <si>
    <t>29</t>
  </si>
  <si>
    <r>
      <rPr>
        <sz val="11"/>
        <rFont val="宋体"/>
        <family val="3"/>
        <charset val="134"/>
      </rPr>
      <t> 福利费</t>
    </r>
  </si>
  <si>
    <t>39</t>
  </si>
  <si>
    <r>
      <rPr>
        <sz val="11"/>
        <rFont val="宋体"/>
        <family val="3"/>
        <charset val="134"/>
      </rPr>
      <t> 其他交通费用</t>
    </r>
  </si>
  <si>
    <t>99</t>
  </si>
  <si>
    <r>
      <rPr>
        <sz val="11"/>
        <rFont val="宋体"/>
        <family val="3"/>
        <charset val="134"/>
      </rPr>
      <t> 其他商品和服务支出</t>
    </r>
  </si>
  <si>
    <t>303</t>
  </si>
  <si>
    <r>
      <rPr>
        <sz val="11"/>
        <rFont val="宋体"/>
        <family val="3"/>
        <charset val="134"/>
      </rPr>
      <t> 退休费</t>
    </r>
  </si>
  <si>
    <r>
      <rPr>
        <sz val="11"/>
        <rFont val="宋体"/>
        <family val="3"/>
        <charset val="134"/>
      </rPr>
      <t> 医疗费补助</t>
    </r>
  </si>
  <si>
    <t>攀枝花市东区科学技术局</t>
    <phoneticPr fontId="31" type="noConversion"/>
  </si>
  <si>
    <r>
      <t>0</t>
    </r>
    <r>
      <rPr>
        <b/>
        <sz val="11"/>
        <rFont val="宋体"/>
        <family val="3"/>
        <charset val="134"/>
      </rPr>
      <t>31</t>
    </r>
  </si>
  <si>
    <t>攀枝花市东区科学技术局部门</t>
  </si>
  <si>
    <r>
      <t>0</t>
    </r>
    <r>
      <rPr>
        <sz val="11"/>
        <rFont val="宋体"/>
        <family val="3"/>
        <charset val="134"/>
      </rPr>
      <t>31001</t>
    </r>
  </si>
  <si>
    <t>笔记本电脑</t>
    <phoneticPr fontId="37" type="noConversion"/>
  </si>
  <si>
    <t>新增工作任务</t>
    <phoneticPr fontId="37" type="noConversion"/>
  </si>
  <si>
    <t>一季度</t>
    <phoneticPr fontId="37" type="noConversion"/>
  </si>
  <si>
    <t>四川省科技扶贫在线平台建设专项经费</t>
    <phoneticPr fontId="37" type="noConversion"/>
  </si>
  <si>
    <t>打印机</t>
    <phoneticPr fontId="37" type="noConversion"/>
  </si>
  <si>
    <t>省级科普专项经费</t>
    <phoneticPr fontId="37" type="noConversion"/>
  </si>
  <si>
    <t>人员支出</t>
    <phoneticPr fontId="37" type="noConversion"/>
  </si>
  <si>
    <t>公用经费支出</t>
    <phoneticPr fontId="37" type="noConversion"/>
  </si>
  <si>
    <t>科普经费</t>
    <phoneticPr fontId="37" type="noConversion"/>
  </si>
  <si>
    <t>天府科技云运行维护</t>
    <phoneticPr fontId="37" type="noConversion"/>
  </si>
  <si>
    <t>鼓励和促进科技创新工作经费</t>
    <phoneticPr fontId="37" type="noConversion"/>
  </si>
  <si>
    <t>科技管理运行</t>
    <phoneticPr fontId="37" type="noConversion"/>
  </si>
  <si>
    <t>围绕市委、区委建设川西南滇西北区域中心城市，推动三个圈层联动发展，打造钒钛战略提质创新开发主战场，建设科技创新新高地总体目标，力促创新驱动赋能，培育新兴企业。根据区委政府工作安排，结合东区科学技术局2022年度科技工作计划开展科技管理运行各项工作，到各大科研院所、科研项目考察交流；开展科技成果转化评价、技术需求征集，确保科技工作正常运行和科技馆正常运营。加强科普阵地建设；做好科普宣传工作；开展青少年科技创新教育和全国科普示范县试点创建。为科技工作者服务、为企事业单位、为提高全民科学素质服务。</t>
    <phoneticPr fontId="31" type="noConversion"/>
  </si>
  <si>
    <t>人员经费</t>
    <phoneticPr fontId="31" type="noConversion"/>
  </si>
  <si>
    <t>公用经费</t>
    <phoneticPr fontId="31" type="noConversion"/>
  </si>
  <si>
    <t>项目经费</t>
    <phoneticPr fontId="31" type="noConversion"/>
  </si>
  <si>
    <t>高企倍增计划。国家高新技术企业达到21个</t>
  </si>
  <si>
    <t>指标1：人员支出</t>
    <phoneticPr fontId="37" type="noConversion"/>
  </si>
  <si>
    <t>2021年1月—12月</t>
    <phoneticPr fontId="37" type="noConversion"/>
  </si>
  <si>
    <t>指标2：公用经费支出</t>
    <phoneticPr fontId="37" type="noConversion"/>
  </si>
  <si>
    <t>指标3：科普经费</t>
    <phoneticPr fontId="37" type="noConversion"/>
  </si>
  <si>
    <t>指标5：鼓励和促进科技创新工作经费</t>
    <phoneticPr fontId="37" type="noConversion"/>
  </si>
  <si>
    <t>指标6：科技管理运行</t>
    <phoneticPr fontId="37" type="noConversion"/>
  </si>
  <si>
    <t>项目经费：科普经费</t>
    <phoneticPr fontId="37" type="noConversion"/>
  </si>
  <si>
    <t>项目经费：天府科技云运行维护</t>
    <phoneticPr fontId="37" type="noConversion"/>
  </si>
  <si>
    <t>项目经费：鼓励和促进科技创新工作经费</t>
    <phoneticPr fontId="37" type="noConversion"/>
  </si>
  <si>
    <t>项目经费：科技管理运行</t>
    <phoneticPr fontId="37" type="noConversion"/>
  </si>
  <si>
    <t>指标1：科普工作</t>
    <phoneticPr fontId="31" type="noConversion"/>
  </si>
  <si>
    <t>指标2：鼓励和促进科技创新工作</t>
    <phoneticPr fontId="31" type="noConversion"/>
  </si>
  <si>
    <t>指标3：科技管理运行</t>
    <phoneticPr fontId="31" type="noConversion"/>
  </si>
  <si>
    <t>指标4：天府科技云运行维护</t>
    <phoneticPr fontId="31" type="noConversion"/>
  </si>
  <si>
    <t xml:space="preserve">1、科普阵地建设。申报区级科普基地4个，对成功申创新增的科普基地，予以奖补；                                               2、科普宣传。开展科技活动周、全国科普日、科普进校园（社区、企业）等科普活动不低于10次，科普画廊更新4次；                                 3、青少年科技创新教育。开展青少年机器人培训、比赛、科技教师培训8期；                4.高企倍增计划。国家高新技术企业达到21个；             5.到各大科研院所、科研项目考察交流10次；                            6.确保完成省市科协对区县科协下达的全年目标考核任务 。        </t>
    <phoneticPr fontId="31" type="noConversion"/>
  </si>
  <si>
    <t>156.47万元</t>
    <phoneticPr fontId="37" type="noConversion"/>
  </si>
  <si>
    <t>17.22万元</t>
    <phoneticPr fontId="37" type="noConversion"/>
  </si>
  <si>
    <t>30万元</t>
    <phoneticPr fontId="37" type="noConversion"/>
  </si>
  <si>
    <t>指标4：天府科技云运行维护</t>
    <phoneticPr fontId="37" type="noConversion"/>
  </si>
  <si>
    <t>15万元</t>
    <phoneticPr fontId="37" type="noConversion"/>
  </si>
  <si>
    <t>120万元</t>
    <phoneticPr fontId="37" type="noConversion"/>
  </si>
  <si>
    <t>指标1：科普经费</t>
    <phoneticPr fontId="31" type="noConversion"/>
  </si>
  <si>
    <t>使辖区居民增长科普知识、参与科普活动，提升全民科学素养。</t>
  </si>
  <si>
    <t>使辖区居民增长科普知识、参与科普活动，提升全民科学素养。</t>
    <phoneticPr fontId="31" type="noConversion"/>
  </si>
  <si>
    <t>提升企业科技创新能力，开展高新技术企业申报、科技研发投入、创新平台建设，不断提升企业科技创新能力和水平</t>
  </si>
  <si>
    <t>提升企业科技创新能力，开展高新技术企业申报、科技研发投入、创新平台建设，不断提升企业科技创新能力和水平</t>
    <phoneticPr fontId="31" type="noConversion"/>
  </si>
  <si>
    <t>长期</t>
  </si>
  <si>
    <t>长期</t>
    <phoneticPr fontId="31" type="noConversion"/>
  </si>
  <si>
    <t>指标2：天府科技云运行维护</t>
    <phoneticPr fontId="31" type="noConversion"/>
  </si>
  <si>
    <t>科技工作</t>
    <phoneticPr fontId="31" type="noConversion"/>
  </si>
  <si>
    <t>1</t>
  </si>
  <si>
    <t>科普经费</t>
  </si>
  <si>
    <r>
      <t>1、科普阵地建设。申报区级科普基地4个，对成功申创新增的科普基地，予以奖补；                                               2、科普宣传。开展科技活动周、全国科普日、科普进校园（社区、企业）等科普活动不低于10次，科普画廊更新4次；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 xml:space="preserve">                              </t>
    </r>
    <r>
      <rPr>
        <sz val="10"/>
        <rFont val="宋体"/>
        <family val="3"/>
        <charset val="134"/>
      </rPr>
      <t xml:space="preserve"> 3、青少年科技创新教育。开展青少年机器人培训、比赛、科技教师培训共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 xml:space="preserve">期；                                                  </t>
    </r>
    <r>
      <rPr>
        <sz val="10"/>
        <rFont val="宋体"/>
        <family val="3"/>
        <charset val="134"/>
      </rPr>
      <t xml:space="preserve">     </t>
    </r>
    <r>
      <rPr>
        <sz val="10"/>
        <rFont val="宋体"/>
        <family val="3"/>
        <charset val="134"/>
      </rPr>
      <t xml:space="preserve">              </t>
    </r>
    <r>
      <rPr>
        <sz val="10"/>
        <rFont val="宋体"/>
        <family val="3"/>
        <charset val="134"/>
      </rPr>
      <t xml:space="preserve"> </t>
    </r>
  </si>
  <si>
    <t>2022年1-12月</t>
  </si>
  <si>
    <r>
      <t>1.科普阵地建设80000元</t>
    </r>
    <r>
      <rPr>
        <sz val="10"/>
        <rFont val="宋体"/>
        <family val="3"/>
        <charset val="134"/>
      </rPr>
      <t xml:space="preserve">；           </t>
    </r>
    <r>
      <rPr>
        <sz val="10"/>
        <rFont val="宋体"/>
        <family val="3"/>
        <charset val="134"/>
      </rPr>
      <t xml:space="preserve">     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2.科普宣传、新建及维修社区科普画廊100000元；                            3.青少年科技创新教育，机器人培训、比赛、科技教师培训80000元；</t>
    </r>
    <r>
      <rPr>
        <sz val="10"/>
        <rFont val="宋体"/>
        <family val="3"/>
        <charset val="134"/>
      </rPr>
      <t xml:space="preserve">          </t>
    </r>
    <r>
      <rPr>
        <sz val="10"/>
        <rFont val="宋体"/>
        <family val="3"/>
        <charset val="134"/>
      </rPr>
      <t>4.全国科普示范县试点创建40000元。统筹安排30万元。</t>
    </r>
    <phoneticPr fontId="37" type="noConversion"/>
  </si>
  <si>
    <t>2</t>
  </si>
  <si>
    <t>天府科技云运行维护</t>
  </si>
  <si>
    <t>为科技工作者、企事业单位服务，提高全民科学素质。</t>
  </si>
  <si>
    <t>确保完成省市科协对区县科协下达的全年目标考核任务。</t>
  </si>
  <si>
    <t>保障天府科技云服务中心运营，确保完成省市科协对区县科协下达的全年目标考核任务，统筹安排150000元。</t>
    <phoneticPr fontId="37" type="noConversion"/>
  </si>
  <si>
    <t>3</t>
  </si>
  <si>
    <t>鼓励和促进科技创新工作经费</t>
  </si>
  <si>
    <t>围绕市委、区委建设川西南滇西北区域中心城市，推动三个圈层联动发展，打造钒钛战略提质创新开发主战场，建设科技创新新高地总体目标，力促创新驱动赋能，培育新兴企业。</t>
  </si>
  <si>
    <t>兑现《东区鼓励和促进科技创新若干政策》，开展科企高企培育、孵化载体建设、重大科技计划项目、创新平台提质等相关工作，统筹安排1200000元。</t>
    <phoneticPr fontId="37" type="noConversion"/>
  </si>
  <si>
    <t>4</t>
  </si>
  <si>
    <t>科技管理运行经费</t>
  </si>
  <si>
    <t>根据区委政府工作安排，结合东区科学技术局2022年度科技工作计划开展科技管理运行各项工作，到各大科研院所、科研项目考察交流；开展科技成果转化评价、技术需求征集，确保科技工作正常运行和科技馆正常运营。</t>
  </si>
  <si>
    <t xml:space="preserve">到各大科研院所、科研项目考察交流10次；                                      </t>
  </si>
  <si>
    <t>1、政金产学研合作。产学研、科技交流合作、科技招商等费用50000元；                            2、青少年科技活动中心运行经费100000元。主要用于科技馆场地租金、水电、光纤网络、科技馆培训劳务费等。                                         统筹安排150000元</t>
    <phoneticPr fontId="37" type="noConversion"/>
  </si>
  <si>
    <t>单位：元</t>
    <phoneticPr fontId="31" type="noConversion"/>
  </si>
  <si>
    <t>加强科普阵地建设；做好科普宣传工作；开展青少年科技创新教育和全国科普示范县试点创建。</t>
    <phoneticPr fontId="31" type="noConversion"/>
  </si>
  <si>
    <t>部门：攀枝花市东区科学技术局</t>
    <phoneticPr fontId="31" type="noConversion"/>
  </si>
  <si>
    <t>部门名称</t>
    <phoneticPr fontId="31" type="noConversion"/>
  </si>
  <si>
    <t>说明：本单位该年度无此项预算</t>
    <phoneticPr fontId="31" type="noConversion"/>
  </si>
</sst>
</file>

<file path=xl/styles.xml><?xml version="1.0" encoding="utf-8"?>
<styleSheet xmlns="http://schemas.openxmlformats.org/spreadsheetml/2006/main">
  <numFmts count="3">
    <numFmt numFmtId="176" formatCode="###,###,###,##0"/>
    <numFmt numFmtId="177" formatCode="#,##0_ "/>
    <numFmt numFmtId="178" formatCode="0_ "/>
  </numFmts>
  <fonts count="41">
    <font>
      <sz val="11"/>
      <color indexed="8"/>
      <name val="宋体"/>
      <charset val="1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方正黑体简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family val="4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sz val="40"/>
      <name val="方正大标宋简体"/>
      <charset val="134"/>
    </font>
    <font>
      <sz val="26"/>
      <name val="方正小标宋简体"/>
      <family val="4"/>
      <charset val="134"/>
    </font>
    <font>
      <sz val="14"/>
      <name val="方正小标宋简体"/>
      <family val="4"/>
      <charset val="134"/>
    </font>
    <font>
      <b/>
      <sz val="12"/>
      <name val="Times New Roman"/>
      <family val="1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2"/>
      <charset val="1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68">
    <xf numFmtId="0" fontId="0" fillId="0" borderId="0">
      <alignment vertical="center"/>
    </xf>
    <xf numFmtId="0" fontId="7" fillId="0" borderId="0"/>
    <xf numFmtId="0" fontId="11" fillId="0" borderId="0">
      <alignment vertical="center"/>
    </xf>
    <xf numFmtId="0" fontId="34" fillId="0" borderId="0">
      <alignment vertical="center"/>
    </xf>
    <xf numFmtId="0" fontId="39" fillId="0" borderId="0"/>
    <xf numFmtId="0" fontId="40" fillId="0" borderId="0">
      <alignment vertical="center"/>
    </xf>
    <xf numFmtId="0" fontId="34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9" fillId="0" borderId="0"/>
    <xf numFmtId="0" fontId="4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0" borderId="0">
      <alignment vertical="center"/>
    </xf>
    <xf numFmtId="0" fontId="39" fillId="0" borderId="0"/>
    <xf numFmtId="0" fontId="34" fillId="0" borderId="0">
      <alignment vertical="center"/>
    </xf>
    <xf numFmtId="0" fontId="34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9" fillId="0" borderId="0"/>
    <xf numFmtId="0" fontId="40" fillId="0" borderId="0">
      <alignment vertical="center"/>
    </xf>
    <xf numFmtId="0" fontId="34" fillId="0" borderId="0">
      <alignment vertical="center"/>
    </xf>
    <xf numFmtId="0" fontId="39" fillId="0" borderId="0"/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9" fillId="0" borderId="0"/>
    <xf numFmtId="0" fontId="4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0" borderId="0">
      <alignment vertical="center"/>
    </xf>
    <xf numFmtId="0" fontId="39" fillId="0" borderId="0"/>
    <xf numFmtId="0" fontId="34" fillId="0" borderId="0">
      <alignment vertical="center"/>
    </xf>
    <xf numFmtId="0" fontId="34" fillId="0" borderId="0">
      <alignment vertical="center"/>
    </xf>
    <xf numFmtId="0" fontId="39" fillId="0" borderId="0"/>
    <xf numFmtId="0" fontId="40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9" fillId="0" borderId="0"/>
    <xf numFmtId="0" fontId="4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0" borderId="0">
      <alignment vertical="center"/>
    </xf>
    <xf numFmtId="0" fontId="39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0" fillId="0" borderId="0">
      <alignment vertical="center"/>
    </xf>
    <xf numFmtId="0" fontId="39" fillId="0" borderId="0"/>
    <xf numFmtId="0" fontId="34" fillId="0" borderId="0">
      <alignment vertical="center"/>
    </xf>
    <xf numFmtId="0" fontId="40" fillId="0" borderId="0">
      <alignment vertical="center"/>
    </xf>
    <xf numFmtId="0" fontId="39" fillId="0" borderId="0"/>
    <xf numFmtId="0" fontId="34" fillId="0" borderId="0">
      <alignment vertical="center"/>
    </xf>
  </cellStyleXfs>
  <cellXfs count="280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7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7" fillId="0" borderId="0" xfId="1" applyAlignment="1">
      <alignment vertical="center" wrapText="1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vertical="center" wrapText="1"/>
    </xf>
    <xf numFmtId="178" fontId="4" fillId="0" borderId="0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16" xfId="0" applyFont="1" applyBorder="1">
      <alignment vertical="center"/>
    </xf>
    <xf numFmtId="0" fontId="15" fillId="0" borderId="16" xfId="0" applyFont="1" applyFill="1" applyBorder="1">
      <alignment vertical="center"/>
    </xf>
    <xf numFmtId="0" fontId="16" fillId="0" borderId="0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18" fillId="0" borderId="2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1" fillId="0" borderId="18" xfId="0" applyFont="1" applyBorder="1">
      <alignment vertical="center"/>
    </xf>
    <xf numFmtId="4" fontId="18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right" vertical="center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0" borderId="16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2" fillId="0" borderId="18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6" fillId="0" borderId="17" xfId="0" applyFont="1" applyFill="1" applyBorder="1" applyAlignment="1">
      <alignment horizontal="center" vertical="center"/>
    </xf>
    <xf numFmtId="0" fontId="2" fillId="0" borderId="20" xfId="0" applyFont="1" applyFill="1" applyBorder="1">
      <alignment vertical="center"/>
    </xf>
    <xf numFmtId="0" fontId="2" fillId="0" borderId="18" xfId="0" applyFont="1" applyFill="1" applyBorder="1" applyAlignment="1">
      <alignment vertical="center" wrapText="1"/>
    </xf>
    <xf numFmtId="0" fontId="2" fillId="0" borderId="21" xfId="0" applyFont="1" applyFill="1" applyBorder="1">
      <alignment vertical="center"/>
    </xf>
    <xf numFmtId="0" fontId="2" fillId="0" borderId="21" xfId="0" applyFont="1" applyFill="1" applyBorder="1" applyAlignment="1">
      <alignment vertical="center" wrapText="1"/>
    </xf>
    <xf numFmtId="0" fontId="1" fillId="0" borderId="18" xfId="0" applyFont="1" applyFill="1" applyBorder="1">
      <alignment vertical="center"/>
    </xf>
    <xf numFmtId="0" fontId="1" fillId="0" borderId="21" xfId="0" applyFont="1" applyFill="1" applyBorder="1" applyAlignment="1">
      <alignment vertical="center" wrapText="1"/>
    </xf>
    <xf numFmtId="0" fontId="2" fillId="0" borderId="19" xfId="0" applyFont="1" applyFill="1" applyBorder="1">
      <alignment vertical="center"/>
    </xf>
    <xf numFmtId="0" fontId="2" fillId="0" borderId="19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6" fillId="0" borderId="16" xfId="0" applyFont="1" applyFill="1" applyBorder="1">
      <alignment vertical="center"/>
    </xf>
    <xf numFmtId="0" fontId="19" fillId="0" borderId="16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19" fillId="0" borderId="18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20" fillId="0" borderId="18" xfId="0" applyFont="1" applyFill="1" applyBorder="1">
      <alignment vertical="center"/>
    </xf>
    <xf numFmtId="0" fontId="19" fillId="0" borderId="16" xfId="0" applyFont="1" applyFill="1" applyBorder="1">
      <alignment vertical="center"/>
    </xf>
    <xf numFmtId="0" fontId="20" fillId="0" borderId="16" xfId="0" applyFont="1" applyFill="1" applyBorder="1" applyAlignment="1">
      <alignment horizontal="right" vertical="center"/>
    </xf>
    <xf numFmtId="0" fontId="19" fillId="0" borderId="18" xfId="0" applyFont="1" applyFill="1" applyBorder="1">
      <alignment vertical="center"/>
    </xf>
    <xf numFmtId="0" fontId="19" fillId="0" borderId="19" xfId="0" applyFont="1" applyFill="1" applyBorder="1">
      <alignment vertical="center"/>
    </xf>
    <xf numFmtId="0" fontId="19" fillId="0" borderId="23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19" fillId="0" borderId="24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22" fillId="0" borderId="0" xfId="0" applyFont="1" applyFill="1">
      <alignment vertical="center"/>
    </xf>
    <xf numFmtId="0" fontId="15" fillId="0" borderId="18" xfId="0" applyFont="1" applyFill="1" applyBorder="1">
      <alignment vertical="center"/>
    </xf>
    <xf numFmtId="0" fontId="15" fillId="0" borderId="16" xfId="0" applyFont="1" applyFill="1" applyBorder="1" applyAlignment="1">
      <alignment horizontal="right" vertical="center"/>
    </xf>
    <xf numFmtId="0" fontId="15" fillId="0" borderId="21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24" fillId="0" borderId="18" xfId="0" applyFont="1" applyFill="1" applyBorder="1" applyAlignment="1">
      <alignment vertical="center" wrapText="1"/>
    </xf>
    <xf numFmtId="0" fontId="24" fillId="0" borderId="21" xfId="0" applyFont="1" applyFill="1" applyBorder="1" applyAlignment="1">
      <alignment vertical="center" wrapText="1"/>
    </xf>
    <xf numFmtId="0" fontId="23" fillId="0" borderId="19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49" fontId="33" fillId="0" borderId="3" xfId="0" applyNumberFormat="1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4" fontId="32" fillId="0" borderId="2" xfId="6" applyNumberFormat="1" applyFont="1" applyFill="1" applyBorder="1" applyAlignment="1">
      <alignment horizontal="right" vertical="center"/>
    </xf>
    <xf numFmtId="0" fontId="32" fillId="0" borderId="2" xfId="36" applyFont="1" applyFill="1" applyBorder="1" applyAlignment="1">
      <alignment horizontal="center" vertical="center"/>
    </xf>
    <xf numFmtId="4" fontId="29" fillId="0" borderId="2" xfId="10" applyNumberFormat="1" applyFont="1" applyBorder="1" applyAlignment="1">
      <alignment horizontal="right" vertical="center"/>
    </xf>
    <xf numFmtId="4" fontId="29" fillId="0" borderId="2" xfId="30" applyNumberFormat="1" applyFont="1" applyBorder="1" applyAlignment="1">
      <alignment horizontal="right" vertical="center"/>
    </xf>
    <xf numFmtId="4" fontId="29" fillId="0" borderId="2" xfId="11" applyNumberFormat="1" applyFont="1" applyBorder="1" applyAlignment="1">
      <alignment horizontal="right" vertical="center"/>
    </xf>
    <xf numFmtId="4" fontId="29" fillId="0" borderId="2" xfId="12" applyNumberFormat="1" applyFont="1" applyBorder="1" applyAlignment="1">
      <alignment horizontal="right" vertical="center"/>
    </xf>
    <xf numFmtId="4" fontId="29" fillId="0" borderId="25" xfId="9" applyNumberFormat="1" applyFont="1" applyBorder="1" applyAlignment="1">
      <alignment horizontal="right" vertical="center"/>
    </xf>
    <xf numFmtId="4" fontId="29" fillId="0" borderId="2" xfId="8" applyNumberFormat="1" applyFont="1" applyBorder="1" applyAlignment="1">
      <alignment horizontal="right" vertical="center"/>
    </xf>
    <xf numFmtId="4" fontId="29" fillId="0" borderId="2" xfId="9" applyNumberFormat="1" applyFont="1" applyBorder="1" applyAlignment="1">
      <alignment horizontal="right" vertical="center"/>
    </xf>
    <xf numFmtId="49" fontId="38" fillId="0" borderId="2" xfId="28" applyNumberFormat="1" applyFont="1" applyFill="1" applyBorder="1" applyAlignment="1" applyProtection="1">
      <alignment horizontal="center" vertical="center" wrapText="1"/>
    </xf>
    <xf numFmtId="4" fontId="29" fillId="0" borderId="2" xfId="28" applyNumberFormat="1" applyFont="1" applyFill="1" applyBorder="1" applyAlignment="1">
      <alignment horizontal="right" vertical="center"/>
    </xf>
    <xf numFmtId="0" fontId="29" fillId="0" borderId="2" xfId="28" applyFont="1" applyFill="1" applyBorder="1" applyAlignment="1">
      <alignment horizontal="center" vertical="center"/>
    </xf>
    <xf numFmtId="49" fontId="33" fillId="0" borderId="2" xfId="28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22" xfId="0" applyFont="1" applyFill="1" applyBorder="1">
      <alignment vertical="center"/>
    </xf>
    <xf numFmtId="4" fontId="32" fillId="0" borderId="2" xfId="28" applyNumberFormat="1" applyFont="1" applyFill="1" applyBorder="1" applyAlignment="1">
      <alignment horizontal="right" vertical="center"/>
    </xf>
    <xf numFmtId="4" fontId="32" fillId="0" borderId="2" xfId="37" applyNumberFormat="1" applyFont="1" applyBorder="1" applyAlignment="1">
      <alignment horizontal="right" vertical="center"/>
    </xf>
    <xf numFmtId="49" fontId="33" fillId="0" borderId="2" xfId="41" applyNumberFormat="1" applyFont="1" applyFill="1" applyBorder="1" applyAlignment="1" applyProtection="1">
      <alignment horizontal="center" vertical="center" wrapText="1"/>
    </xf>
    <xf numFmtId="49" fontId="38" fillId="0" borderId="2" xfId="41" applyNumberFormat="1" applyFont="1" applyFill="1" applyBorder="1" applyAlignment="1" applyProtection="1">
      <alignment horizontal="center" vertical="center" wrapText="1"/>
    </xf>
    <xf numFmtId="0" fontId="32" fillId="0" borderId="2" xfId="38" applyFont="1" applyFill="1" applyBorder="1" applyAlignment="1">
      <alignment horizontal="center" vertical="center"/>
    </xf>
    <xf numFmtId="4" fontId="32" fillId="0" borderId="2" xfId="41" applyNumberFormat="1" applyFont="1" applyFill="1" applyBorder="1" applyAlignment="1">
      <alignment horizontal="right" vertical="center"/>
    </xf>
    <xf numFmtId="0" fontId="29" fillId="0" borderId="2" xfId="41" applyFont="1" applyFill="1" applyBorder="1" applyAlignment="1">
      <alignment horizontal="center" vertical="center"/>
    </xf>
    <xf numFmtId="4" fontId="29" fillId="0" borderId="2" xfId="42" applyNumberFormat="1" applyFont="1" applyFill="1" applyBorder="1" applyAlignment="1">
      <alignment horizontal="right" vertical="center"/>
    </xf>
    <xf numFmtId="0" fontId="29" fillId="0" borderId="2" xfId="42" applyFont="1" applyFill="1" applyBorder="1" applyAlignment="1">
      <alignment horizontal="center" vertical="center"/>
    </xf>
    <xf numFmtId="49" fontId="33" fillId="0" borderId="2" xfId="42" applyNumberFormat="1" applyFont="1" applyFill="1" applyBorder="1" applyAlignment="1" applyProtection="1">
      <alignment horizontal="center" vertical="center" wrapText="1"/>
    </xf>
    <xf numFmtId="4" fontId="29" fillId="0" borderId="2" xfId="41" applyNumberFormat="1" applyFont="1" applyFill="1" applyBorder="1" applyAlignment="1">
      <alignment horizontal="right" vertical="center"/>
    </xf>
    <xf numFmtId="0" fontId="29" fillId="0" borderId="2" xfId="49" applyFont="1" applyBorder="1" applyAlignment="1">
      <alignment horizontal="center" vertical="center"/>
    </xf>
    <xf numFmtId="49" fontId="33" fillId="0" borderId="2" xfId="50" applyNumberFormat="1" applyFont="1" applyFill="1" applyBorder="1" applyAlignment="1" applyProtection="1">
      <alignment horizontal="center" vertical="center" wrapText="1"/>
    </xf>
    <xf numFmtId="0" fontId="32" fillId="0" borderId="2" xfId="49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4" fontId="29" fillId="0" borderId="2" xfId="17" applyNumberFormat="1" applyFont="1" applyBorder="1" applyAlignment="1">
      <alignment horizontal="center" vertical="center"/>
    </xf>
    <xf numFmtId="0" fontId="29" fillId="0" borderId="2" xfId="14" applyFont="1" applyBorder="1" applyAlignment="1">
      <alignment horizontal="left" vertical="center"/>
    </xf>
    <xf numFmtId="0" fontId="35" fillId="0" borderId="2" xfId="49" applyBorder="1">
      <alignment vertical="center"/>
    </xf>
    <xf numFmtId="0" fontId="35" fillId="0" borderId="2" xfId="49" applyBorder="1" applyAlignment="1">
      <alignment horizontal="center" vertical="center"/>
    </xf>
    <xf numFmtId="0" fontId="37" fillId="0" borderId="2" xfId="49" applyFont="1" applyBorder="1" applyAlignment="1">
      <alignment vertical="center"/>
    </xf>
    <xf numFmtId="4" fontId="29" fillId="0" borderId="2" xfId="49" applyNumberFormat="1" applyFont="1" applyBorder="1" applyAlignment="1">
      <alignment horizontal="right" vertical="center"/>
    </xf>
    <xf numFmtId="4" fontId="29" fillId="0" borderId="2" xfId="16" applyNumberFormat="1" applyFont="1" applyBorder="1" applyAlignment="1">
      <alignment horizontal="center" vertical="center"/>
    </xf>
    <xf numFmtId="0" fontId="29" fillId="0" borderId="2" xfId="13" applyFont="1" applyBorder="1" applyAlignment="1">
      <alignment horizontal="left" vertical="center"/>
    </xf>
    <xf numFmtId="0" fontId="29" fillId="0" borderId="2" xfId="15" applyFont="1" applyBorder="1" applyAlignment="1">
      <alignment horizontal="left" vertical="center"/>
    </xf>
    <xf numFmtId="4" fontId="29" fillId="0" borderId="2" xfId="18" applyNumberFormat="1" applyFont="1" applyBorder="1" applyAlignment="1">
      <alignment horizontal="center" vertical="center"/>
    </xf>
    <xf numFmtId="0" fontId="32" fillId="0" borderId="2" xfId="49" applyFont="1" applyBorder="1" applyAlignment="1">
      <alignment horizontal="left" vertical="center"/>
    </xf>
    <xf numFmtId="4" fontId="32" fillId="0" borderId="2" xfId="19" applyNumberFormat="1" applyFont="1" applyBorder="1" applyAlignment="1">
      <alignment horizontal="center" vertical="center"/>
    </xf>
    <xf numFmtId="0" fontId="29" fillId="0" borderId="2" xfId="55" applyFont="1" applyFill="1" applyBorder="1" applyAlignment="1">
      <alignment horizontal="center" vertical="center"/>
    </xf>
    <xf numFmtId="49" fontId="33" fillId="0" borderId="2" xfId="55" applyNumberFormat="1" applyFont="1" applyFill="1" applyBorder="1" applyAlignment="1" applyProtection="1">
      <alignment horizontal="center" vertical="center" wrapText="1"/>
    </xf>
    <xf numFmtId="49" fontId="38" fillId="0" borderId="2" xfId="55" applyNumberFormat="1" applyFont="1" applyFill="1" applyBorder="1" applyAlignment="1" applyProtection="1">
      <alignment horizontal="center" vertical="center" wrapText="1"/>
    </xf>
    <xf numFmtId="0" fontId="32" fillId="0" borderId="2" xfId="51" applyFont="1" applyBorder="1" applyAlignment="1">
      <alignment horizontal="center" vertical="center"/>
    </xf>
    <xf numFmtId="4" fontId="32" fillId="0" borderId="2" xfId="51" applyNumberFormat="1" applyFont="1" applyBorder="1" applyAlignment="1">
      <alignment horizontal="center" vertical="center"/>
    </xf>
    <xf numFmtId="4" fontId="29" fillId="0" borderId="2" xfId="55" applyNumberFormat="1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7" fillId="0" borderId="19" xfId="0" applyFont="1" applyBorder="1">
      <alignment vertical="center"/>
    </xf>
    <xf numFmtId="0" fontId="33" fillId="0" borderId="2" xfId="0" applyFont="1" applyFill="1" applyBorder="1" applyAlignment="1">
      <alignment vertical="center" wrapText="1"/>
    </xf>
    <xf numFmtId="49" fontId="33" fillId="0" borderId="2" xfId="0" applyNumberFormat="1" applyFont="1" applyFill="1" applyBorder="1" applyAlignment="1">
      <alignment vertical="center" wrapText="1"/>
    </xf>
    <xf numFmtId="0" fontId="33" fillId="0" borderId="2" xfId="0" applyFont="1" applyFill="1" applyBorder="1" applyAlignment="1">
      <alignment horizontal="center" vertical="center" wrapText="1"/>
    </xf>
    <xf numFmtId="3" fontId="33" fillId="0" borderId="2" xfId="0" applyNumberFormat="1" applyFont="1" applyFill="1" applyBorder="1" applyAlignment="1">
      <alignment horizontal="center" vertical="center" wrapText="1"/>
    </xf>
    <xf numFmtId="0" fontId="33" fillId="0" borderId="2" xfId="53" applyFont="1" applyBorder="1" applyAlignment="1">
      <alignment vertical="center" wrapText="1"/>
    </xf>
    <xf numFmtId="0" fontId="33" fillId="0" borderId="0" xfId="53" applyFont="1" applyBorder="1" applyAlignment="1">
      <alignment horizontal="left" vertical="center" wrapText="1"/>
    </xf>
    <xf numFmtId="0" fontId="33" fillId="0" borderId="0" xfId="53" applyFont="1" applyBorder="1" applyAlignment="1">
      <alignment horizontal="center" vertical="center" wrapText="1"/>
    </xf>
    <xf numFmtId="49" fontId="33" fillId="0" borderId="2" xfId="0" applyNumberFormat="1" applyFont="1" applyFill="1" applyBorder="1" applyAlignment="1">
      <alignment horizontal="center" vertical="center" wrapText="1"/>
    </xf>
    <xf numFmtId="0" fontId="33" fillId="0" borderId="2" xfId="53" applyFont="1" applyFill="1" applyBorder="1" applyAlignment="1">
      <alignment horizontal="left" vertical="center" wrapText="1"/>
    </xf>
    <xf numFmtId="177" fontId="33" fillId="0" borderId="2" xfId="53" applyNumberFormat="1" applyFont="1" applyFill="1" applyBorder="1" applyAlignment="1">
      <alignment horizontal="left" vertical="center" wrapText="1"/>
    </xf>
    <xf numFmtId="176" fontId="33" fillId="0" borderId="2" xfId="0" applyNumberFormat="1" applyFont="1" applyFill="1" applyBorder="1" applyAlignment="1">
      <alignment horizontal="right" vertical="center" wrapText="1"/>
    </xf>
    <xf numFmtId="0" fontId="33" fillId="0" borderId="2" xfId="53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9" fontId="33" fillId="0" borderId="2" xfId="53" applyNumberFormat="1" applyFont="1" applyFill="1" applyBorder="1" applyAlignment="1">
      <alignment horizontal="left" vertical="center" wrapText="1"/>
    </xf>
    <xf numFmtId="0" fontId="0" fillId="0" borderId="2" xfId="53" applyFont="1" applyFill="1" applyBorder="1" applyAlignment="1">
      <alignment horizontal="left" vertical="center" wrapText="1"/>
    </xf>
    <xf numFmtId="9" fontId="0" fillId="0" borderId="2" xfId="53" applyNumberFormat="1" applyFont="1" applyFill="1" applyBorder="1" applyAlignment="1">
      <alignment horizontal="left" vertical="center" wrapText="1"/>
    </xf>
    <xf numFmtId="49" fontId="33" fillId="0" borderId="2" xfId="0" applyNumberFormat="1" applyFont="1" applyFill="1" applyBorder="1" applyAlignment="1">
      <alignment horizontal="left" vertical="center" wrapText="1"/>
    </xf>
    <xf numFmtId="177" fontId="33" fillId="0" borderId="2" xfId="0" applyNumberFormat="1" applyFont="1" applyFill="1" applyBorder="1" applyAlignment="1">
      <alignment horizontal="left" vertical="center" wrapText="1"/>
    </xf>
    <xf numFmtId="49" fontId="33" fillId="0" borderId="1" xfId="0" applyNumberFormat="1" applyFont="1" applyFill="1" applyBorder="1" applyAlignment="1">
      <alignment vertical="center" wrapText="1"/>
    </xf>
    <xf numFmtId="0" fontId="29" fillId="0" borderId="17" xfId="0" applyFont="1" applyFill="1" applyBorder="1" applyAlignment="1">
      <alignment horizontal="left" vertical="center"/>
    </xf>
    <xf numFmtId="0" fontId="21" fillId="0" borderId="1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" fillId="0" borderId="18" xfId="0" applyFont="1" applyFill="1" applyBorder="1">
      <alignment vertical="center"/>
    </xf>
    <xf numFmtId="0" fontId="17" fillId="0" borderId="16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3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right" vertical="center" wrapText="1"/>
    </xf>
    <xf numFmtId="0" fontId="17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33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178" fontId="4" fillId="0" borderId="0" xfId="0" applyNumberFormat="1" applyFont="1" applyFill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33" fillId="0" borderId="3" xfId="1" applyFont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/>
    </xf>
    <xf numFmtId="0" fontId="4" fillId="0" borderId="7" xfId="1" applyFont="1" applyBorder="1" applyAlignment="1">
      <alignment horizontal="left" vertical="center" wrapText="1"/>
    </xf>
    <xf numFmtId="0" fontId="33" fillId="0" borderId="0" xfId="53" applyFont="1" applyBorder="1" applyAlignment="1">
      <alignment horizontal="left" vertical="center" wrapText="1"/>
    </xf>
    <xf numFmtId="0" fontId="33" fillId="0" borderId="0" xfId="53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33" fillId="0" borderId="3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33" fillId="0" borderId="2" xfId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33" fillId="0" borderId="3" xfId="53" applyFont="1" applyBorder="1" applyAlignment="1">
      <alignment horizontal="left" vertical="center" wrapText="1"/>
    </xf>
    <xf numFmtId="0" fontId="33" fillId="0" borderId="7" xfId="53" applyFont="1" applyBorder="1" applyAlignment="1">
      <alignment horizontal="left" vertical="center" wrapText="1"/>
    </xf>
    <xf numFmtId="0" fontId="33" fillId="0" borderId="3" xfId="53" applyFont="1" applyBorder="1" applyAlignment="1">
      <alignment horizontal="center" vertical="center" wrapText="1"/>
    </xf>
    <xf numFmtId="0" fontId="33" fillId="0" borderId="7" xfId="53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33" fillId="0" borderId="3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33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33" fillId="0" borderId="8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33" fillId="0" borderId="12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9" fontId="4" fillId="0" borderId="3" xfId="1" applyNumberFormat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3" fillId="0" borderId="7" xfId="1" applyFont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常规 10" xfId="12"/>
    <cellStyle name="常规 12" xfId="13"/>
    <cellStyle name="常规 13" xfId="30"/>
    <cellStyle name="常规 14" xfId="14"/>
    <cellStyle name="常规 15" xfId="15"/>
    <cellStyle name="常规 16" xfId="16"/>
    <cellStyle name="常规 17" xfId="17"/>
    <cellStyle name="常规 18" xfId="18"/>
    <cellStyle name="常规 19" xfId="19"/>
    <cellStyle name="常规 2" xfId="1"/>
    <cellStyle name="常规 2 10" xfId="46"/>
    <cellStyle name="常规 2 11" xfId="52"/>
    <cellStyle name="常规 2 12" xfId="59"/>
    <cellStyle name="常规 2 13" xfId="64"/>
    <cellStyle name="常规 2 14" xfId="67"/>
    <cellStyle name="常规 2 2" xfId="3"/>
    <cellStyle name="常规 2 2 10" xfId="53"/>
    <cellStyle name="常规 2 2 11" xfId="58"/>
    <cellStyle name="常规 2 2 12" xfId="63"/>
    <cellStyle name="常规 2 2 13" xfId="66"/>
    <cellStyle name="常规 2 2 2" xfId="4"/>
    <cellStyle name="常规 2 2 3" xfId="21"/>
    <cellStyle name="常规 2 2 4" xfId="26"/>
    <cellStyle name="常规 2 2 5" xfId="32"/>
    <cellStyle name="常规 2 2 6" xfId="35"/>
    <cellStyle name="常规 2 2 7" xfId="39"/>
    <cellStyle name="常规 2 2 8" xfId="44"/>
    <cellStyle name="常规 2 2 9" xfId="47"/>
    <cellStyle name="常规 2 3" xfId="7"/>
    <cellStyle name="常规 2 4" xfId="20"/>
    <cellStyle name="常规 2 5" xfId="27"/>
    <cellStyle name="常规 2 6" xfId="31"/>
    <cellStyle name="常规 2 7" xfId="36"/>
    <cellStyle name="常规 2 8" xfId="38"/>
    <cellStyle name="常规 2 9" xfId="45"/>
    <cellStyle name="常规 20" xfId="37"/>
    <cellStyle name="常规 23" xfId="49"/>
    <cellStyle name="常规 24" xfId="51"/>
    <cellStyle name="常规 3 10" xfId="55"/>
    <cellStyle name="常规 3 11" xfId="56"/>
    <cellStyle name="常规 3 12" xfId="61"/>
    <cellStyle name="常规 3 13" xfId="60"/>
    <cellStyle name="常规 3 2" xfId="6"/>
    <cellStyle name="常规 3 3" xfId="23"/>
    <cellStyle name="常规 3 4" xfId="24"/>
    <cellStyle name="常规 3 5" xfId="34"/>
    <cellStyle name="常规 3 6" xfId="28"/>
    <cellStyle name="常规 3 7" xfId="41"/>
    <cellStyle name="常规 3 8" xfId="42"/>
    <cellStyle name="常规 3 9" xfId="50"/>
    <cellStyle name="常规 4" xfId="2"/>
    <cellStyle name="常规 4 10" xfId="54"/>
    <cellStyle name="常规 4 11" xfId="57"/>
    <cellStyle name="常规 4 12" xfId="62"/>
    <cellStyle name="常规 4 13" xfId="65"/>
    <cellStyle name="常规 4 2" xfId="5"/>
    <cellStyle name="常规 4 3" xfId="22"/>
    <cellStyle name="常规 4 4" xfId="25"/>
    <cellStyle name="常规 4 5" xfId="33"/>
    <cellStyle name="常规 4 6" xfId="29"/>
    <cellStyle name="常规 4 7" xfId="40"/>
    <cellStyle name="常规 4 8" xfId="43"/>
    <cellStyle name="常规 4 9" xfId="48"/>
    <cellStyle name="常规 6" xfId="8"/>
    <cellStyle name="常规 7" xfId="9"/>
    <cellStyle name="常规 8" xfId="10"/>
    <cellStyle name="常规 9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view="pageBreakPreview" zoomScaleSheetLayoutView="100" workbookViewId="0">
      <selection sqref="A1:A3"/>
    </sheetView>
  </sheetViews>
  <sheetFormatPr defaultColWidth="9" defaultRowHeight="14.25"/>
  <cols>
    <col min="1" max="1" width="108.625" style="109" customWidth="1"/>
    <col min="2" max="16384" width="9" style="109"/>
  </cols>
  <sheetData>
    <row r="1" spans="1:1" ht="165" customHeight="1">
      <c r="A1" s="110" t="s">
        <v>224</v>
      </c>
    </row>
    <row r="2" spans="1:1" ht="75" customHeight="1">
      <c r="A2" s="111"/>
    </row>
    <row r="3" spans="1:1" ht="75" customHeight="1">
      <c r="A3" s="112" t="s">
        <v>251</v>
      </c>
    </row>
  </sheetData>
  <phoneticPr fontId="31" type="noConversion"/>
  <printOptions horizontalCentered="1"/>
  <pageMargins left="0.59027777777777801" right="0.59027777777777801" top="2.75555555555556" bottom="0.78680555555555598" header="0.5" footer="0.5"/>
  <pageSetup paperSize="9"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workbookViewId="0">
      <pane ySplit="6" topLeftCell="A7" activePane="bottomLeft" state="frozen"/>
      <selection pane="bottomLeft" activeCell="E11" sqref="E11"/>
    </sheetView>
  </sheetViews>
  <sheetFormatPr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39"/>
      <c r="B1" s="40"/>
      <c r="C1" s="41"/>
      <c r="D1" s="42"/>
      <c r="E1" s="42"/>
      <c r="F1" s="42"/>
      <c r="G1" s="42"/>
      <c r="H1" s="42"/>
      <c r="I1" s="53" t="s">
        <v>142</v>
      </c>
      <c r="J1" s="44"/>
    </row>
    <row r="2" spans="1:10" ht="22.9" customHeight="1">
      <c r="A2" s="39"/>
      <c r="B2" s="200" t="s">
        <v>143</v>
      </c>
      <c r="C2" s="200"/>
      <c r="D2" s="200"/>
      <c r="E2" s="200"/>
      <c r="F2" s="200"/>
      <c r="G2" s="200"/>
      <c r="H2" s="200"/>
      <c r="I2" s="200"/>
      <c r="J2" s="44" t="s">
        <v>1</v>
      </c>
    </row>
    <row r="3" spans="1:10" ht="19.5" customHeight="1">
      <c r="A3" s="43"/>
      <c r="B3" s="201" t="s">
        <v>386</v>
      </c>
      <c r="C3" s="202"/>
      <c r="D3" s="54"/>
      <c r="E3" s="54"/>
      <c r="F3" s="54"/>
      <c r="G3" s="54"/>
      <c r="H3" s="54"/>
      <c r="I3" s="54" t="s">
        <v>3</v>
      </c>
      <c r="J3" s="55"/>
    </row>
    <row r="4" spans="1:10" ht="24.4" customHeight="1">
      <c r="A4" s="44"/>
      <c r="B4" s="189" t="s">
        <v>144</v>
      </c>
      <c r="C4" s="189" t="s">
        <v>68</v>
      </c>
      <c r="D4" s="189" t="s">
        <v>145</v>
      </c>
      <c r="E4" s="189"/>
      <c r="F4" s="189"/>
      <c r="G4" s="189"/>
      <c r="H4" s="189"/>
      <c r="I4" s="189"/>
      <c r="J4" s="56"/>
    </row>
    <row r="5" spans="1:10" ht="24.4" customHeight="1">
      <c r="A5" s="46"/>
      <c r="B5" s="189"/>
      <c r="C5" s="189"/>
      <c r="D5" s="189" t="s">
        <v>56</v>
      </c>
      <c r="E5" s="194" t="s">
        <v>146</v>
      </c>
      <c r="F5" s="189" t="s">
        <v>147</v>
      </c>
      <c r="G5" s="189"/>
      <c r="H5" s="189"/>
      <c r="I5" s="189" t="s">
        <v>148</v>
      </c>
      <c r="J5" s="56"/>
    </row>
    <row r="6" spans="1:10" ht="24.4" customHeight="1">
      <c r="A6" s="46"/>
      <c r="B6" s="189"/>
      <c r="C6" s="189"/>
      <c r="D6" s="189"/>
      <c r="E6" s="194"/>
      <c r="F6" s="45" t="s">
        <v>128</v>
      </c>
      <c r="G6" s="45" t="s">
        <v>149</v>
      </c>
      <c r="H6" s="45" t="s">
        <v>150</v>
      </c>
      <c r="I6" s="189"/>
      <c r="J6" s="57"/>
    </row>
    <row r="7" spans="1:10" ht="22.9" customHeight="1">
      <c r="A7" s="47"/>
      <c r="B7" s="115" t="s">
        <v>315</v>
      </c>
      <c r="C7" s="115" t="s">
        <v>316</v>
      </c>
      <c r="D7" s="48">
        <v>2.5</v>
      </c>
      <c r="E7" s="48"/>
      <c r="F7" s="48"/>
      <c r="G7" s="48"/>
      <c r="H7" s="48"/>
      <c r="I7" s="48">
        <v>2.5</v>
      </c>
      <c r="J7" s="58"/>
    </row>
    <row r="8" spans="1:10" ht="22.9" customHeight="1">
      <c r="A8" s="47"/>
      <c r="B8" s="115" t="s">
        <v>317</v>
      </c>
      <c r="C8" s="115" t="s">
        <v>270</v>
      </c>
      <c r="D8" s="48">
        <v>2.5</v>
      </c>
      <c r="E8" s="48"/>
      <c r="F8" s="48"/>
      <c r="G8" s="48"/>
      <c r="H8" s="48"/>
      <c r="I8" s="48">
        <v>2.5</v>
      </c>
      <c r="J8" s="58"/>
    </row>
    <row r="9" spans="1:10" ht="22.9" customHeight="1">
      <c r="A9" s="47"/>
      <c r="B9" s="45"/>
      <c r="C9" s="45"/>
      <c r="D9" s="48"/>
      <c r="E9" s="48"/>
      <c r="F9" s="48"/>
      <c r="G9" s="48"/>
      <c r="H9" s="48"/>
      <c r="I9" s="48"/>
      <c r="J9" s="58"/>
    </row>
    <row r="10" spans="1:10" ht="22.9" customHeight="1">
      <c r="A10" s="47"/>
      <c r="B10" s="45"/>
      <c r="C10" s="45"/>
      <c r="D10" s="48"/>
      <c r="E10" s="48"/>
      <c r="F10" s="48"/>
      <c r="G10" s="48"/>
      <c r="H10" s="48"/>
      <c r="I10" s="48"/>
      <c r="J10" s="58"/>
    </row>
    <row r="11" spans="1:10" ht="22.9" customHeight="1">
      <c r="A11" s="47"/>
      <c r="B11" s="45"/>
      <c r="C11" s="45"/>
      <c r="D11" s="48"/>
      <c r="E11" s="48"/>
      <c r="F11" s="48"/>
      <c r="G11" s="48"/>
      <c r="H11" s="48"/>
      <c r="I11" s="48"/>
      <c r="J11" s="58"/>
    </row>
    <row r="12" spans="1:10" ht="22.9" customHeight="1">
      <c r="A12" s="47"/>
      <c r="B12" s="45"/>
      <c r="C12" s="45"/>
      <c r="D12" s="48"/>
      <c r="E12" s="48"/>
      <c r="F12" s="48"/>
      <c r="G12" s="48"/>
      <c r="H12" s="48"/>
      <c r="I12" s="48"/>
      <c r="J12" s="58"/>
    </row>
    <row r="13" spans="1:10" ht="22.9" customHeight="1">
      <c r="A13" s="47"/>
      <c r="B13" s="45"/>
      <c r="C13" s="45"/>
      <c r="D13" s="48"/>
      <c r="E13" s="48"/>
      <c r="F13" s="48"/>
      <c r="G13" s="48"/>
      <c r="H13" s="48"/>
      <c r="I13" s="48"/>
      <c r="J13" s="58"/>
    </row>
    <row r="14" spans="1:10" ht="22.9" customHeight="1">
      <c r="A14" s="47"/>
      <c r="B14" s="45"/>
      <c r="C14" s="45"/>
      <c r="D14" s="48"/>
      <c r="E14" s="48"/>
      <c r="F14" s="48"/>
      <c r="G14" s="48"/>
      <c r="H14" s="48"/>
      <c r="I14" s="48"/>
      <c r="J14" s="58"/>
    </row>
    <row r="15" spans="1:10" ht="22.9" customHeight="1">
      <c r="A15" s="47"/>
      <c r="B15" s="45"/>
      <c r="C15" s="45"/>
      <c r="D15" s="48"/>
      <c r="E15" s="48"/>
      <c r="F15" s="48"/>
      <c r="G15" s="48"/>
      <c r="H15" s="48"/>
      <c r="I15" s="48"/>
      <c r="J15" s="58"/>
    </row>
    <row r="16" spans="1:10" ht="22.9" customHeight="1">
      <c r="A16" s="47"/>
      <c r="B16" s="45"/>
      <c r="C16" s="45"/>
      <c r="D16" s="48"/>
      <c r="E16" s="48"/>
      <c r="F16" s="48"/>
      <c r="G16" s="48"/>
      <c r="H16" s="48"/>
      <c r="I16" s="48"/>
      <c r="J16" s="5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workbookViewId="0">
      <pane ySplit="6" topLeftCell="A13" activePane="bottomLeft" state="frozen"/>
      <selection pane="bottomLeft" activeCell="F13" sqref="F13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39"/>
      <c r="B1" s="40"/>
      <c r="C1" s="40"/>
      <c r="D1" s="40"/>
      <c r="E1" s="41"/>
      <c r="F1" s="41"/>
      <c r="G1" s="42"/>
      <c r="H1" s="42"/>
      <c r="I1" s="53" t="s">
        <v>151</v>
      </c>
      <c r="J1" s="44"/>
    </row>
    <row r="2" spans="1:10" ht="22.9" customHeight="1">
      <c r="A2" s="39"/>
      <c r="B2" s="200" t="s">
        <v>152</v>
      </c>
      <c r="C2" s="200"/>
      <c r="D2" s="200"/>
      <c r="E2" s="200"/>
      <c r="F2" s="200"/>
      <c r="G2" s="200"/>
      <c r="H2" s="200"/>
      <c r="I2" s="200"/>
      <c r="J2" s="44" t="s">
        <v>1</v>
      </c>
    </row>
    <row r="3" spans="1:10" ht="19.5" customHeight="1">
      <c r="A3" s="43"/>
      <c r="B3" s="201" t="s">
        <v>386</v>
      </c>
      <c r="C3" s="202"/>
      <c r="D3" s="202"/>
      <c r="E3" s="202"/>
      <c r="F3" s="202"/>
      <c r="G3" s="43"/>
      <c r="H3" s="43"/>
      <c r="I3" s="54" t="s">
        <v>3</v>
      </c>
      <c r="J3" s="55"/>
    </row>
    <row r="4" spans="1:10" ht="24.4" customHeight="1">
      <c r="A4" s="44"/>
      <c r="B4" s="189" t="s">
        <v>6</v>
      </c>
      <c r="C4" s="189"/>
      <c r="D4" s="189"/>
      <c r="E4" s="189"/>
      <c r="F4" s="189"/>
      <c r="G4" s="189" t="s">
        <v>153</v>
      </c>
      <c r="H4" s="189"/>
      <c r="I4" s="189"/>
      <c r="J4" s="56"/>
    </row>
    <row r="5" spans="1:10" ht="24.4" customHeight="1">
      <c r="A5" s="46"/>
      <c r="B5" s="189" t="s">
        <v>76</v>
      </c>
      <c r="C5" s="189"/>
      <c r="D5" s="189"/>
      <c r="E5" s="189" t="s">
        <v>67</v>
      </c>
      <c r="F5" s="189" t="s">
        <v>68</v>
      </c>
      <c r="G5" s="189" t="s">
        <v>56</v>
      </c>
      <c r="H5" s="189" t="s">
        <v>72</v>
      </c>
      <c r="I5" s="189" t="s">
        <v>73</v>
      </c>
      <c r="J5" s="56"/>
    </row>
    <row r="6" spans="1:10" ht="24.4" customHeight="1">
      <c r="A6" s="46"/>
      <c r="B6" s="45" t="s">
        <v>77</v>
      </c>
      <c r="C6" s="45" t="s">
        <v>78</v>
      </c>
      <c r="D6" s="45" t="s">
        <v>79</v>
      </c>
      <c r="E6" s="189"/>
      <c r="F6" s="189"/>
      <c r="G6" s="189"/>
      <c r="H6" s="189"/>
      <c r="I6" s="189"/>
      <c r="J6" s="57"/>
    </row>
    <row r="7" spans="1:10" ht="22.9" customHeight="1">
      <c r="A7" s="47"/>
      <c r="B7" s="45"/>
      <c r="C7" s="45"/>
      <c r="D7" s="45"/>
      <c r="E7" s="45"/>
      <c r="F7" s="45" t="s">
        <v>69</v>
      </c>
      <c r="G7" s="48"/>
      <c r="H7" s="48"/>
      <c r="I7" s="48"/>
      <c r="J7" s="58"/>
    </row>
    <row r="8" spans="1:10" ht="22.9" customHeight="1">
      <c r="A8" s="47"/>
      <c r="B8" s="45"/>
      <c r="C8" s="45"/>
      <c r="D8" s="45"/>
      <c r="E8" s="45"/>
      <c r="F8" s="45"/>
      <c r="G8" s="48"/>
      <c r="H8" s="48"/>
      <c r="I8" s="48"/>
      <c r="J8" s="58"/>
    </row>
    <row r="9" spans="1:10" ht="22.9" customHeight="1">
      <c r="A9" s="47"/>
      <c r="B9" s="45"/>
      <c r="C9" s="45"/>
      <c r="D9" s="45"/>
      <c r="E9" s="45"/>
      <c r="F9" s="45"/>
      <c r="G9" s="48"/>
      <c r="H9" s="48"/>
      <c r="I9" s="48"/>
      <c r="J9" s="58"/>
    </row>
    <row r="10" spans="1:10" ht="22.9" customHeight="1">
      <c r="A10" s="47"/>
      <c r="B10" s="45"/>
      <c r="C10" s="45"/>
      <c r="D10" s="45"/>
      <c r="E10" s="45"/>
      <c r="F10" s="45"/>
      <c r="G10" s="48"/>
      <c r="H10" s="48"/>
      <c r="I10" s="48"/>
      <c r="J10" s="58"/>
    </row>
    <row r="11" spans="1:10" ht="22.9" customHeight="1">
      <c r="A11" s="47"/>
      <c r="B11" s="45"/>
      <c r="C11" s="45"/>
      <c r="D11" s="45"/>
      <c r="E11" s="45"/>
      <c r="F11" s="45"/>
      <c r="G11" s="48"/>
      <c r="H11" s="48"/>
      <c r="I11" s="48"/>
      <c r="J11" s="58"/>
    </row>
    <row r="12" spans="1:10" ht="22.9" customHeight="1">
      <c r="A12" s="47"/>
      <c r="B12" s="45"/>
      <c r="C12" s="45"/>
      <c r="D12" s="45"/>
      <c r="E12" s="45"/>
      <c r="F12" s="45"/>
      <c r="G12" s="48"/>
      <c r="H12" s="48"/>
      <c r="I12" s="48"/>
      <c r="J12" s="58"/>
    </row>
    <row r="13" spans="1:10" ht="22.9" customHeight="1">
      <c r="A13" s="47"/>
      <c r="B13" s="45"/>
      <c r="C13" s="45"/>
      <c r="D13" s="45"/>
      <c r="E13" s="45"/>
      <c r="F13" s="113" t="s">
        <v>388</v>
      </c>
      <c r="G13" s="48"/>
      <c r="H13" s="48"/>
      <c r="I13" s="48"/>
      <c r="J13" s="58"/>
    </row>
    <row r="14" spans="1:10" ht="22.9" customHeight="1">
      <c r="A14" s="47"/>
      <c r="B14" s="45"/>
      <c r="C14" s="45"/>
      <c r="D14" s="45"/>
      <c r="E14" s="45"/>
      <c r="F14" s="45"/>
      <c r="G14" s="48"/>
      <c r="H14" s="48"/>
      <c r="I14" s="48"/>
      <c r="J14" s="58"/>
    </row>
    <row r="15" spans="1:10" ht="22.9" customHeight="1">
      <c r="A15" s="47"/>
      <c r="B15" s="45"/>
      <c r="C15" s="45"/>
      <c r="D15" s="45"/>
      <c r="E15" s="45"/>
      <c r="F15" s="45"/>
      <c r="G15" s="48"/>
      <c r="H15" s="48"/>
      <c r="I15" s="48"/>
      <c r="J15" s="58"/>
    </row>
    <row r="16" spans="1:10" ht="22.9" customHeight="1">
      <c r="A16" s="46"/>
      <c r="B16" s="49"/>
      <c r="C16" s="49"/>
      <c r="D16" s="49"/>
      <c r="E16" s="49"/>
      <c r="F16" s="49" t="s">
        <v>20</v>
      </c>
      <c r="G16" s="50"/>
      <c r="H16" s="50"/>
      <c r="I16" s="50"/>
      <c r="J16" s="56"/>
    </row>
    <row r="17" spans="1:10" ht="22.9" customHeight="1">
      <c r="A17" s="46"/>
      <c r="B17" s="49"/>
      <c r="C17" s="49"/>
      <c r="D17" s="49"/>
      <c r="E17" s="49"/>
      <c r="F17" s="49" t="s">
        <v>20</v>
      </c>
      <c r="G17" s="50"/>
      <c r="H17" s="50"/>
      <c r="I17" s="50"/>
      <c r="J17" s="56"/>
    </row>
    <row r="18" spans="1:10">
      <c r="F18" s="16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C7" sqref="C7"/>
    </sheetView>
  </sheetViews>
  <sheetFormatPr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39"/>
      <c r="B1" s="40"/>
      <c r="C1" s="41"/>
      <c r="D1" s="42"/>
      <c r="E1" s="42"/>
      <c r="F1" s="42"/>
      <c r="G1" s="42"/>
      <c r="H1" s="42"/>
      <c r="I1" s="53" t="s">
        <v>154</v>
      </c>
      <c r="J1" s="44"/>
    </row>
    <row r="2" spans="1:10" ht="22.9" customHeight="1">
      <c r="A2" s="39"/>
      <c r="B2" s="200" t="s">
        <v>155</v>
      </c>
      <c r="C2" s="200"/>
      <c r="D2" s="200"/>
      <c r="E2" s="200"/>
      <c r="F2" s="200"/>
      <c r="G2" s="200"/>
      <c r="H2" s="200"/>
      <c r="I2" s="200"/>
      <c r="J2" s="44" t="s">
        <v>1</v>
      </c>
    </row>
    <row r="3" spans="1:10" ht="19.5" customHeight="1">
      <c r="A3" s="43"/>
      <c r="B3" s="201" t="s">
        <v>386</v>
      </c>
      <c r="C3" s="202"/>
      <c r="D3" s="54"/>
      <c r="E3" s="54"/>
      <c r="F3" s="54"/>
      <c r="G3" s="54"/>
      <c r="H3" s="54"/>
      <c r="I3" s="54" t="s">
        <v>3</v>
      </c>
      <c r="J3" s="55"/>
    </row>
    <row r="4" spans="1:10" ht="24.4" customHeight="1">
      <c r="A4" s="44"/>
      <c r="B4" s="189" t="s">
        <v>144</v>
      </c>
      <c r="C4" s="189" t="s">
        <v>68</v>
      </c>
      <c r="D4" s="189" t="s">
        <v>145</v>
      </c>
      <c r="E4" s="189"/>
      <c r="F4" s="189"/>
      <c r="G4" s="189"/>
      <c r="H4" s="189"/>
      <c r="I4" s="189"/>
      <c r="J4" s="56"/>
    </row>
    <row r="5" spans="1:10" ht="24.4" customHeight="1">
      <c r="A5" s="46"/>
      <c r="B5" s="189"/>
      <c r="C5" s="189"/>
      <c r="D5" s="189" t="s">
        <v>56</v>
      </c>
      <c r="E5" s="194" t="s">
        <v>146</v>
      </c>
      <c r="F5" s="189" t="s">
        <v>147</v>
      </c>
      <c r="G5" s="189"/>
      <c r="H5" s="189"/>
      <c r="I5" s="189" t="s">
        <v>148</v>
      </c>
      <c r="J5" s="56"/>
    </row>
    <row r="6" spans="1:10" ht="24.4" customHeight="1">
      <c r="A6" s="46"/>
      <c r="B6" s="189"/>
      <c r="C6" s="189"/>
      <c r="D6" s="189"/>
      <c r="E6" s="194"/>
      <c r="F6" s="45" t="s">
        <v>128</v>
      </c>
      <c r="G6" s="45" t="s">
        <v>149</v>
      </c>
      <c r="H6" s="45" t="s">
        <v>150</v>
      </c>
      <c r="I6" s="189"/>
      <c r="J6" s="57"/>
    </row>
    <row r="7" spans="1:10" ht="22.9" customHeight="1">
      <c r="A7" s="47"/>
      <c r="B7" s="115"/>
      <c r="C7" s="113" t="s">
        <v>388</v>
      </c>
      <c r="D7" s="48"/>
      <c r="E7" s="48"/>
      <c r="F7" s="48"/>
      <c r="G7" s="48"/>
      <c r="H7" s="48"/>
      <c r="I7" s="48"/>
      <c r="J7" s="58"/>
    </row>
    <row r="8" spans="1:10" ht="22.9" customHeight="1">
      <c r="A8" s="47"/>
      <c r="B8" s="115"/>
      <c r="C8" s="115"/>
      <c r="D8" s="48"/>
      <c r="E8" s="48"/>
      <c r="F8" s="48"/>
      <c r="G8" s="48"/>
      <c r="H8" s="48"/>
      <c r="I8" s="48"/>
      <c r="J8" s="58"/>
    </row>
    <row r="9" spans="1:10" ht="22.9" customHeight="1">
      <c r="A9" s="47"/>
      <c r="B9" s="45"/>
      <c r="C9" s="45"/>
      <c r="D9" s="48"/>
      <c r="E9" s="48"/>
      <c r="F9" s="48"/>
      <c r="G9" s="48"/>
      <c r="H9" s="48"/>
      <c r="I9" s="48"/>
      <c r="J9" s="58"/>
    </row>
    <row r="10" spans="1:10" ht="22.9" customHeight="1">
      <c r="A10" s="47"/>
      <c r="B10" s="45"/>
      <c r="C10" s="45"/>
      <c r="D10" s="48"/>
      <c r="E10" s="48"/>
      <c r="F10" s="48"/>
      <c r="G10" s="48"/>
      <c r="H10" s="48"/>
      <c r="I10" s="48"/>
      <c r="J10" s="58"/>
    </row>
    <row r="11" spans="1:10" ht="22.9" customHeight="1">
      <c r="A11" s="47"/>
      <c r="B11" s="115"/>
      <c r="C11" s="115"/>
      <c r="D11" s="48"/>
      <c r="E11" s="48"/>
      <c r="F11" s="48"/>
      <c r="G11" s="48"/>
      <c r="H11" s="48"/>
      <c r="I11" s="48"/>
      <c r="J11" s="58"/>
    </row>
    <row r="12" spans="1:10" ht="22.9" customHeight="1">
      <c r="A12" s="47"/>
      <c r="B12" s="115"/>
      <c r="C12" s="115"/>
      <c r="D12" s="48"/>
      <c r="E12" s="48"/>
      <c r="F12" s="48"/>
      <c r="G12" s="48"/>
      <c r="H12" s="48"/>
      <c r="I12" s="48"/>
      <c r="J12" s="58"/>
    </row>
    <row r="13" spans="1:10" ht="22.9" customHeight="1">
      <c r="A13" s="47"/>
      <c r="B13" s="45"/>
      <c r="C13" s="45"/>
      <c r="D13" s="48"/>
      <c r="E13" s="48"/>
      <c r="F13" s="48"/>
      <c r="G13" s="48"/>
      <c r="H13" s="48"/>
      <c r="I13" s="48"/>
      <c r="J13" s="58"/>
    </row>
    <row r="14" spans="1:10" ht="22.9" customHeight="1">
      <c r="A14" s="47"/>
      <c r="B14" s="45"/>
      <c r="C14" s="45"/>
      <c r="D14" s="48"/>
      <c r="E14" s="48"/>
      <c r="F14" s="48"/>
      <c r="G14" s="48"/>
      <c r="H14" s="48"/>
      <c r="I14" s="48"/>
      <c r="J14" s="58"/>
    </row>
    <row r="15" spans="1:10" ht="22.9" customHeight="1">
      <c r="A15" s="47"/>
      <c r="B15" s="45"/>
      <c r="C15" s="45"/>
      <c r="D15" s="48"/>
      <c r="E15" s="48"/>
      <c r="F15" s="48"/>
      <c r="G15" s="48"/>
      <c r="H15" s="48"/>
      <c r="I15" s="48"/>
      <c r="J15" s="58"/>
    </row>
    <row r="16" spans="1:10" ht="22.9" customHeight="1">
      <c r="A16" s="47"/>
      <c r="B16" s="45"/>
      <c r="C16" s="45"/>
      <c r="D16" s="48"/>
      <c r="E16" s="48"/>
      <c r="F16" s="48"/>
      <c r="G16" s="48"/>
      <c r="H16" s="48"/>
      <c r="I16" s="48"/>
      <c r="J16" s="58"/>
    </row>
    <row r="17" spans="1:10" ht="22.9" customHeight="1">
      <c r="A17" s="47"/>
      <c r="B17" s="45"/>
      <c r="C17" s="45"/>
      <c r="D17" s="48"/>
      <c r="E17" s="48"/>
      <c r="F17" s="48"/>
      <c r="G17" s="48"/>
      <c r="H17" s="48"/>
      <c r="I17" s="48"/>
      <c r="J17" s="5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workbookViewId="0">
      <pane ySplit="6" topLeftCell="A13" activePane="bottomLeft" state="frozen"/>
      <selection pane="bottomLeft" activeCell="F18" sqref="F18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39"/>
      <c r="B1" s="40"/>
      <c r="C1" s="40"/>
      <c r="D1" s="40"/>
      <c r="E1" s="41"/>
      <c r="F1" s="41"/>
      <c r="G1" s="42"/>
      <c r="H1" s="42"/>
      <c r="I1" s="53" t="s">
        <v>156</v>
      </c>
      <c r="J1" s="44"/>
    </row>
    <row r="2" spans="1:10" ht="22.9" customHeight="1">
      <c r="A2" s="39"/>
      <c r="B2" s="200" t="s">
        <v>157</v>
      </c>
      <c r="C2" s="200"/>
      <c r="D2" s="200"/>
      <c r="E2" s="200"/>
      <c r="F2" s="200"/>
      <c r="G2" s="200"/>
      <c r="H2" s="200"/>
      <c r="I2" s="200"/>
      <c r="J2" s="44" t="s">
        <v>1</v>
      </c>
    </row>
    <row r="3" spans="1:10" ht="19.5" customHeight="1">
      <c r="A3" s="43"/>
      <c r="B3" s="201" t="s">
        <v>386</v>
      </c>
      <c r="C3" s="202"/>
      <c r="D3" s="202"/>
      <c r="E3" s="202"/>
      <c r="F3" s="202"/>
      <c r="G3" s="43"/>
      <c r="H3" s="43"/>
      <c r="I3" s="54" t="s">
        <v>3</v>
      </c>
      <c r="J3" s="55"/>
    </row>
    <row r="4" spans="1:10" ht="24.4" customHeight="1">
      <c r="A4" s="44"/>
      <c r="B4" s="189" t="s">
        <v>6</v>
      </c>
      <c r="C4" s="189"/>
      <c r="D4" s="189"/>
      <c r="E4" s="189"/>
      <c r="F4" s="189"/>
      <c r="G4" s="189" t="s">
        <v>158</v>
      </c>
      <c r="H4" s="189"/>
      <c r="I4" s="189"/>
      <c r="J4" s="56"/>
    </row>
    <row r="5" spans="1:10" ht="24.4" customHeight="1">
      <c r="A5" s="46"/>
      <c r="B5" s="189" t="s">
        <v>76</v>
      </c>
      <c r="C5" s="189"/>
      <c r="D5" s="189"/>
      <c r="E5" s="189" t="s">
        <v>67</v>
      </c>
      <c r="F5" s="189" t="s">
        <v>68</v>
      </c>
      <c r="G5" s="189" t="s">
        <v>56</v>
      </c>
      <c r="H5" s="189" t="s">
        <v>72</v>
      </c>
      <c r="I5" s="189" t="s">
        <v>73</v>
      </c>
      <c r="J5" s="56"/>
    </row>
    <row r="6" spans="1:10" ht="24.4" customHeight="1">
      <c r="A6" s="46"/>
      <c r="B6" s="45" t="s">
        <v>77</v>
      </c>
      <c r="C6" s="45" t="s">
        <v>78</v>
      </c>
      <c r="D6" s="45" t="s">
        <v>79</v>
      </c>
      <c r="E6" s="189"/>
      <c r="F6" s="189"/>
      <c r="G6" s="189"/>
      <c r="H6" s="189"/>
      <c r="I6" s="189"/>
      <c r="J6" s="57"/>
    </row>
    <row r="7" spans="1:10" ht="22.9" customHeight="1">
      <c r="A7" s="47"/>
      <c r="B7" s="45"/>
      <c r="C7" s="45"/>
      <c r="D7" s="45"/>
      <c r="E7" s="45"/>
      <c r="F7" s="45" t="s">
        <v>69</v>
      </c>
      <c r="G7" s="48"/>
      <c r="H7" s="48"/>
      <c r="I7" s="48"/>
      <c r="J7" s="58"/>
    </row>
    <row r="8" spans="1:10" ht="22.9" customHeight="1">
      <c r="A8" s="46"/>
      <c r="B8" s="49"/>
      <c r="C8" s="49"/>
      <c r="D8" s="49"/>
      <c r="E8" s="49"/>
      <c r="F8" s="49" t="s">
        <v>20</v>
      </c>
      <c r="G8" s="50"/>
      <c r="H8" s="50"/>
      <c r="I8" s="50"/>
      <c r="J8" s="56"/>
    </row>
    <row r="9" spans="1:10" ht="22.9" customHeight="1">
      <c r="A9" s="46"/>
      <c r="B9" s="49"/>
      <c r="C9" s="49"/>
      <c r="D9" s="49"/>
      <c r="E9" s="49"/>
      <c r="F9" s="49"/>
      <c r="G9" s="50"/>
      <c r="H9" s="50"/>
      <c r="I9" s="50"/>
      <c r="J9" s="56"/>
    </row>
    <row r="10" spans="1:10" ht="22.9" customHeight="1">
      <c r="A10" s="46"/>
      <c r="B10" s="49"/>
      <c r="C10" s="49"/>
      <c r="D10" s="49"/>
      <c r="E10" s="49"/>
      <c r="F10" s="49"/>
      <c r="G10" s="50"/>
      <c r="H10" s="50"/>
      <c r="I10" s="50"/>
      <c r="J10" s="56"/>
    </row>
    <row r="11" spans="1:10" ht="22.9" customHeight="1">
      <c r="A11" s="46"/>
      <c r="B11" s="49"/>
      <c r="C11" s="49"/>
      <c r="D11" s="49"/>
      <c r="E11" s="49"/>
      <c r="F11" s="49"/>
      <c r="G11" s="50"/>
      <c r="H11" s="50"/>
      <c r="I11" s="50"/>
      <c r="J11" s="56"/>
    </row>
    <row r="12" spans="1:10" ht="22.9" customHeight="1">
      <c r="A12" s="46"/>
      <c r="B12" s="49"/>
      <c r="C12" s="49"/>
      <c r="D12" s="49"/>
      <c r="E12" s="49"/>
      <c r="F12" s="49"/>
      <c r="G12" s="50"/>
      <c r="H12" s="50"/>
      <c r="I12" s="50"/>
      <c r="J12" s="56"/>
    </row>
    <row r="13" spans="1:10" ht="22.9" customHeight="1">
      <c r="A13" s="46"/>
      <c r="B13" s="49"/>
      <c r="C13" s="49"/>
      <c r="D13" s="49"/>
      <c r="E13" s="49"/>
      <c r="F13" s="113" t="s">
        <v>388</v>
      </c>
      <c r="G13" s="50"/>
      <c r="H13" s="50"/>
      <c r="I13" s="50"/>
      <c r="J13" s="56"/>
    </row>
    <row r="14" spans="1:10" ht="22.9" customHeight="1">
      <c r="A14" s="46"/>
      <c r="B14" s="49"/>
      <c r="C14" s="49"/>
      <c r="D14" s="49"/>
      <c r="E14" s="49"/>
      <c r="F14" s="49"/>
      <c r="G14" s="50"/>
      <c r="H14" s="50"/>
      <c r="I14" s="50"/>
      <c r="J14" s="56"/>
    </row>
    <row r="15" spans="1:10" ht="22.9" customHeight="1">
      <c r="A15" s="46"/>
      <c r="B15" s="49"/>
      <c r="C15" s="49"/>
      <c r="D15" s="49"/>
      <c r="E15" s="49"/>
      <c r="F15" s="49"/>
      <c r="G15" s="50"/>
      <c r="H15" s="50"/>
      <c r="I15" s="50"/>
      <c r="J15" s="56"/>
    </row>
    <row r="16" spans="1:10" ht="22.9" customHeight="1">
      <c r="A16" s="46"/>
      <c r="B16" s="49"/>
      <c r="C16" s="49"/>
      <c r="D16" s="49"/>
      <c r="E16" s="49"/>
      <c r="F16" s="49" t="s">
        <v>20</v>
      </c>
      <c r="G16" s="50"/>
      <c r="H16" s="50"/>
      <c r="I16" s="50"/>
      <c r="J16" s="56"/>
    </row>
    <row r="17" spans="1:10" ht="22.9" customHeight="1">
      <c r="A17" s="46"/>
      <c r="B17" s="49"/>
      <c r="C17" s="49"/>
      <c r="D17" s="49"/>
      <c r="E17" s="49"/>
      <c r="F17" s="49" t="s">
        <v>80</v>
      </c>
      <c r="G17" s="50"/>
      <c r="H17" s="50"/>
      <c r="I17" s="50"/>
      <c r="J17" s="57"/>
    </row>
    <row r="18" spans="1:10" ht="22.5" customHeight="1">
      <c r="A18" s="51"/>
      <c r="B18" s="52"/>
      <c r="C18" s="52"/>
      <c r="D18" s="52"/>
      <c r="E18" s="52"/>
      <c r="F18" s="167"/>
      <c r="G18" s="51"/>
      <c r="H18" s="51"/>
      <c r="I18" s="51"/>
      <c r="J18" s="5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4"/>
  <sheetViews>
    <sheetView workbookViewId="0">
      <selection activeCell="A3" sqref="A3:F3"/>
    </sheetView>
  </sheetViews>
  <sheetFormatPr defaultColWidth="8" defaultRowHeight="13.5"/>
  <cols>
    <col min="1" max="1" width="4.625" style="25" customWidth="1"/>
    <col min="2" max="2" width="9.75" style="26" customWidth="1"/>
    <col min="3" max="3" width="12" style="25" customWidth="1"/>
    <col min="4" max="4" width="8.25" style="26" customWidth="1"/>
    <col min="5" max="5" width="4.875" style="26" customWidth="1"/>
    <col min="6" max="6" width="6.75" style="26" customWidth="1"/>
    <col min="7" max="7" width="8" style="26"/>
    <col min="8" max="8" width="7.125" style="26" customWidth="1"/>
    <col min="9" max="9" width="4.875" style="26" customWidth="1"/>
    <col min="10" max="10" width="7.625" style="26" customWidth="1"/>
    <col min="11" max="11" width="6.25" style="26" customWidth="1"/>
    <col min="12" max="12" width="7.25" style="26" customWidth="1"/>
    <col min="13" max="13" width="8.125" style="26" customWidth="1"/>
    <col min="14" max="14" width="8.875" style="26" customWidth="1"/>
    <col min="15" max="15" width="6.875" style="26" customWidth="1"/>
    <col min="16" max="16" width="8" style="26"/>
    <col min="17" max="17" width="5.75" style="26" customWidth="1"/>
    <col min="18" max="18" width="12.25" style="26" customWidth="1"/>
    <col min="19" max="16384" width="8" style="26"/>
  </cols>
  <sheetData>
    <row r="1" spans="1:18" ht="22.9" customHeight="1">
      <c r="A1" s="206"/>
      <c r="B1" s="207"/>
      <c r="C1" s="28"/>
      <c r="D1" s="27"/>
      <c r="R1" s="36" t="s">
        <v>159</v>
      </c>
    </row>
    <row r="2" spans="1:18" ht="33" customHeight="1">
      <c r="A2" s="208" t="s">
        <v>160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</row>
    <row r="3" spans="1:18" s="22" customFormat="1" ht="18.95" customHeight="1">
      <c r="A3" s="209" t="s">
        <v>386</v>
      </c>
      <c r="B3" s="210"/>
      <c r="C3" s="210"/>
      <c r="D3" s="210"/>
      <c r="E3" s="210"/>
      <c r="F3" s="210"/>
      <c r="G3" s="29"/>
      <c r="H3" s="30"/>
      <c r="I3" s="30"/>
      <c r="J3" s="30"/>
      <c r="K3" s="30"/>
      <c r="L3" s="30"/>
      <c r="M3" s="30"/>
      <c r="N3" s="30"/>
      <c r="O3" s="30"/>
      <c r="P3" s="30"/>
      <c r="Q3" s="211" t="s">
        <v>3</v>
      </c>
      <c r="R3" s="211"/>
    </row>
    <row r="4" spans="1:18" s="23" customFormat="1" ht="18" customHeight="1">
      <c r="A4" s="203" t="s">
        <v>161</v>
      </c>
      <c r="B4" s="214" t="s">
        <v>162</v>
      </c>
      <c r="C4" s="203" t="s">
        <v>163</v>
      </c>
      <c r="D4" s="203" t="s">
        <v>164</v>
      </c>
      <c r="E4" s="214" t="s">
        <v>165</v>
      </c>
      <c r="F4" s="214" t="s">
        <v>166</v>
      </c>
      <c r="G4" s="203" t="s">
        <v>167</v>
      </c>
      <c r="H4" s="204" t="s">
        <v>168</v>
      </c>
      <c r="I4" s="212"/>
      <c r="J4" s="212"/>
      <c r="K4" s="212"/>
      <c r="L4" s="212"/>
      <c r="M4" s="212"/>
      <c r="N4" s="212"/>
      <c r="O4" s="212"/>
      <c r="P4" s="212"/>
      <c r="Q4" s="213"/>
      <c r="R4" s="214" t="s">
        <v>169</v>
      </c>
    </row>
    <row r="5" spans="1:18" s="23" customFormat="1" ht="18" customHeight="1">
      <c r="A5" s="203"/>
      <c r="B5" s="215"/>
      <c r="C5" s="203"/>
      <c r="D5" s="203"/>
      <c r="E5" s="215"/>
      <c r="F5" s="215"/>
      <c r="G5" s="203"/>
      <c r="H5" s="203" t="s">
        <v>56</v>
      </c>
      <c r="I5" s="204" t="s">
        <v>170</v>
      </c>
      <c r="J5" s="212"/>
      <c r="K5" s="212"/>
      <c r="L5" s="212"/>
      <c r="M5" s="212"/>
      <c r="N5" s="213"/>
      <c r="O5" s="214" t="s">
        <v>171</v>
      </c>
      <c r="P5" s="214" t="s">
        <v>172</v>
      </c>
      <c r="Q5" s="214" t="s">
        <v>173</v>
      </c>
      <c r="R5" s="215"/>
    </row>
    <row r="6" spans="1:18" s="23" customFormat="1" ht="33" customHeight="1">
      <c r="A6" s="203"/>
      <c r="B6" s="215"/>
      <c r="C6" s="203"/>
      <c r="D6" s="203"/>
      <c r="E6" s="215"/>
      <c r="F6" s="215"/>
      <c r="G6" s="203"/>
      <c r="H6" s="203"/>
      <c r="I6" s="203" t="s">
        <v>128</v>
      </c>
      <c r="J6" s="204" t="s">
        <v>174</v>
      </c>
      <c r="K6" s="203" t="s">
        <v>175</v>
      </c>
      <c r="L6" s="203"/>
      <c r="M6" s="203" t="s">
        <v>176</v>
      </c>
      <c r="N6" s="203"/>
      <c r="O6" s="215"/>
      <c r="P6" s="215"/>
      <c r="Q6" s="215"/>
      <c r="R6" s="215"/>
    </row>
    <row r="7" spans="1:18" s="23" customFormat="1" ht="33.950000000000003" customHeight="1">
      <c r="A7" s="203"/>
      <c r="B7" s="216"/>
      <c r="C7" s="203"/>
      <c r="D7" s="203"/>
      <c r="E7" s="216"/>
      <c r="F7" s="216"/>
      <c r="G7" s="203"/>
      <c r="H7" s="203"/>
      <c r="I7" s="203"/>
      <c r="J7" s="205"/>
      <c r="K7" s="31" t="s">
        <v>140</v>
      </c>
      <c r="L7" s="31" t="s">
        <v>177</v>
      </c>
      <c r="M7" s="31" t="s">
        <v>140</v>
      </c>
      <c r="N7" s="31" t="s">
        <v>177</v>
      </c>
      <c r="O7" s="216"/>
      <c r="P7" s="216"/>
      <c r="Q7" s="216"/>
      <c r="R7" s="216"/>
    </row>
    <row r="8" spans="1:18" s="22" customFormat="1" ht="39" customHeight="1">
      <c r="A8" s="168">
        <v>1</v>
      </c>
      <c r="B8" s="168" t="s">
        <v>318</v>
      </c>
      <c r="C8" s="168" t="s">
        <v>319</v>
      </c>
      <c r="D8" s="169" t="s">
        <v>320</v>
      </c>
      <c r="E8" s="170">
        <v>2</v>
      </c>
      <c r="F8" s="171">
        <v>7000</v>
      </c>
      <c r="G8" s="171">
        <f>E8*F8</f>
        <v>14000</v>
      </c>
      <c r="H8" s="171">
        <v>14000</v>
      </c>
      <c r="I8" s="171"/>
      <c r="J8" s="171"/>
      <c r="K8" s="171"/>
      <c r="L8" s="171"/>
      <c r="M8" s="171"/>
      <c r="N8" s="171"/>
      <c r="O8" s="171">
        <v>14000</v>
      </c>
      <c r="P8" s="168"/>
      <c r="Q8" s="168"/>
      <c r="R8" s="171" t="s">
        <v>321</v>
      </c>
    </row>
    <row r="9" spans="1:18" s="22" customFormat="1" ht="39" customHeight="1">
      <c r="A9" s="168">
        <v>2</v>
      </c>
      <c r="B9" s="168" t="s">
        <v>322</v>
      </c>
      <c r="C9" s="168" t="s">
        <v>319</v>
      </c>
      <c r="D9" s="169" t="s">
        <v>320</v>
      </c>
      <c r="E9" s="170">
        <v>1</v>
      </c>
      <c r="F9" s="171">
        <v>3000</v>
      </c>
      <c r="G9" s="171">
        <f>E9*F9</f>
        <v>3000</v>
      </c>
      <c r="H9" s="171">
        <v>3000</v>
      </c>
      <c r="I9" s="171"/>
      <c r="J9" s="171"/>
      <c r="K9" s="171"/>
      <c r="L9" s="171"/>
      <c r="M9" s="171"/>
      <c r="N9" s="171"/>
      <c r="O9" s="171">
        <v>3000</v>
      </c>
      <c r="P9" s="168"/>
      <c r="Q9" s="168"/>
      <c r="R9" s="168" t="s">
        <v>323</v>
      </c>
    </row>
    <row r="10" spans="1:18" s="22" customFormat="1" ht="22.5" customHeight="1">
      <c r="A10" s="32"/>
      <c r="B10" s="32"/>
      <c r="C10" s="33"/>
      <c r="D10" s="32"/>
      <c r="E10" s="32"/>
      <c r="F10" s="34"/>
      <c r="G10" s="34"/>
      <c r="H10" s="34"/>
      <c r="I10" s="34"/>
      <c r="J10" s="34"/>
      <c r="K10" s="34"/>
      <c r="L10" s="34"/>
      <c r="M10" s="34"/>
      <c r="N10" s="32"/>
      <c r="O10" s="32"/>
      <c r="P10" s="32"/>
      <c r="Q10" s="32"/>
      <c r="R10" s="37"/>
    </row>
    <row r="11" spans="1:18" s="22" customFormat="1" ht="23.25" customHeight="1">
      <c r="A11" s="32"/>
      <c r="B11" s="32"/>
      <c r="C11" s="33"/>
      <c r="D11" s="32"/>
      <c r="E11" s="32"/>
      <c r="F11" s="34"/>
      <c r="G11" s="34"/>
      <c r="H11" s="34"/>
      <c r="I11" s="34"/>
      <c r="J11" s="34"/>
      <c r="K11" s="34"/>
      <c r="L11" s="34"/>
      <c r="N11" s="32"/>
      <c r="O11" s="32"/>
      <c r="P11" s="32"/>
      <c r="Q11" s="32"/>
      <c r="R11" s="37"/>
    </row>
    <row r="12" spans="1:18" s="22" customFormat="1" ht="20.25" customHeight="1">
      <c r="A12" s="32"/>
      <c r="B12" s="32"/>
      <c r="C12" s="33"/>
      <c r="D12" s="32"/>
      <c r="E12" s="32"/>
      <c r="F12" s="34"/>
      <c r="G12" s="34"/>
      <c r="H12" s="34"/>
      <c r="I12" s="34"/>
      <c r="J12" s="34"/>
      <c r="K12" s="34"/>
      <c r="L12" s="34"/>
      <c r="M12" s="34"/>
      <c r="N12" s="32"/>
      <c r="O12" s="32"/>
      <c r="P12" s="32"/>
      <c r="Q12" s="32"/>
      <c r="R12" s="37"/>
    </row>
    <row r="13" spans="1:18" s="22" customFormat="1" ht="21" customHeight="1">
      <c r="A13" s="32"/>
      <c r="B13" s="32"/>
      <c r="C13" s="33"/>
      <c r="D13" s="32"/>
      <c r="E13" s="32"/>
      <c r="F13" s="34"/>
      <c r="G13" s="34"/>
      <c r="H13" s="34"/>
      <c r="I13" s="34"/>
      <c r="J13" s="34"/>
      <c r="K13" s="34"/>
      <c r="L13" s="34"/>
      <c r="M13" s="34"/>
      <c r="N13" s="32"/>
      <c r="O13" s="32"/>
      <c r="P13" s="32"/>
      <c r="Q13" s="32"/>
      <c r="R13" s="37"/>
    </row>
    <row r="14" spans="1:18" s="24" customFormat="1" ht="32.25" customHeight="1">
      <c r="A14" s="217" t="s">
        <v>178</v>
      </c>
      <c r="B14" s="218"/>
      <c r="C14" s="218"/>
      <c r="D14" s="218"/>
      <c r="E14" s="218"/>
      <c r="F14" s="219"/>
      <c r="G14" s="34">
        <f>SUM(G8:G13)</f>
        <v>17000</v>
      </c>
      <c r="H14" s="34">
        <f>I14+O14+P14+Q14</f>
        <v>17000</v>
      </c>
      <c r="I14" s="34">
        <f>J14+K14+M14</f>
        <v>0</v>
      </c>
      <c r="J14" s="34"/>
      <c r="K14" s="34"/>
      <c r="L14" s="34"/>
      <c r="M14" s="34">
        <f>SUM(M8:M13)</f>
        <v>0</v>
      </c>
      <c r="N14" s="35"/>
      <c r="O14" s="35">
        <v>17000</v>
      </c>
      <c r="P14" s="35"/>
      <c r="Q14" s="35"/>
      <c r="R14" s="38"/>
    </row>
  </sheetData>
  <mergeCells count="23">
    <mergeCell ref="A14:F1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A1:B1"/>
    <mergeCell ref="A2:R2"/>
    <mergeCell ref="A3:F3"/>
    <mergeCell ref="Q3:R3"/>
    <mergeCell ref="H4:Q4"/>
    <mergeCell ref="O5:O7"/>
    <mergeCell ref="P5:P7"/>
    <mergeCell ref="Q5:Q7"/>
    <mergeCell ref="R4:R7"/>
    <mergeCell ref="I5:N5"/>
    <mergeCell ref="K6:L6"/>
    <mergeCell ref="M6:N6"/>
  </mergeCells>
  <phoneticPr fontId="31" type="noConversion"/>
  <pageMargins left="0.59027777777777801" right="0.39305555555555599" top="1" bottom="1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D8" sqref="D8:E8"/>
    </sheetView>
  </sheetViews>
  <sheetFormatPr defaultColWidth="7.625" defaultRowHeight="14.25"/>
  <cols>
    <col min="1" max="1" width="6.125" style="12" customWidth="1"/>
    <col min="2" max="2" width="8.375" style="13" customWidth="1"/>
    <col min="3" max="3" width="5.125" style="13" customWidth="1"/>
    <col min="4" max="4" width="3.875" style="13" customWidth="1"/>
    <col min="5" max="5" width="18" style="13" customWidth="1"/>
    <col min="6" max="6" width="22.25" style="13" customWidth="1"/>
    <col min="7" max="7" width="11.375" style="13" customWidth="1"/>
    <col min="8" max="8" width="11.5" style="13" customWidth="1"/>
    <col min="9" max="16384" width="7.625" style="13"/>
  </cols>
  <sheetData>
    <row r="1" spans="1:8" s="10" customFormat="1" ht="20.45" customHeight="1">
      <c r="A1" s="246"/>
      <c r="B1" s="246"/>
      <c r="C1" s="14"/>
      <c r="D1" s="14"/>
      <c r="H1" s="15" t="s">
        <v>179</v>
      </c>
    </row>
    <row r="2" spans="1:8" ht="32.450000000000003" customHeight="1">
      <c r="A2" s="247" t="s">
        <v>180</v>
      </c>
      <c r="B2" s="247"/>
      <c r="C2" s="247"/>
      <c r="D2" s="247"/>
      <c r="E2" s="247"/>
      <c r="F2" s="247"/>
      <c r="G2" s="247"/>
      <c r="H2" s="247"/>
    </row>
    <row r="3" spans="1:8" ht="18" customHeight="1">
      <c r="A3" s="248" t="s">
        <v>181</v>
      </c>
      <c r="B3" s="248"/>
      <c r="C3" s="248"/>
      <c r="D3" s="248"/>
      <c r="E3" s="248"/>
      <c r="F3" s="248"/>
      <c r="G3" s="248"/>
      <c r="H3" s="248"/>
    </row>
    <row r="4" spans="1:8" s="11" customFormat="1" ht="21.95" customHeight="1">
      <c r="A4" s="249" t="s">
        <v>387</v>
      </c>
      <c r="B4" s="250"/>
      <c r="C4" s="251"/>
      <c r="D4" s="224" t="s">
        <v>233</v>
      </c>
      <c r="E4" s="252"/>
      <c r="F4" s="252"/>
      <c r="G4" s="252"/>
      <c r="H4" s="226"/>
    </row>
    <row r="5" spans="1:8" s="11" customFormat="1" ht="16.899999999999999" customHeight="1">
      <c r="A5" s="263" t="s">
        <v>182</v>
      </c>
      <c r="B5" s="220" t="s">
        <v>183</v>
      </c>
      <c r="C5" s="221"/>
      <c r="D5" s="220" t="s">
        <v>184</v>
      </c>
      <c r="E5" s="221"/>
      <c r="F5" s="253" t="s">
        <v>185</v>
      </c>
      <c r="G5" s="250"/>
      <c r="H5" s="251"/>
    </row>
    <row r="6" spans="1:8" s="11" customFormat="1" ht="16.899999999999999" customHeight="1">
      <c r="A6" s="263"/>
      <c r="B6" s="222"/>
      <c r="C6" s="223"/>
      <c r="D6" s="222"/>
      <c r="E6" s="223"/>
      <c r="F6" s="17" t="s">
        <v>186</v>
      </c>
      <c r="G6" s="17" t="s">
        <v>187</v>
      </c>
      <c r="H6" s="17" t="s">
        <v>173</v>
      </c>
    </row>
    <row r="7" spans="1:8" s="11" customFormat="1" ht="35.25" customHeight="1">
      <c r="A7" s="263"/>
      <c r="B7" s="236" t="s">
        <v>331</v>
      </c>
      <c r="C7" s="237"/>
      <c r="D7" s="236" t="s">
        <v>324</v>
      </c>
      <c r="E7" s="237"/>
      <c r="F7" s="172">
        <v>156.47</v>
      </c>
      <c r="G7" s="172">
        <v>156.47</v>
      </c>
      <c r="H7" s="18"/>
    </row>
    <row r="8" spans="1:8" s="11" customFormat="1" ht="27.75" customHeight="1">
      <c r="A8" s="263"/>
      <c r="B8" s="236" t="s">
        <v>332</v>
      </c>
      <c r="C8" s="237"/>
      <c r="D8" s="236" t="s">
        <v>325</v>
      </c>
      <c r="E8" s="237"/>
      <c r="F8" s="172">
        <v>17.22</v>
      </c>
      <c r="G8" s="172">
        <v>17.22</v>
      </c>
      <c r="H8" s="18"/>
    </row>
    <row r="9" spans="1:8" s="11" customFormat="1" ht="27.75" customHeight="1">
      <c r="A9" s="263"/>
      <c r="B9" s="236" t="s">
        <v>333</v>
      </c>
      <c r="C9" s="237"/>
      <c r="D9" s="236" t="s">
        <v>326</v>
      </c>
      <c r="E9" s="237"/>
      <c r="F9" s="172">
        <v>30</v>
      </c>
      <c r="G9" s="172">
        <v>30</v>
      </c>
      <c r="H9" s="18"/>
    </row>
    <row r="10" spans="1:8" s="11" customFormat="1" ht="27.75" customHeight="1">
      <c r="A10" s="263"/>
      <c r="B10" s="236" t="s">
        <v>333</v>
      </c>
      <c r="C10" s="237"/>
      <c r="D10" s="236" t="s">
        <v>327</v>
      </c>
      <c r="E10" s="237"/>
      <c r="F10" s="172">
        <v>15</v>
      </c>
      <c r="G10" s="172">
        <v>15</v>
      </c>
      <c r="H10" s="18"/>
    </row>
    <row r="11" spans="1:8" s="11" customFormat="1" ht="38.25" customHeight="1">
      <c r="A11" s="263"/>
      <c r="B11" s="236" t="s">
        <v>333</v>
      </c>
      <c r="C11" s="237"/>
      <c r="D11" s="236" t="s">
        <v>328</v>
      </c>
      <c r="E11" s="237"/>
      <c r="F11" s="172">
        <v>120</v>
      </c>
      <c r="G11" s="172">
        <v>120</v>
      </c>
      <c r="H11" s="18"/>
    </row>
    <row r="12" spans="1:8" s="11" customFormat="1" ht="16.899999999999999" customHeight="1">
      <c r="A12" s="263"/>
      <c r="B12" s="236" t="s">
        <v>333</v>
      </c>
      <c r="C12" s="237"/>
      <c r="D12" s="236" t="s">
        <v>329</v>
      </c>
      <c r="E12" s="237"/>
      <c r="F12" s="172">
        <v>15</v>
      </c>
      <c r="G12" s="172">
        <v>15</v>
      </c>
      <c r="H12" s="18"/>
    </row>
    <row r="13" spans="1:8" s="11" customFormat="1" ht="16.899999999999999" customHeight="1">
      <c r="A13" s="263"/>
      <c r="B13" s="240" t="s">
        <v>188</v>
      </c>
      <c r="C13" s="241"/>
      <c r="D13" s="241"/>
      <c r="E13" s="242"/>
      <c r="F13" s="19">
        <f t="shared" ref="F13:H13" si="0">SUM(F7:F12)</f>
        <v>353.69</v>
      </c>
      <c r="G13" s="19">
        <f t="shared" si="0"/>
        <v>353.69</v>
      </c>
      <c r="H13" s="16">
        <f t="shared" si="0"/>
        <v>0</v>
      </c>
    </row>
    <row r="14" spans="1:8" s="11" customFormat="1" ht="84" customHeight="1">
      <c r="A14" s="20" t="s">
        <v>189</v>
      </c>
      <c r="B14" s="243" t="s">
        <v>330</v>
      </c>
      <c r="C14" s="244"/>
      <c r="D14" s="244"/>
      <c r="E14" s="244"/>
      <c r="F14" s="244"/>
      <c r="G14" s="244"/>
      <c r="H14" s="245"/>
    </row>
    <row r="15" spans="1:8" s="11" customFormat="1" ht="25.15" customHeight="1">
      <c r="A15" s="263" t="s">
        <v>190</v>
      </c>
      <c r="B15" s="16" t="s">
        <v>191</v>
      </c>
      <c r="C15" s="240" t="s">
        <v>192</v>
      </c>
      <c r="D15" s="242"/>
      <c r="E15" s="240" t="s">
        <v>193</v>
      </c>
      <c r="F15" s="254"/>
      <c r="G15" s="241" t="s">
        <v>194</v>
      </c>
      <c r="H15" s="242"/>
    </row>
    <row r="16" spans="1:8" s="11" customFormat="1" ht="54" customHeight="1">
      <c r="A16" s="263"/>
      <c r="B16" s="264" t="s">
        <v>195</v>
      </c>
      <c r="C16" s="220" t="s">
        <v>196</v>
      </c>
      <c r="D16" s="221"/>
      <c r="E16" s="232" t="s">
        <v>345</v>
      </c>
      <c r="F16" s="233"/>
      <c r="G16" s="255" t="s">
        <v>349</v>
      </c>
      <c r="H16" s="256"/>
    </row>
    <row r="17" spans="1:8" s="11" customFormat="1" ht="54" customHeight="1">
      <c r="A17" s="263"/>
      <c r="B17" s="264"/>
      <c r="C17" s="238"/>
      <c r="D17" s="239"/>
      <c r="E17" s="230" t="s">
        <v>346</v>
      </c>
      <c r="F17" s="231"/>
      <c r="G17" s="257"/>
      <c r="H17" s="258"/>
    </row>
    <row r="18" spans="1:8" s="11" customFormat="1" ht="61.5" customHeight="1">
      <c r="A18" s="263"/>
      <c r="B18" s="264"/>
      <c r="C18" s="238"/>
      <c r="D18" s="239"/>
      <c r="E18" s="232" t="s">
        <v>347</v>
      </c>
      <c r="F18" s="233"/>
      <c r="G18" s="259"/>
      <c r="H18" s="258"/>
    </row>
    <row r="19" spans="1:8" s="11" customFormat="1" ht="61.5" customHeight="1">
      <c r="A19" s="263"/>
      <c r="B19" s="264"/>
      <c r="C19" s="222"/>
      <c r="D19" s="223"/>
      <c r="E19" s="232" t="s">
        <v>348</v>
      </c>
      <c r="F19" s="233"/>
      <c r="G19" s="260"/>
      <c r="H19" s="261"/>
    </row>
    <row r="20" spans="1:8" s="11" customFormat="1" ht="9.75" customHeight="1">
      <c r="A20" s="263"/>
      <c r="B20" s="264"/>
      <c r="C20" s="220" t="s">
        <v>197</v>
      </c>
      <c r="D20" s="221"/>
      <c r="E20" s="232"/>
      <c r="F20" s="233"/>
      <c r="G20" s="255"/>
      <c r="H20" s="256"/>
    </row>
    <row r="21" spans="1:8" s="11" customFormat="1" ht="9.75" customHeight="1">
      <c r="A21" s="263"/>
      <c r="B21" s="264"/>
      <c r="C21" s="238"/>
      <c r="D21" s="239"/>
      <c r="E21" s="230"/>
      <c r="F21" s="231"/>
      <c r="G21" s="257"/>
      <c r="H21" s="258"/>
    </row>
    <row r="22" spans="1:8" s="11" customFormat="1" ht="7.5" customHeight="1">
      <c r="A22" s="263"/>
      <c r="B22" s="264"/>
      <c r="C22" s="238"/>
      <c r="D22" s="239"/>
      <c r="E22" s="232"/>
      <c r="F22" s="233"/>
      <c r="G22" s="259"/>
      <c r="H22" s="258"/>
    </row>
    <row r="23" spans="1:8" s="11" customFormat="1" ht="6.75" customHeight="1">
      <c r="A23" s="263"/>
      <c r="B23" s="264"/>
      <c r="C23" s="222"/>
      <c r="D23" s="223"/>
      <c r="E23" s="232"/>
      <c r="F23" s="233"/>
      <c r="G23" s="260"/>
      <c r="H23" s="261"/>
    </row>
    <row r="24" spans="1:8" s="11" customFormat="1" ht="52.5" customHeight="1">
      <c r="A24" s="263"/>
      <c r="B24" s="264"/>
      <c r="C24" s="220" t="s">
        <v>198</v>
      </c>
      <c r="D24" s="221"/>
      <c r="E24" s="234" t="s">
        <v>324</v>
      </c>
      <c r="F24" s="235"/>
      <c r="G24" s="234" t="s">
        <v>336</v>
      </c>
      <c r="H24" s="235"/>
    </row>
    <row r="25" spans="1:8" s="11" customFormat="1" ht="52.5" customHeight="1">
      <c r="A25" s="263"/>
      <c r="B25" s="264"/>
      <c r="C25" s="238"/>
      <c r="D25" s="239"/>
      <c r="E25" s="234" t="s">
        <v>325</v>
      </c>
      <c r="F25" s="235"/>
      <c r="G25" s="234" t="s">
        <v>336</v>
      </c>
      <c r="H25" s="235"/>
    </row>
    <row r="26" spans="1:8" s="11" customFormat="1" ht="52.5" customHeight="1">
      <c r="A26" s="263"/>
      <c r="B26" s="264"/>
      <c r="C26" s="238"/>
      <c r="D26" s="239"/>
      <c r="E26" s="234" t="s">
        <v>341</v>
      </c>
      <c r="F26" s="235"/>
      <c r="G26" s="234" t="s">
        <v>336</v>
      </c>
      <c r="H26" s="235"/>
    </row>
    <row r="27" spans="1:8" s="11" customFormat="1" ht="52.5" customHeight="1">
      <c r="A27" s="263"/>
      <c r="B27" s="264"/>
      <c r="C27" s="238"/>
      <c r="D27" s="239"/>
      <c r="E27" s="234" t="s">
        <v>342</v>
      </c>
      <c r="F27" s="235"/>
      <c r="G27" s="234" t="s">
        <v>336</v>
      </c>
      <c r="H27" s="235"/>
    </row>
    <row r="28" spans="1:8" s="11" customFormat="1" ht="52.5" customHeight="1">
      <c r="A28" s="263"/>
      <c r="B28" s="264"/>
      <c r="C28" s="238"/>
      <c r="D28" s="239"/>
      <c r="E28" s="234" t="s">
        <v>343</v>
      </c>
      <c r="F28" s="235"/>
      <c r="G28" s="234" t="s">
        <v>336</v>
      </c>
      <c r="H28" s="235"/>
    </row>
    <row r="29" spans="1:8" s="11" customFormat="1" ht="27.75" customHeight="1">
      <c r="A29" s="263"/>
      <c r="B29" s="264"/>
      <c r="C29" s="222"/>
      <c r="D29" s="223"/>
      <c r="E29" s="234" t="s">
        <v>344</v>
      </c>
      <c r="F29" s="235"/>
      <c r="G29" s="234" t="s">
        <v>336</v>
      </c>
      <c r="H29" s="235"/>
    </row>
    <row r="30" spans="1:8" s="11" customFormat="1" ht="23.25" customHeight="1">
      <c r="A30" s="263"/>
      <c r="B30" s="264"/>
      <c r="C30" s="220" t="s">
        <v>199</v>
      </c>
      <c r="D30" s="221"/>
      <c r="E30" s="234" t="s">
        <v>335</v>
      </c>
      <c r="F30" s="235"/>
      <c r="G30" s="236" t="s">
        <v>350</v>
      </c>
      <c r="H30" s="237"/>
    </row>
    <row r="31" spans="1:8" s="11" customFormat="1" ht="23.25" customHeight="1">
      <c r="A31" s="263"/>
      <c r="B31" s="264"/>
      <c r="C31" s="238"/>
      <c r="D31" s="239"/>
      <c r="E31" s="234" t="s">
        <v>337</v>
      </c>
      <c r="F31" s="235"/>
      <c r="G31" s="236" t="s">
        <v>351</v>
      </c>
      <c r="H31" s="237"/>
    </row>
    <row r="32" spans="1:8" s="11" customFormat="1" ht="23.25" customHeight="1">
      <c r="A32" s="263"/>
      <c r="B32" s="264"/>
      <c r="C32" s="238"/>
      <c r="D32" s="239"/>
      <c r="E32" s="234" t="s">
        <v>338</v>
      </c>
      <c r="F32" s="235"/>
      <c r="G32" s="236" t="s">
        <v>352</v>
      </c>
      <c r="H32" s="237"/>
    </row>
    <row r="33" spans="1:13" s="11" customFormat="1" ht="26.25" customHeight="1">
      <c r="A33" s="263"/>
      <c r="B33" s="264"/>
      <c r="C33" s="238"/>
      <c r="D33" s="239"/>
      <c r="E33" s="234" t="s">
        <v>353</v>
      </c>
      <c r="F33" s="235"/>
      <c r="G33" s="236" t="s">
        <v>354</v>
      </c>
      <c r="H33" s="237"/>
    </row>
    <row r="34" spans="1:13" s="11" customFormat="1" ht="26.25" customHeight="1">
      <c r="A34" s="263"/>
      <c r="B34" s="264"/>
      <c r="C34" s="238"/>
      <c r="D34" s="239"/>
      <c r="E34" s="234" t="s">
        <v>339</v>
      </c>
      <c r="F34" s="235"/>
      <c r="G34" s="236" t="s">
        <v>355</v>
      </c>
      <c r="H34" s="237"/>
      <c r="J34" s="227"/>
      <c r="K34" s="227"/>
      <c r="L34" s="228"/>
      <c r="M34" s="228"/>
    </row>
    <row r="35" spans="1:13" s="11" customFormat="1" ht="25.5" customHeight="1">
      <c r="A35" s="263"/>
      <c r="B35" s="264"/>
      <c r="C35" s="222"/>
      <c r="D35" s="223"/>
      <c r="E35" s="234" t="s">
        <v>340</v>
      </c>
      <c r="F35" s="235"/>
      <c r="G35" s="236" t="s">
        <v>354</v>
      </c>
      <c r="H35" s="237"/>
      <c r="J35" s="227"/>
      <c r="K35" s="227"/>
      <c r="L35" s="228"/>
      <c r="M35" s="228"/>
    </row>
    <row r="36" spans="1:13" s="11" customFormat="1" ht="24.75" customHeight="1">
      <c r="A36" s="263"/>
      <c r="B36" s="264" t="s">
        <v>200</v>
      </c>
      <c r="C36" s="220" t="s">
        <v>201</v>
      </c>
      <c r="D36" s="221"/>
      <c r="E36" s="229"/>
      <c r="F36" s="226"/>
      <c r="G36" s="229"/>
      <c r="H36" s="226"/>
      <c r="J36" s="227"/>
      <c r="K36" s="227"/>
      <c r="L36" s="228"/>
      <c r="M36" s="228"/>
    </row>
    <row r="37" spans="1:13" s="11" customFormat="1" ht="49.5" customHeight="1">
      <c r="A37" s="263"/>
      <c r="B37" s="264"/>
      <c r="C37" s="220" t="s">
        <v>202</v>
      </c>
      <c r="D37" s="221"/>
      <c r="E37" s="224" t="s">
        <v>356</v>
      </c>
      <c r="F37" s="226"/>
      <c r="G37" s="224" t="s">
        <v>358</v>
      </c>
      <c r="H37" s="226"/>
      <c r="J37" s="227"/>
      <c r="K37" s="227"/>
      <c r="L37" s="228"/>
      <c r="M37" s="228"/>
    </row>
    <row r="38" spans="1:13" s="11" customFormat="1" ht="65.25" customHeight="1">
      <c r="A38" s="263"/>
      <c r="B38" s="264"/>
      <c r="C38" s="222"/>
      <c r="D38" s="223"/>
      <c r="E38" s="224" t="s">
        <v>346</v>
      </c>
      <c r="F38" s="265"/>
      <c r="G38" s="249" t="s">
        <v>360</v>
      </c>
      <c r="H38" s="251"/>
      <c r="J38" s="173"/>
      <c r="K38" s="173"/>
      <c r="L38" s="174"/>
      <c r="M38" s="174"/>
    </row>
    <row r="39" spans="1:13" s="11" customFormat="1" ht="24" customHeight="1">
      <c r="A39" s="263"/>
      <c r="B39" s="264"/>
      <c r="C39" s="220" t="s">
        <v>203</v>
      </c>
      <c r="D39" s="221"/>
      <c r="E39" s="229"/>
      <c r="F39" s="226"/>
      <c r="G39" s="229"/>
      <c r="H39" s="226"/>
      <c r="J39" s="227"/>
      <c r="K39" s="227"/>
      <c r="L39" s="228"/>
      <c r="M39" s="228"/>
    </row>
    <row r="40" spans="1:13" s="11" customFormat="1" ht="24" customHeight="1">
      <c r="A40" s="263"/>
      <c r="B40" s="264"/>
      <c r="C40" s="220" t="s">
        <v>204</v>
      </c>
      <c r="D40" s="221"/>
      <c r="E40" s="224" t="s">
        <v>356</v>
      </c>
      <c r="F40" s="225"/>
      <c r="G40" s="224" t="s">
        <v>362</v>
      </c>
      <c r="H40" s="226"/>
      <c r="J40" s="173"/>
      <c r="K40" s="173"/>
      <c r="L40" s="174"/>
      <c r="M40" s="174"/>
    </row>
    <row r="41" spans="1:13" s="11" customFormat="1" ht="34.5" customHeight="1">
      <c r="A41" s="263"/>
      <c r="B41" s="264"/>
      <c r="C41" s="222"/>
      <c r="D41" s="223"/>
      <c r="E41" s="224" t="s">
        <v>363</v>
      </c>
      <c r="F41" s="225"/>
      <c r="G41" s="224" t="s">
        <v>362</v>
      </c>
      <c r="H41" s="226"/>
      <c r="J41" s="227"/>
      <c r="K41" s="227"/>
      <c r="L41" s="228"/>
      <c r="M41" s="228"/>
    </row>
    <row r="42" spans="1:13" s="11" customFormat="1" ht="32.25" customHeight="1">
      <c r="A42" s="263"/>
      <c r="B42" s="17" t="s">
        <v>205</v>
      </c>
      <c r="C42" s="264" t="s">
        <v>206</v>
      </c>
      <c r="D42" s="264"/>
      <c r="E42" s="224" t="s">
        <v>364</v>
      </c>
      <c r="F42" s="225"/>
      <c r="G42" s="262">
        <v>1</v>
      </c>
      <c r="H42" s="226"/>
    </row>
    <row r="43" spans="1:13" s="11" customFormat="1" ht="12">
      <c r="A43" s="21"/>
    </row>
  </sheetData>
  <mergeCells count="98">
    <mergeCell ref="E42:F42"/>
    <mergeCell ref="G42:H42"/>
    <mergeCell ref="A5:A13"/>
    <mergeCell ref="A15:A42"/>
    <mergeCell ref="B16:B35"/>
    <mergeCell ref="B36:B41"/>
    <mergeCell ref="B5:C6"/>
    <mergeCell ref="C16:D19"/>
    <mergeCell ref="C20:D23"/>
    <mergeCell ref="C42:D42"/>
    <mergeCell ref="E38:F38"/>
    <mergeCell ref="G38:H38"/>
    <mergeCell ref="C37:D38"/>
    <mergeCell ref="G20:H23"/>
    <mergeCell ref="C30:D35"/>
    <mergeCell ref="C36:D36"/>
    <mergeCell ref="E36:F36"/>
    <mergeCell ref="G36:H36"/>
    <mergeCell ref="E37:F37"/>
    <mergeCell ref="G37:H37"/>
    <mergeCell ref="G30:H30"/>
    <mergeCell ref="E33:F33"/>
    <mergeCell ref="G33:H33"/>
    <mergeCell ref="E35:F35"/>
    <mergeCell ref="G35:H35"/>
    <mergeCell ref="C15:D15"/>
    <mergeCell ref="E15:F15"/>
    <mergeCell ref="G15:H15"/>
    <mergeCell ref="E16:F16"/>
    <mergeCell ref="G16:H19"/>
    <mergeCell ref="E17:F17"/>
    <mergeCell ref="E19:F19"/>
    <mergeCell ref="F5:H5"/>
    <mergeCell ref="B7:C7"/>
    <mergeCell ref="D7:E7"/>
    <mergeCell ref="B8:C8"/>
    <mergeCell ref="D8:E8"/>
    <mergeCell ref="D5:E6"/>
    <mergeCell ref="A1:B1"/>
    <mergeCell ref="A2:H2"/>
    <mergeCell ref="A3:H3"/>
    <mergeCell ref="A4:C4"/>
    <mergeCell ref="D4:H4"/>
    <mergeCell ref="B9:C9"/>
    <mergeCell ref="D9:E9"/>
    <mergeCell ref="B10:C10"/>
    <mergeCell ref="D10:E10"/>
    <mergeCell ref="C24:D29"/>
    <mergeCell ref="E25:F25"/>
    <mergeCell ref="E26:F26"/>
    <mergeCell ref="E27:F27"/>
    <mergeCell ref="E28:F28"/>
    <mergeCell ref="E24:F24"/>
    <mergeCell ref="B11:C11"/>
    <mergeCell ref="D11:E11"/>
    <mergeCell ref="B12:C12"/>
    <mergeCell ref="D12:E12"/>
    <mergeCell ref="B13:E13"/>
    <mergeCell ref="B14:H14"/>
    <mergeCell ref="L34:M34"/>
    <mergeCell ref="E31:F31"/>
    <mergeCell ref="G31:H31"/>
    <mergeCell ref="E32:F32"/>
    <mergeCell ref="G32:H32"/>
    <mergeCell ref="E21:F21"/>
    <mergeCell ref="E18:F18"/>
    <mergeCell ref="E34:F34"/>
    <mergeCell ref="G34:H34"/>
    <mergeCell ref="J34:K34"/>
    <mergeCell ref="G26:H26"/>
    <mergeCell ref="G27:H27"/>
    <mergeCell ref="G28:H28"/>
    <mergeCell ref="G25:H25"/>
    <mergeCell ref="G24:H24"/>
    <mergeCell ref="E20:F20"/>
    <mergeCell ref="E22:F22"/>
    <mergeCell ref="E23:F23"/>
    <mergeCell ref="E29:F29"/>
    <mergeCell ref="G29:H29"/>
    <mergeCell ref="E30:F30"/>
    <mergeCell ref="J35:K35"/>
    <mergeCell ref="L35:M35"/>
    <mergeCell ref="J36:K36"/>
    <mergeCell ref="L36:M36"/>
    <mergeCell ref="J37:K37"/>
    <mergeCell ref="L37:M37"/>
    <mergeCell ref="C40:D41"/>
    <mergeCell ref="E40:F40"/>
    <mergeCell ref="G40:H40"/>
    <mergeCell ref="J39:K39"/>
    <mergeCell ref="L39:M39"/>
    <mergeCell ref="J41:K41"/>
    <mergeCell ref="L41:M41"/>
    <mergeCell ref="C39:D39"/>
    <mergeCell ref="E39:F39"/>
    <mergeCell ref="G39:H39"/>
    <mergeCell ref="E41:F41"/>
    <mergeCell ref="G41:H41"/>
  </mergeCells>
  <phoneticPr fontId="31" type="noConversion"/>
  <pageMargins left="0.62992125984252001" right="0" top="0" bottom="0" header="0.31496062992126" footer="0.31496062992126"/>
  <pageSetup paperSize="9" orientation="portrait" r:id="rId1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Q11"/>
  <sheetViews>
    <sheetView tabSelected="1" workbookViewId="0">
      <selection activeCell="D7" sqref="D7"/>
    </sheetView>
  </sheetViews>
  <sheetFormatPr defaultColWidth="5.5" defaultRowHeight="11.25"/>
  <cols>
    <col min="1" max="1" width="2.625" style="3" customWidth="1"/>
    <col min="2" max="2" width="9.625" style="2" customWidth="1"/>
    <col min="3" max="3" width="16.125" style="4" bestFit="1" customWidth="1"/>
    <col min="4" max="4" width="5.625" style="2" customWidth="1"/>
    <col min="5" max="5" width="26" style="2" customWidth="1"/>
    <col min="6" max="6" width="21.875" style="2" customWidth="1"/>
    <col min="7" max="7" width="5" style="2" customWidth="1"/>
    <col min="8" max="8" width="4.75" style="2" customWidth="1"/>
    <col min="9" max="9" width="18.75" style="2" customWidth="1"/>
    <col min="10" max="10" width="5" style="2" customWidth="1"/>
    <col min="11" max="11" width="4.5" style="2" customWidth="1"/>
    <col min="12" max="12" width="19.25" style="2" customWidth="1"/>
    <col min="13" max="13" width="4.625" style="2" customWidth="1"/>
    <col min="14" max="14" width="7.125" style="2" customWidth="1"/>
    <col min="15" max="15" width="5.125" style="2" customWidth="1"/>
    <col min="16" max="16" width="6" style="2" customWidth="1"/>
    <col min="17" max="17" width="5.5" style="2" customWidth="1"/>
    <col min="18" max="16384" width="5.5" style="2"/>
  </cols>
  <sheetData>
    <row r="1" spans="1:17" ht="13.5">
      <c r="A1" s="277"/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66" t="s">
        <v>207</v>
      </c>
      <c r="Q1" s="266"/>
    </row>
    <row r="2" spans="1:17" ht="22.5">
      <c r="A2" s="267" t="s">
        <v>208</v>
      </c>
      <c r="B2" s="267"/>
      <c r="C2" s="268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</row>
    <row r="3" spans="1:17" ht="16.5" customHeight="1">
      <c r="A3" s="269" t="s">
        <v>386</v>
      </c>
      <c r="B3" s="270"/>
      <c r="C3" s="271"/>
      <c r="D3" s="270"/>
      <c r="E3" s="270"/>
      <c r="F3" s="5"/>
      <c r="G3" s="5"/>
      <c r="H3" s="5"/>
      <c r="I3" s="5"/>
      <c r="J3" s="5"/>
      <c r="K3" s="5"/>
      <c r="L3" s="5"/>
      <c r="M3" s="5"/>
      <c r="N3" s="5"/>
      <c r="O3" s="5"/>
      <c r="P3" s="186" t="s">
        <v>384</v>
      </c>
      <c r="Q3" s="5"/>
    </row>
    <row r="4" spans="1:17" s="1" customFormat="1" ht="12">
      <c r="A4" s="273" t="s">
        <v>161</v>
      </c>
      <c r="B4" s="273" t="s">
        <v>209</v>
      </c>
      <c r="C4" s="272" t="s">
        <v>210</v>
      </c>
      <c r="D4" s="273"/>
      <c r="E4" s="273" t="s">
        <v>211</v>
      </c>
      <c r="F4" s="274" t="s">
        <v>212</v>
      </c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6"/>
    </row>
    <row r="5" spans="1:17" s="1" customFormat="1" ht="12">
      <c r="A5" s="273"/>
      <c r="B5" s="273"/>
      <c r="C5" s="278" t="s">
        <v>213</v>
      </c>
      <c r="D5" s="273" t="s">
        <v>214</v>
      </c>
      <c r="E5" s="273"/>
      <c r="F5" s="274" t="s">
        <v>215</v>
      </c>
      <c r="G5" s="275"/>
      <c r="H5" s="275"/>
      <c r="I5" s="275"/>
      <c r="J5" s="276"/>
      <c r="K5" s="274" t="s">
        <v>216</v>
      </c>
      <c r="L5" s="275"/>
      <c r="M5" s="275"/>
      <c r="N5" s="275"/>
      <c r="O5" s="276"/>
      <c r="P5" s="274" t="s">
        <v>206</v>
      </c>
      <c r="Q5" s="273" t="s">
        <v>217</v>
      </c>
    </row>
    <row r="6" spans="1:17" s="1" customFormat="1" ht="36">
      <c r="A6" s="273"/>
      <c r="B6" s="273"/>
      <c r="C6" s="279"/>
      <c r="D6" s="273"/>
      <c r="E6" s="273"/>
      <c r="F6" s="6" t="s">
        <v>196</v>
      </c>
      <c r="G6" s="6" t="s">
        <v>197</v>
      </c>
      <c r="H6" s="6" t="s">
        <v>198</v>
      </c>
      <c r="I6" s="6" t="s">
        <v>199</v>
      </c>
      <c r="J6" s="6" t="s">
        <v>218</v>
      </c>
      <c r="K6" s="6" t="s">
        <v>219</v>
      </c>
      <c r="L6" s="6" t="s">
        <v>220</v>
      </c>
      <c r="M6" s="6" t="s">
        <v>221</v>
      </c>
      <c r="N6" s="6" t="s">
        <v>222</v>
      </c>
      <c r="O6" s="6" t="s">
        <v>223</v>
      </c>
      <c r="P6" s="274"/>
      <c r="Q6" s="273"/>
    </row>
    <row r="7" spans="1:17" ht="156" customHeight="1">
      <c r="A7" s="175" t="s">
        <v>365</v>
      </c>
      <c r="B7" s="176" t="s">
        <v>366</v>
      </c>
      <c r="C7" s="177">
        <v>300000</v>
      </c>
      <c r="D7" s="178"/>
      <c r="E7" s="176" t="s">
        <v>385</v>
      </c>
      <c r="F7" s="176" t="s">
        <v>367</v>
      </c>
      <c r="G7" s="176"/>
      <c r="H7" s="176" t="s">
        <v>368</v>
      </c>
      <c r="I7" s="176" t="s">
        <v>369</v>
      </c>
      <c r="J7" s="179"/>
      <c r="K7" s="179"/>
      <c r="L7" s="176" t="s">
        <v>357</v>
      </c>
      <c r="M7" s="180"/>
      <c r="N7" s="176" t="s">
        <v>361</v>
      </c>
      <c r="O7" s="180"/>
      <c r="P7" s="181">
        <v>1</v>
      </c>
      <c r="Q7" s="175"/>
    </row>
    <row r="8" spans="1:17" ht="91.5" customHeight="1">
      <c r="A8" s="176" t="s">
        <v>370</v>
      </c>
      <c r="B8" s="176" t="s">
        <v>371</v>
      </c>
      <c r="C8" s="177">
        <v>150000</v>
      </c>
      <c r="D8" s="176"/>
      <c r="E8" s="176" t="s">
        <v>372</v>
      </c>
      <c r="F8" s="176" t="s">
        <v>373</v>
      </c>
      <c r="G8" s="176"/>
      <c r="H8" s="176" t="s">
        <v>368</v>
      </c>
      <c r="I8" s="182" t="s">
        <v>374</v>
      </c>
      <c r="J8" s="179"/>
      <c r="K8" s="179"/>
      <c r="L8" s="182"/>
      <c r="M8" s="180"/>
      <c r="N8" s="182" t="s">
        <v>361</v>
      </c>
      <c r="O8" s="180"/>
      <c r="P8" s="181">
        <v>1</v>
      </c>
      <c r="Q8" s="175"/>
    </row>
    <row r="9" spans="1:17" ht="121.5" customHeight="1">
      <c r="A9" s="176" t="s">
        <v>375</v>
      </c>
      <c r="B9" s="176" t="s">
        <v>376</v>
      </c>
      <c r="C9" s="177">
        <v>1200000</v>
      </c>
      <c r="D9" s="176"/>
      <c r="E9" s="176" t="s">
        <v>377</v>
      </c>
      <c r="F9" s="176" t="s">
        <v>334</v>
      </c>
      <c r="G9" s="176"/>
      <c r="H9" s="176" t="s">
        <v>368</v>
      </c>
      <c r="I9" s="182" t="s">
        <v>378</v>
      </c>
      <c r="J9" s="179"/>
      <c r="K9" s="179"/>
      <c r="L9" s="179" t="s">
        <v>359</v>
      </c>
      <c r="M9" s="180"/>
      <c r="N9" s="182" t="s">
        <v>361</v>
      </c>
      <c r="O9" s="180"/>
      <c r="P9" s="183">
        <v>1</v>
      </c>
      <c r="Q9" s="175"/>
    </row>
    <row r="10" spans="1:17" ht="147" customHeight="1">
      <c r="A10" s="175" t="s">
        <v>379</v>
      </c>
      <c r="B10" s="184" t="s">
        <v>380</v>
      </c>
      <c r="C10" s="185">
        <v>150000</v>
      </c>
      <c r="D10" s="178"/>
      <c r="E10" s="184" t="s">
        <v>381</v>
      </c>
      <c r="F10" s="176" t="s">
        <v>382</v>
      </c>
      <c r="G10" s="176"/>
      <c r="H10" s="176" t="s">
        <v>368</v>
      </c>
      <c r="I10" s="176" t="s">
        <v>383</v>
      </c>
      <c r="J10" s="179"/>
      <c r="K10" s="179"/>
      <c r="L10" s="176"/>
      <c r="M10" s="180"/>
      <c r="N10" s="176" t="s">
        <v>361</v>
      </c>
      <c r="O10" s="180"/>
      <c r="P10" s="181">
        <v>1</v>
      </c>
      <c r="Q10" s="175"/>
    </row>
    <row r="11" spans="1:17" ht="20.25" customHeight="1">
      <c r="A11" s="7"/>
      <c r="B11" s="8"/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</sheetData>
  <mergeCells count="15">
    <mergeCell ref="P5:P6"/>
    <mergeCell ref="Q5:Q6"/>
    <mergeCell ref="F5:J5"/>
    <mergeCell ref="K5:O5"/>
    <mergeCell ref="A4:A6"/>
    <mergeCell ref="B4:B6"/>
    <mergeCell ref="C5:C6"/>
    <mergeCell ref="D5:D6"/>
    <mergeCell ref="E4:E6"/>
    <mergeCell ref="P1:Q1"/>
    <mergeCell ref="A2:Q2"/>
    <mergeCell ref="A3:E3"/>
    <mergeCell ref="C4:D4"/>
    <mergeCell ref="F4:Q4"/>
    <mergeCell ref="A1:O1"/>
  </mergeCells>
  <phoneticPr fontId="31" type="noConversion"/>
  <pageMargins left="7.874015748031496E-2" right="0.11811023622047245" top="0.6692913385826772" bottom="0.39370078740157483" header="0.51181102362204722" footer="0.31496062992125984"/>
  <pageSetup paperSize="9" scale="85" fitToHeight="2" orientation="landscape" r:id="rId1"/>
  <headerFooter alignWithMargins="0">
    <oddFooter>&amp;C第 &amp;P 页，共 &amp;N 页</oddFooter>
  </headerFooter>
  <rowBreaks count="1" manualBreakCount="1">
    <brk id="1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workbookViewId="0">
      <pane ySplit="5" topLeftCell="A12" activePane="bottomLeft" state="frozen"/>
      <selection pane="bottomLeft" activeCell="B16" sqref="B16"/>
    </sheetView>
  </sheetViews>
  <sheetFormatPr defaultColWidth="10" defaultRowHeight="13.5"/>
  <cols>
    <col min="1" max="1" width="1.5" style="61" customWidth="1"/>
    <col min="2" max="2" width="42.625" style="61" customWidth="1"/>
    <col min="3" max="3" width="16.625" style="61" customWidth="1"/>
    <col min="4" max="4" width="42.625" style="61" customWidth="1"/>
    <col min="5" max="5" width="16.625" style="61" customWidth="1"/>
    <col min="6" max="6" width="1.5" style="61" customWidth="1"/>
    <col min="7" max="11" width="9.75" style="61" customWidth="1"/>
    <col min="12" max="16384" width="10" style="61"/>
  </cols>
  <sheetData>
    <row r="1" spans="1:6" s="98" customFormat="1" ht="24.95" customHeight="1">
      <c r="A1" s="99"/>
      <c r="B1" s="40"/>
      <c r="D1" s="40"/>
      <c r="E1" s="100" t="s">
        <v>0</v>
      </c>
      <c r="F1" s="101" t="s">
        <v>1</v>
      </c>
    </row>
    <row r="2" spans="1:6" ht="22.9" customHeight="1">
      <c r="A2" s="92"/>
      <c r="B2" s="188" t="s">
        <v>2</v>
      </c>
      <c r="C2" s="188"/>
      <c r="D2" s="188"/>
      <c r="E2" s="188"/>
      <c r="F2" s="83"/>
    </row>
    <row r="3" spans="1:6" ht="19.5" customHeight="1">
      <c r="A3" s="92"/>
      <c r="B3" s="187" t="s">
        <v>386</v>
      </c>
      <c r="D3" s="63"/>
      <c r="E3" s="102" t="s">
        <v>3</v>
      </c>
      <c r="F3" s="83"/>
    </row>
    <row r="4" spans="1:6" ht="26.1" customHeight="1">
      <c r="A4" s="92"/>
      <c r="B4" s="189" t="s">
        <v>4</v>
      </c>
      <c r="C4" s="189"/>
      <c r="D4" s="189" t="s">
        <v>5</v>
      </c>
      <c r="E4" s="189"/>
      <c r="F4" s="83"/>
    </row>
    <row r="5" spans="1:6" ht="26.1" customHeight="1">
      <c r="A5" s="92"/>
      <c r="B5" s="45" t="s">
        <v>6</v>
      </c>
      <c r="C5" s="45" t="s">
        <v>7</v>
      </c>
      <c r="D5" s="45" t="s">
        <v>6</v>
      </c>
      <c r="E5" s="45" t="s">
        <v>7</v>
      </c>
      <c r="F5" s="83"/>
    </row>
    <row r="6" spans="1:6" ht="26.1" customHeight="1">
      <c r="A6" s="190"/>
      <c r="B6" s="49" t="s">
        <v>8</v>
      </c>
      <c r="C6" s="50">
        <v>353.69</v>
      </c>
      <c r="D6" s="49" t="s">
        <v>9</v>
      </c>
      <c r="E6" s="50"/>
      <c r="F6" s="71"/>
    </row>
    <row r="7" spans="1:6" ht="26.1" customHeight="1">
      <c r="A7" s="190"/>
      <c r="B7" s="49" t="s">
        <v>10</v>
      </c>
      <c r="C7" s="50"/>
      <c r="D7" s="49" t="s">
        <v>11</v>
      </c>
      <c r="E7" s="50"/>
      <c r="F7" s="71"/>
    </row>
    <row r="8" spans="1:6" ht="26.1" customHeight="1">
      <c r="A8" s="190"/>
      <c r="B8" s="49" t="s">
        <v>12</v>
      </c>
      <c r="C8" s="50"/>
      <c r="D8" s="49" t="s">
        <v>13</v>
      </c>
      <c r="E8" s="50"/>
      <c r="F8" s="71"/>
    </row>
    <row r="9" spans="1:6" ht="26.1" customHeight="1">
      <c r="A9" s="190"/>
      <c r="B9" s="49" t="s">
        <v>14</v>
      </c>
      <c r="C9" s="50"/>
      <c r="D9" s="49" t="s">
        <v>15</v>
      </c>
      <c r="E9" s="50"/>
      <c r="F9" s="71"/>
    </row>
    <row r="10" spans="1:6" ht="26.1" customHeight="1">
      <c r="A10" s="190"/>
      <c r="B10" s="49" t="s">
        <v>16</v>
      </c>
      <c r="C10" s="50"/>
      <c r="D10" s="49" t="s">
        <v>17</v>
      </c>
      <c r="E10" s="50"/>
      <c r="F10" s="71"/>
    </row>
    <row r="11" spans="1:6" ht="26.1" customHeight="1">
      <c r="A11" s="190"/>
      <c r="B11" s="49" t="s">
        <v>18</v>
      </c>
      <c r="C11" s="50"/>
      <c r="D11" s="49" t="s">
        <v>19</v>
      </c>
      <c r="E11" s="50">
        <v>315.45</v>
      </c>
      <c r="F11" s="71"/>
    </row>
    <row r="12" spans="1:6" ht="26.1" customHeight="1">
      <c r="A12" s="190"/>
      <c r="B12" s="49" t="s">
        <v>20</v>
      </c>
      <c r="C12" s="50"/>
      <c r="D12" s="49" t="s">
        <v>21</v>
      </c>
      <c r="E12" s="50"/>
      <c r="F12" s="71"/>
    </row>
    <row r="13" spans="1:6" ht="26.1" customHeight="1">
      <c r="A13" s="190"/>
      <c r="B13" s="49" t="s">
        <v>20</v>
      </c>
      <c r="C13" s="50"/>
      <c r="D13" s="49" t="s">
        <v>22</v>
      </c>
      <c r="E13" s="50">
        <v>13.42</v>
      </c>
      <c r="F13" s="71"/>
    </row>
    <row r="14" spans="1:6" ht="26.1" customHeight="1">
      <c r="A14" s="190"/>
      <c r="B14" s="49" t="s">
        <v>20</v>
      </c>
      <c r="C14" s="50"/>
      <c r="D14" s="49" t="s">
        <v>23</v>
      </c>
      <c r="E14" s="50"/>
      <c r="F14" s="71"/>
    </row>
    <row r="15" spans="1:6" ht="26.1" customHeight="1">
      <c r="A15" s="190"/>
      <c r="B15" s="49" t="s">
        <v>20</v>
      </c>
      <c r="C15" s="50"/>
      <c r="D15" s="49" t="s">
        <v>24</v>
      </c>
      <c r="E15" s="50">
        <v>10.75</v>
      </c>
      <c r="F15" s="71"/>
    </row>
    <row r="16" spans="1:6" ht="26.1" customHeight="1">
      <c r="A16" s="190"/>
      <c r="B16" s="49" t="s">
        <v>20</v>
      </c>
      <c r="C16" s="50"/>
      <c r="D16" s="49" t="s">
        <v>25</v>
      </c>
      <c r="E16" s="50"/>
      <c r="F16" s="71"/>
    </row>
    <row r="17" spans="1:6" ht="26.1" customHeight="1">
      <c r="A17" s="190"/>
      <c r="B17" s="49" t="s">
        <v>20</v>
      </c>
      <c r="C17" s="50"/>
      <c r="D17" s="49" t="s">
        <v>26</v>
      </c>
      <c r="E17" s="50"/>
      <c r="F17" s="71"/>
    </row>
    <row r="18" spans="1:6" ht="26.1" customHeight="1">
      <c r="A18" s="190"/>
      <c r="B18" s="49" t="s">
        <v>20</v>
      </c>
      <c r="C18" s="50"/>
      <c r="D18" s="49" t="s">
        <v>27</v>
      </c>
      <c r="E18" s="50"/>
      <c r="F18" s="71"/>
    </row>
    <row r="19" spans="1:6" ht="26.1" customHeight="1">
      <c r="A19" s="190"/>
      <c r="B19" s="49" t="s">
        <v>20</v>
      </c>
      <c r="C19" s="50"/>
      <c r="D19" s="49" t="s">
        <v>28</v>
      </c>
      <c r="E19" s="50"/>
      <c r="F19" s="71"/>
    </row>
    <row r="20" spans="1:6" ht="26.1" customHeight="1">
      <c r="A20" s="190"/>
      <c r="B20" s="49" t="s">
        <v>20</v>
      </c>
      <c r="C20" s="50"/>
      <c r="D20" s="49" t="s">
        <v>29</v>
      </c>
      <c r="E20" s="50"/>
      <c r="F20" s="71"/>
    </row>
    <row r="21" spans="1:6" ht="26.1" customHeight="1">
      <c r="A21" s="190"/>
      <c r="B21" s="49" t="s">
        <v>20</v>
      </c>
      <c r="C21" s="50"/>
      <c r="D21" s="49" t="s">
        <v>30</v>
      </c>
      <c r="E21" s="50"/>
      <c r="F21" s="71"/>
    </row>
    <row r="22" spans="1:6" ht="26.1" customHeight="1">
      <c r="A22" s="190"/>
      <c r="B22" s="49" t="s">
        <v>20</v>
      </c>
      <c r="C22" s="50"/>
      <c r="D22" s="49" t="s">
        <v>31</v>
      </c>
      <c r="E22" s="50"/>
      <c r="F22" s="71"/>
    </row>
    <row r="23" spans="1:6" ht="26.1" customHeight="1">
      <c r="A23" s="190"/>
      <c r="B23" s="49" t="s">
        <v>20</v>
      </c>
      <c r="C23" s="50"/>
      <c r="D23" s="49" t="s">
        <v>32</v>
      </c>
      <c r="E23" s="50"/>
      <c r="F23" s="71"/>
    </row>
    <row r="24" spans="1:6" ht="26.1" customHeight="1">
      <c r="A24" s="190"/>
      <c r="B24" s="49" t="s">
        <v>20</v>
      </c>
      <c r="C24" s="50"/>
      <c r="D24" s="49" t="s">
        <v>33</v>
      </c>
      <c r="E24" s="50"/>
      <c r="F24" s="71"/>
    </row>
    <row r="25" spans="1:6" ht="26.1" customHeight="1">
      <c r="A25" s="190"/>
      <c r="B25" s="49" t="s">
        <v>20</v>
      </c>
      <c r="C25" s="50"/>
      <c r="D25" s="49" t="s">
        <v>34</v>
      </c>
      <c r="E25" s="50">
        <v>14.07</v>
      </c>
      <c r="F25" s="71"/>
    </row>
    <row r="26" spans="1:6" ht="26.1" customHeight="1">
      <c r="A26" s="190"/>
      <c r="B26" s="49" t="s">
        <v>20</v>
      </c>
      <c r="C26" s="50"/>
      <c r="D26" s="49" t="s">
        <v>35</v>
      </c>
      <c r="E26" s="50"/>
      <c r="F26" s="71"/>
    </row>
    <row r="27" spans="1:6" ht="26.1" customHeight="1">
      <c r="A27" s="190"/>
      <c r="B27" s="49" t="s">
        <v>20</v>
      </c>
      <c r="C27" s="50"/>
      <c r="D27" s="49" t="s">
        <v>36</v>
      </c>
      <c r="E27" s="50"/>
      <c r="F27" s="71"/>
    </row>
    <row r="28" spans="1:6" ht="26.1" customHeight="1">
      <c r="A28" s="190"/>
      <c r="B28" s="49" t="s">
        <v>20</v>
      </c>
      <c r="C28" s="50"/>
      <c r="D28" s="49" t="s">
        <v>37</v>
      </c>
      <c r="E28" s="50"/>
      <c r="F28" s="71"/>
    </row>
    <row r="29" spans="1:6" ht="26.1" customHeight="1">
      <c r="A29" s="190"/>
      <c r="B29" s="49" t="s">
        <v>20</v>
      </c>
      <c r="C29" s="50"/>
      <c r="D29" s="49" t="s">
        <v>38</v>
      </c>
      <c r="E29" s="50"/>
      <c r="F29" s="71"/>
    </row>
    <row r="30" spans="1:6" ht="26.1" customHeight="1">
      <c r="A30" s="190"/>
      <c r="B30" s="49" t="s">
        <v>20</v>
      </c>
      <c r="C30" s="50"/>
      <c r="D30" s="49" t="s">
        <v>39</v>
      </c>
      <c r="E30" s="50"/>
      <c r="F30" s="71"/>
    </row>
    <row r="31" spans="1:6" ht="26.1" customHeight="1">
      <c r="A31" s="190"/>
      <c r="B31" s="49" t="s">
        <v>20</v>
      </c>
      <c r="C31" s="50"/>
      <c r="D31" s="49" t="s">
        <v>40</v>
      </c>
      <c r="E31" s="50"/>
      <c r="F31" s="71"/>
    </row>
    <row r="32" spans="1:6" ht="26.1" customHeight="1">
      <c r="A32" s="190"/>
      <c r="B32" s="49" t="s">
        <v>20</v>
      </c>
      <c r="C32" s="50"/>
      <c r="D32" s="49" t="s">
        <v>41</v>
      </c>
      <c r="E32" s="50"/>
      <c r="F32" s="71"/>
    </row>
    <row r="33" spans="1:6" ht="26.1" customHeight="1">
      <c r="A33" s="190"/>
      <c r="B33" s="49" t="s">
        <v>20</v>
      </c>
      <c r="C33" s="50"/>
      <c r="D33" s="49" t="s">
        <v>42</v>
      </c>
      <c r="E33" s="50"/>
      <c r="F33" s="71"/>
    </row>
    <row r="34" spans="1:6" ht="26.1" customHeight="1">
      <c r="A34" s="190"/>
      <c r="B34" s="49" t="s">
        <v>20</v>
      </c>
      <c r="C34" s="50"/>
      <c r="D34" s="49" t="s">
        <v>43</v>
      </c>
      <c r="E34" s="50"/>
      <c r="F34" s="71"/>
    </row>
    <row r="35" spans="1:6" ht="26.1" customHeight="1">
      <c r="A35" s="190"/>
      <c r="B35" s="49" t="s">
        <v>20</v>
      </c>
      <c r="C35" s="50"/>
      <c r="D35" s="49" t="s">
        <v>44</v>
      </c>
      <c r="E35" s="50"/>
      <c r="F35" s="71"/>
    </row>
    <row r="36" spans="1:6" ht="26.1" customHeight="1">
      <c r="A36" s="72"/>
      <c r="B36" s="45" t="s">
        <v>45</v>
      </c>
      <c r="C36" s="48">
        <v>353.69</v>
      </c>
      <c r="D36" s="45" t="s">
        <v>46</v>
      </c>
      <c r="E36" s="48">
        <v>353.69</v>
      </c>
      <c r="F36" s="73"/>
    </row>
    <row r="37" spans="1:6" ht="26.1" customHeight="1">
      <c r="A37" s="65"/>
      <c r="B37" s="49" t="s">
        <v>47</v>
      </c>
      <c r="C37" s="50"/>
      <c r="D37" s="49" t="s">
        <v>48</v>
      </c>
      <c r="E37" s="50"/>
      <c r="F37" s="103"/>
    </row>
    <row r="38" spans="1:6" ht="26.1" customHeight="1">
      <c r="A38" s="104"/>
      <c r="B38" s="49" t="s">
        <v>49</v>
      </c>
      <c r="C38" s="50"/>
      <c r="D38" s="49" t="s">
        <v>50</v>
      </c>
      <c r="E38" s="50"/>
      <c r="F38" s="103"/>
    </row>
    <row r="39" spans="1:6" ht="26.1" customHeight="1">
      <c r="A39" s="104"/>
      <c r="B39" s="105"/>
      <c r="C39" s="105"/>
      <c r="D39" s="49" t="s">
        <v>51</v>
      </c>
      <c r="E39" s="50"/>
      <c r="F39" s="103"/>
    </row>
    <row r="40" spans="1:6" ht="26.1" customHeight="1">
      <c r="A40" s="106"/>
      <c r="B40" s="45" t="s">
        <v>52</v>
      </c>
      <c r="C40" s="48">
        <v>353.69</v>
      </c>
      <c r="D40" s="45" t="s">
        <v>53</v>
      </c>
      <c r="E40" s="48">
        <v>353.69</v>
      </c>
      <c r="F40" s="107"/>
    </row>
    <row r="41" spans="1:6" ht="9.75" customHeight="1">
      <c r="A41" s="93"/>
      <c r="B41" s="93"/>
      <c r="C41" s="108"/>
      <c r="D41" s="108"/>
      <c r="E41" s="93"/>
      <c r="F41" s="94"/>
    </row>
  </sheetData>
  <mergeCells count="4">
    <mergeCell ref="B2:E2"/>
    <mergeCell ref="B4:C4"/>
    <mergeCell ref="D4:E4"/>
    <mergeCell ref="A6:A35"/>
  </mergeCells>
  <phoneticPr fontId="31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3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61" customWidth="1"/>
    <col min="2" max="2" width="14.625" style="61" customWidth="1"/>
    <col min="3" max="3" width="40.125" style="61" customWidth="1"/>
    <col min="4" max="14" width="13" style="61" customWidth="1"/>
    <col min="15" max="15" width="1.5" style="61" customWidth="1"/>
    <col min="16" max="16" width="9.75" style="61" customWidth="1"/>
    <col min="17" max="16384" width="10" style="61"/>
  </cols>
  <sheetData>
    <row r="1" spans="1:15" ht="24.95" customHeight="1">
      <c r="A1" s="62"/>
      <c r="B1" s="40"/>
      <c r="C1" s="63"/>
      <c r="D1" s="97"/>
      <c r="E1" s="97"/>
      <c r="F1" s="97"/>
      <c r="G1" s="63"/>
      <c r="H1" s="63"/>
      <c r="I1" s="63"/>
      <c r="L1" s="63"/>
      <c r="M1" s="63"/>
      <c r="N1" s="64" t="s">
        <v>54</v>
      </c>
      <c r="O1" s="65"/>
    </row>
    <row r="2" spans="1:15" ht="22.9" customHeight="1">
      <c r="A2" s="62"/>
      <c r="B2" s="191" t="s">
        <v>55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65" t="s">
        <v>1</v>
      </c>
    </row>
    <row r="3" spans="1:15" ht="19.5" customHeight="1">
      <c r="A3" s="66"/>
      <c r="B3" s="192" t="s">
        <v>386</v>
      </c>
      <c r="C3" s="193"/>
      <c r="D3" s="66"/>
      <c r="E3" s="66"/>
      <c r="F3" s="86"/>
      <c r="G3" s="66"/>
      <c r="H3" s="86"/>
      <c r="I3" s="86"/>
      <c r="J3" s="86"/>
      <c r="K3" s="86"/>
      <c r="L3" s="86"/>
      <c r="M3" s="86"/>
      <c r="N3" s="67" t="s">
        <v>3</v>
      </c>
      <c r="O3" s="68"/>
    </row>
    <row r="4" spans="1:15" ht="24.4" customHeight="1">
      <c r="A4" s="69"/>
      <c r="B4" s="194" t="s">
        <v>6</v>
      </c>
      <c r="C4" s="194"/>
      <c r="D4" s="194" t="s">
        <v>56</v>
      </c>
      <c r="E4" s="194" t="s">
        <v>57</v>
      </c>
      <c r="F4" s="194" t="s">
        <v>58</v>
      </c>
      <c r="G4" s="194" t="s">
        <v>59</v>
      </c>
      <c r="H4" s="194" t="s">
        <v>60</v>
      </c>
      <c r="I4" s="194" t="s">
        <v>61</v>
      </c>
      <c r="J4" s="194" t="s">
        <v>62</v>
      </c>
      <c r="K4" s="194" t="s">
        <v>63</v>
      </c>
      <c r="L4" s="194" t="s">
        <v>64</v>
      </c>
      <c r="M4" s="194" t="s">
        <v>65</v>
      </c>
      <c r="N4" s="194" t="s">
        <v>66</v>
      </c>
      <c r="O4" s="71"/>
    </row>
    <row r="5" spans="1:15" ht="24.4" customHeight="1">
      <c r="A5" s="69"/>
      <c r="B5" s="194" t="s">
        <v>67</v>
      </c>
      <c r="C5" s="194" t="s">
        <v>68</v>
      </c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71"/>
    </row>
    <row r="6" spans="1:15" ht="24.4" customHeight="1">
      <c r="A6" s="69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71"/>
    </row>
    <row r="7" spans="1:15" ht="27" customHeight="1">
      <c r="A7" s="72"/>
      <c r="B7" s="114" t="s">
        <v>249</v>
      </c>
      <c r="C7" s="113" t="s">
        <v>233</v>
      </c>
      <c r="D7" s="48">
        <v>353.69</v>
      </c>
      <c r="E7" s="48"/>
      <c r="F7" s="48">
        <v>353.69</v>
      </c>
      <c r="G7" s="48"/>
      <c r="H7" s="48"/>
      <c r="I7" s="48"/>
      <c r="J7" s="48"/>
      <c r="K7" s="48"/>
      <c r="L7" s="48"/>
      <c r="M7" s="48"/>
      <c r="N7" s="48"/>
      <c r="O7" s="73"/>
    </row>
    <row r="8" spans="1:15" ht="27" customHeight="1">
      <c r="A8" s="72"/>
      <c r="B8" s="114" t="s">
        <v>249</v>
      </c>
      <c r="C8" s="113" t="s">
        <v>234</v>
      </c>
      <c r="D8" s="48">
        <v>84.69</v>
      </c>
      <c r="E8" s="48"/>
      <c r="F8" s="48">
        <v>84.69</v>
      </c>
      <c r="G8" s="48"/>
      <c r="H8" s="48"/>
      <c r="I8" s="48"/>
      <c r="J8" s="48"/>
      <c r="K8" s="48"/>
      <c r="L8" s="48"/>
      <c r="M8" s="48"/>
      <c r="N8" s="48"/>
      <c r="O8" s="73"/>
    </row>
    <row r="9" spans="1:15" ht="27" customHeight="1">
      <c r="A9" s="72"/>
      <c r="B9" s="114" t="s">
        <v>249</v>
      </c>
      <c r="C9" s="113" t="s">
        <v>248</v>
      </c>
      <c r="D9" s="48">
        <v>50.76</v>
      </c>
      <c r="E9" s="48"/>
      <c r="F9" s="48">
        <v>50.76</v>
      </c>
      <c r="G9" s="48"/>
      <c r="H9" s="48"/>
      <c r="I9" s="48"/>
      <c r="J9" s="48"/>
      <c r="K9" s="48"/>
      <c r="L9" s="48"/>
      <c r="M9" s="48"/>
      <c r="N9" s="48"/>
      <c r="O9" s="73"/>
    </row>
    <row r="10" spans="1:15" ht="27" customHeight="1">
      <c r="A10" s="72"/>
      <c r="B10" s="114" t="s">
        <v>249</v>
      </c>
      <c r="C10" s="113" t="s">
        <v>225</v>
      </c>
      <c r="D10" s="48">
        <v>32</v>
      </c>
      <c r="E10" s="48"/>
      <c r="F10" s="48">
        <v>32</v>
      </c>
      <c r="G10" s="48"/>
      <c r="H10" s="48"/>
      <c r="I10" s="48"/>
      <c r="J10" s="48"/>
      <c r="K10" s="48"/>
      <c r="L10" s="48"/>
      <c r="M10" s="48"/>
      <c r="N10" s="48"/>
      <c r="O10" s="73"/>
    </row>
    <row r="11" spans="1:15" ht="27" customHeight="1">
      <c r="A11" s="72"/>
      <c r="B11" s="114" t="s">
        <v>249</v>
      </c>
      <c r="C11" s="113" t="s">
        <v>256</v>
      </c>
      <c r="D11" s="48">
        <v>103</v>
      </c>
      <c r="E11" s="48"/>
      <c r="F11" s="48">
        <v>103</v>
      </c>
      <c r="G11" s="48"/>
      <c r="H11" s="48"/>
      <c r="I11" s="48"/>
      <c r="J11" s="48"/>
      <c r="K11" s="48"/>
      <c r="L11" s="48"/>
      <c r="M11" s="48"/>
      <c r="N11" s="48"/>
      <c r="O11" s="73"/>
    </row>
    <row r="12" spans="1:15" ht="27" customHeight="1">
      <c r="A12" s="72"/>
      <c r="B12" s="114" t="s">
        <v>249</v>
      </c>
      <c r="C12" s="113" t="s">
        <v>227</v>
      </c>
      <c r="D12" s="48">
        <v>30</v>
      </c>
      <c r="E12" s="48"/>
      <c r="F12" s="48">
        <v>30</v>
      </c>
      <c r="G12" s="48"/>
      <c r="H12" s="48"/>
      <c r="I12" s="48"/>
      <c r="J12" s="48"/>
      <c r="K12" s="48"/>
      <c r="L12" s="48"/>
      <c r="M12" s="48"/>
      <c r="N12" s="48"/>
      <c r="O12" s="73"/>
    </row>
    <row r="13" spans="1:15" ht="27" customHeight="1">
      <c r="A13" s="72"/>
      <c r="B13" s="114" t="s">
        <v>249</v>
      </c>
      <c r="C13" s="113" t="s">
        <v>228</v>
      </c>
      <c r="D13" s="48">
        <v>15</v>
      </c>
      <c r="E13" s="48"/>
      <c r="F13" s="48">
        <v>15</v>
      </c>
      <c r="G13" s="48"/>
      <c r="H13" s="48"/>
      <c r="I13" s="48"/>
      <c r="J13" s="48"/>
      <c r="K13" s="48"/>
      <c r="L13" s="48"/>
      <c r="M13" s="48"/>
      <c r="N13" s="48"/>
      <c r="O13" s="73"/>
    </row>
    <row r="14" spans="1:15" ht="27" customHeight="1">
      <c r="A14" s="72"/>
      <c r="B14" s="114" t="s">
        <v>249</v>
      </c>
      <c r="C14" s="113" t="s">
        <v>229</v>
      </c>
      <c r="D14" s="48">
        <v>1.3</v>
      </c>
      <c r="E14" s="48"/>
      <c r="F14" s="48">
        <v>1.3</v>
      </c>
      <c r="G14" s="48"/>
      <c r="H14" s="48"/>
      <c r="I14" s="48"/>
      <c r="J14" s="48"/>
      <c r="K14" s="48"/>
      <c r="L14" s="48"/>
      <c r="M14" s="48"/>
      <c r="N14" s="48"/>
      <c r="O14" s="73"/>
    </row>
    <row r="15" spans="1:15" ht="27" customHeight="1">
      <c r="A15" s="72"/>
      <c r="B15" s="114" t="s">
        <v>249</v>
      </c>
      <c r="C15" s="113" t="s">
        <v>261</v>
      </c>
      <c r="D15" s="48">
        <v>12.12</v>
      </c>
      <c r="E15" s="48"/>
      <c r="F15" s="48">
        <v>12.12</v>
      </c>
      <c r="G15" s="48"/>
      <c r="H15" s="48"/>
      <c r="I15" s="48"/>
      <c r="J15" s="48"/>
      <c r="K15" s="48"/>
      <c r="L15" s="48"/>
      <c r="M15" s="48"/>
      <c r="N15" s="48"/>
      <c r="O15" s="73"/>
    </row>
    <row r="16" spans="1:15" ht="27" customHeight="1">
      <c r="A16" s="72"/>
      <c r="B16" s="114" t="s">
        <v>249</v>
      </c>
      <c r="C16" s="113" t="s">
        <v>263</v>
      </c>
      <c r="D16" s="48">
        <v>6.8</v>
      </c>
      <c r="E16" s="48"/>
      <c r="F16" s="48">
        <v>6.8</v>
      </c>
      <c r="G16" s="48"/>
      <c r="H16" s="48"/>
      <c r="I16" s="48"/>
      <c r="J16" s="48"/>
      <c r="K16" s="48"/>
      <c r="L16" s="48"/>
      <c r="M16" s="48"/>
      <c r="N16" s="48"/>
      <c r="O16" s="73"/>
    </row>
    <row r="17" spans="1:15" ht="27" customHeight="1">
      <c r="A17" s="72"/>
      <c r="B17" s="114" t="s">
        <v>249</v>
      </c>
      <c r="C17" s="113" t="s">
        <v>265</v>
      </c>
      <c r="D17" s="48">
        <v>3.39</v>
      </c>
      <c r="E17" s="48"/>
      <c r="F17" s="48">
        <v>3.39</v>
      </c>
      <c r="G17" s="48"/>
      <c r="H17" s="48"/>
      <c r="I17" s="48"/>
      <c r="J17" s="48"/>
      <c r="K17" s="48"/>
      <c r="L17" s="48"/>
      <c r="M17" s="48"/>
      <c r="N17" s="48"/>
      <c r="O17" s="73"/>
    </row>
    <row r="18" spans="1:15" ht="27" customHeight="1">
      <c r="A18" s="72"/>
      <c r="B18" s="114" t="s">
        <v>249</v>
      </c>
      <c r="C18" s="113" t="s">
        <v>267</v>
      </c>
      <c r="D18" s="48">
        <v>0.56000000000000005</v>
      </c>
      <c r="E18" s="48"/>
      <c r="F18" s="48">
        <v>0.56000000000000005</v>
      </c>
      <c r="G18" s="48"/>
      <c r="H18" s="48"/>
      <c r="I18" s="48"/>
      <c r="J18" s="48"/>
      <c r="K18" s="48"/>
      <c r="L18" s="48"/>
      <c r="M18" s="48"/>
      <c r="N18" s="48"/>
      <c r="O18" s="73"/>
    </row>
    <row r="19" spans="1:15" ht="27" customHeight="1">
      <c r="A19" s="72"/>
      <c r="B19" s="114" t="s">
        <v>249</v>
      </c>
      <c r="C19" s="113" t="s">
        <v>232</v>
      </c>
      <c r="D19" s="48">
        <v>14.07</v>
      </c>
      <c r="E19" s="48"/>
      <c r="F19" s="48">
        <v>14.07</v>
      </c>
      <c r="G19" s="48"/>
      <c r="H19" s="48"/>
      <c r="I19" s="48"/>
      <c r="J19" s="48"/>
      <c r="K19" s="48"/>
      <c r="L19" s="48"/>
      <c r="M19" s="48"/>
      <c r="N19" s="48"/>
      <c r="O19" s="73"/>
    </row>
    <row r="20" spans="1:15" ht="27" customHeight="1">
      <c r="A20" s="72"/>
      <c r="B20" s="45"/>
      <c r="C20" s="45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73"/>
    </row>
    <row r="21" spans="1:15" ht="27" customHeight="1">
      <c r="A21" s="69"/>
      <c r="B21" s="49"/>
      <c r="C21" s="49" t="s">
        <v>20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70"/>
    </row>
    <row r="22" spans="1:15" ht="27" customHeight="1">
      <c r="A22" s="69"/>
      <c r="B22" s="49"/>
      <c r="C22" s="49" t="s">
        <v>20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70"/>
    </row>
    <row r="23" spans="1:15" ht="9.75" customHeight="1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5"/>
      <c r="O23" s="7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topLeftCell="B1" workbookViewId="0">
      <pane ySplit="6" topLeftCell="A7" activePane="bottomLeft" state="frozen"/>
      <selection pane="bottomLeft" activeCell="E9" sqref="E9"/>
    </sheetView>
  </sheetViews>
  <sheetFormatPr defaultColWidth="9" defaultRowHeight="13.5"/>
  <cols>
    <col min="1" max="1" width="1.5" style="61" customWidth="1"/>
    <col min="2" max="4" width="6.125" style="61" customWidth="1"/>
    <col min="5" max="5" width="16.875" style="61" customWidth="1"/>
    <col min="6" max="6" width="41" style="61" customWidth="1"/>
    <col min="7" max="10" width="16.375" style="61" customWidth="1"/>
    <col min="11" max="11" width="22.875" style="61" customWidth="1"/>
    <col min="12" max="12" width="1.5" style="61" customWidth="1"/>
    <col min="13" max="14" width="9.75" style="61" customWidth="1"/>
    <col min="15" max="16384" width="9" style="61"/>
  </cols>
  <sheetData>
    <row r="1" spans="1:12" ht="24.95" customHeight="1">
      <c r="A1" s="62"/>
      <c r="B1" s="40"/>
      <c r="C1" s="40"/>
      <c r="D1" s="40"/>
      <c r="E1" s="63"/>
      <c r="F1" s="63"/>
      <c r="G1" s="97"/>
      <c r="H1" s="97"/>
      <c r="I1" s="97"/>
      <c r="J1" s="97"/>
      <c r="K1" s="64" t="s">
        <v>70</v>
      </c>
      <c r="L1" s="65"/>
    </row>
    <row r="2" spans="1:12" ht="22.9" customHeight="1">
      <c r="A2" s="62"/>
      <c r="B2" s="191" t="s">
        <v>71</v>
      </c>
      <c r="C2" s="191"/>
      <c r="D2" s="191"/>
      <c r="E2" s="191"/>
      <c r="F2" s="191"/>
      <c r="G2" s="191"/>
      <c r="H2" s="191"/>
      <c r="I2" s="191"/>
      <c r="J2" s="191"/>
      <c r="K2" s="191"/>
      <c r="L2" s="65" t="s">
        <v>1</v>
      </c>
    </row>
    <row r="3" spans="1:12" ht="19.5" customHeight="1">
      <c r="A3" s="66"/>
      <c r="B3" s="192" t="s">
        <v>386</v>
      </c>
      <c r="C3" s="193"/>
      <c r="D3" s="193"/>
      <c r="E3" s="193"/>
      <c r="F3" s="193"/>
      <c r="G3" s="66"/>
      <c r="H3" s="66"/>
      <c r="I3" s="86"/>
      <c r="J3" s="86"/>
      <c r="K3" s="67" t="s">
        <v>3</v>
      </c>
      <c r="L3" s="68"/>
    </row>
    <row r="4" spans="1:12" ht="24.4" customHeight="1">
      <c r="A4" s="65"/>
      <c r="B4" s="189" t="s">
        <v>6</v>
      </c>
      <c r="C4" s="189"/>
      <c r="D4" s="189"/>
      <c r="E4" s="189"/>
      <c r="F4" s="189"/>
      <c r="G4" s="189" t="s">
        <v>56</v>
      </c>
      <c r="H4" s="189" t="s">
        <v>72</v>
      </c>
      <c r="I4" s="189" t="s">
        <v>73</v>
      </c>
      <c r="J4" s="189" t="s">
        <v>74</v>
      </c>
      <c r="K4" s="189" t="s">
        <v>75</v>
      </c>
      <c r="L4" s="70"/>
    </row>
    <row r="5" spans="1:12" ht="24.4" customHeight="1">
      <c r="A5" s="69"/>
      <c r="B5" s="189" t="s">
        <v>76</v>
      </c>
      <c r="C5" s="189"/>
      <c r="D5" s="189"/>
      <c r="E5" s="189" t="s">
        <v>67</v>
      </c>
      <c r="F5" s="189" t="s">
        <v>68</v>
      </c>
      <c r="G5" s="189"/>
      <c r="H5" s="189"/>
      <c r="I5" s="189"/>
      <c r="J5" s="189"/>
      <c r="K5" s="189"/>
      <c r="L5" s="70"/>
    </row>
    <row r="6" spans="1:12" ht="24.4" customHeight="1">
      <c r="A6" s="69"/>
      <c r="B6" s="45" t="s">
        <v>77</v>
      </c>
      <c r="C6" s="45" t="s">
        <v>78</v>
      </c>
      <c r="D6" s="45" t="s">
        <v>79</v>
      </c>
      <c r="E6" s="189"/>
      <c r="F6" s="189"/>
      <c r="G6" s="189"/>
      <c r="H6" s="189"/>
      <c r="I6" s="189"/>
      <c r="J6" s="189"/>
      <c r="K6" s="189"/>
      <c r="L6" s="71"/>
    </row>
    <row r="7" spans="1:12" ht="27" customHeight="1">
      <c r="A7" s="72"/>
      <c r="B7" s="114"/>
      <c r="C7" s="114"/>
      <c r="D7" s="114"/>
      <c r="E7" s="114" t="s">
        <v>250</v>
      </c>
      <c r="F7" s="45" t="s">
        <v>69</v>
      </c>
      <c r="G7" s="116">
        <v>353.69</v>
      </c>
      <c r="H7" s="116">
        <v>173.69</v>
      </c>
      <c r="I7" s="116">
        <v>180</v>
      </c>
      <c r="J7" s="48"/>
      <c r="K7" s="48"/>
      <c r="L7" s="73"/>
    </row>
    <row r="8" spans="1:12" ht="27" customHeight="1">
      <c r="A8" s="72"/>
      <c r="B8" s="114">
        <v>206</v>
      </c>
      <c r="C8" s="114" t="s">
        <v>235</v>
      </c>
      <c r="D8" s="114" t="s">
        <v>235</v>
      </c>
      <c r="E8" s="114" t="s">
        <v>249</v>
      </c>
      <c r="F8" s="113" t="s">
        <v>234</v>
      </c>
      <c r="G8" s="48">
        <v>84.69</v>
      </c>
      <c r="H8" s="48">
        <v>84.69</v>
      </c>
      <c r="I8" s="48"/>
      <c r="J8" s="48"/>
      <c r="K8" s="48"/>
      <c r="L8" s="73"/>
    </row>
    <row r="9" spans="1:12" ht="27" customHeight="1">
      <c r="A9" s="72"/>
      <c r="B9" s="114">
        <v>206</v>
      </c>
      <c r="C9" s="114" t="s">
        <v>235</v>
      </c>
      <c r="D9" s="114" t="s">
        <v>236</v>
      </c>
      <c r="E9" s="114" t="s">
        <v>249</v>
      </c>
      <c r="F9" s="113" t="s">
        <v>248</v>
      </c>
      <c r="G9" s="48">
        <v>50.76</v>
      </c>
      <c r="H9" s="48">
        <v>50.76</v>
      </c>
      <c r="I9" s="48"/>
      <c r="J9" s="48"/>
      <c r="K9" s="48"/>
      <c r="L9" s="73"/>
    </row>
    <row r="10" spans="1:12" ht="27" customHeight="1">
      <c r="A10" s="72"/>
      <c r="B10" s="114">
        <v>206</v>
      </c>
      <c r="C10" s="114" t="s">
        <v>235</v>
      </c>
      <c r="D10" s="114">
        <v>99</v>
      </c>
      <c r="E10" s="114" t="s">
        <v>249</v>
      </c>
      <c r="F10" s="113" t="s">
        <v>225</v>
      </c>
      <c r="G10" s="48">
        <v>32</v>
      </c>
      <c r="H10" s="48"/>
      <c r="I10" s="48">
        <v>32</v>
      </c>
      <c r="J10" s="48"/>
      <c r="K10" s="48"/>
      <c r="L10" s="73"/>
    </row>
    <row r="11" spans="1:12" ht="27" customHeight="1">
      <c r="A11" s="72"/>
      <c r="B11" s="114" t="s">
        <v>237</v>
      </c>
      <c r="C11" s="114" t="s">
        <v>238</v>
      </c>
      <c r="D11" s="114" t="s">
        <v>238</v>
      </c>
      <c r="E11" s="114" t="s">
        <v>249</v>
      </c>
      <c r="F11" s="113" t="s">
        <v>226</v>
      </c>
      <c r="G11" s="48">
        <v>103</v>
      </c>
      <c r="H11" s="48"/>
      <c r="I11" s="48">
        <v>103</v>
      </c>
      <c r="J11" s="48"/>
      <c r="K11" s="48"/>
      <c r="L11" s="73"/>
    </row>
    <row r="12" spans="1:12" ht="27" customHeight="1">
      <c r="A12" s="72"/>
      <c r="B12" s="114" t="s">
        <v>237</v>
      </c>
      <c r="C12" s="114" t="s">
        <v>239</v>
      </c>
      <c r="D12" s="114" t="s">
        <v>240</v>
      </c>
      <c r="E12" s="114" t="s">
        <v>249</v>
      </c>
      <c r="F12" s="113" t="s">
        <v>227</v>
      </c>
      <c r="G12" s="48">
        <v>30</v>
      </c>
      <c r="H12" s="48"/>
      <c r="I12" s="48">
        <v>30</v>
      </c>
      <c r="J12" s="48"/>
      <c r="K12" s="48"/>
      <c r="L12" s="73"/>
    </row>
    <row r="13" spans="1:12" ht="27" customHeight="1">
      <c r="A13" s="72"/>
      <c r="B13" s="114" t="s">
        <v>237</v>
      </c>
      <c r="C13" s="114" t="s">
        <v>239</v>
      </c>
      <c r="D13" s="114" t="s">
        <v>241</v>
      </c>
      <c r="E13" s="114" t="s">
        <v>249</v>
      </c>
      <c r="F13" s="113" t="s">
        <v>228</v>
      </c>
      <c r="G13" s="48">
        <v>15</v>
      </c>
      <c r="H13" s="48"/>
      <c r="I13" s="48">
        <v>15</v>
      </c>
      <c r="J13" s="48"/>
      <c r="K13" s="48"/>
      <c r="L13" s="73"/>
    </row>
    <row r="14" spans="1:12" ht="27" customHeight="1">
      <c r="A14" s="72"/>
      <c r="B14" s="114" t="s">
        <v>242</v>
      </c>
      <c r="C14" s="114" t="s">
        <v>241</v>
      </c>
      <c r="D14" s="114" t="s">
        <v>235</v>
      </c>
      <c r="E14" s="114" t="s">
        <v>249</v>
      </c>
      <c r="F14" s="113" t="s">
        <v>229</v>
      </c>
      <c r="G14" s="48">
        <v>1.3</v>
      </c>
      <c r="H14" s="48">
        <v>1.3</v>
      </c>
      <c r="I14" s="48"/>
      <c r="J14" s="48"/>
      <c r="K14" s="48"/>
      <c r="L14" s="73"/>
    </row>
    <row r="15" spans="1:12" ht="27" customHeight="1">
      <c r="A15" s="72"/>
      <c r="B15" s="114" t="s">
        <v>242</v>
      </c>
      <c r="C15" s="114" t="s">
        <v>241</v>
      </c>
      <c r="D15" s="114" t="s">
        <v>241</v>
      </c>
      <c r="E15" s="114" t="s">
        <v>249</v>
      </c>
      <c r="F15" s="113" t="s">
        <v>230</v>
      </c>
      <c r="G15" s="48">
        <v>12.12</v>
      </c>
      <c r="H15" s="48">
        <v>12.12</v>
      </c>
      <c r="I15" s="48"/>
      <c r="J15" s="48"/>
      <c r="K15" s="48"/>
      <c r="L15" s="73"/>
    </row>
    <row r="16" spans="1:12" ht="27" customHeight="1">
      <c r="A16" s="72"/>
      <c r="B16" s="114" t="s">
        <v>243</v>
      </c>
      <c r="C16" s="114" t="s">
        <v>244</v>
      </c>
      <c r="D16" s="114" t="s">
        <v>235</v>
      </c>
      <c r="E16" s="114" t="s">
        <v>249</v>
      </c>
      <c r="F16" s="113" t="s">
        <v>247</v>
      </c>
      <c r="G16" s="48">
        <v>6.8</v>
      </c>
      <c r="H16" s="48">
        <v>6.8</v>
      </c>
      <c r="I16" s="48"/>
      <c r="J16" s="48"/>
      <c r="K16" s="48"/>
      <c r="L16" s="73"/>
    </row>
    <row r="17" spans="1:12" ht="27" customHeight="1">
      <c r="A17" s="72"/>
      <c r="B17" s="114" t="s">
        <v>243</v>
      </c>
      <c r="C17" s="114" t="s">
        <v>244</v>
      </c>
      <c r="D17" s="114" t="s">
        <v>240</v>
      </c>
      <c r="E17" s="114" t="s">
        <v>249</v>
      </c>
      <c r="F17" s="113" t="s">
        <v>246</v>
      </c>
      <c r="G17" s="48">
        <v>3.39</v>
      </c>
      <c r="H17" s="48">
        <v>3.39</v>
      </c>
      <c r="I17" s="48"/>
      <c r="J17" s="48"/>
      <c r="K17" s="48"/>
      <c r="L17" s="73"/>
    </row>
    <row r="18" spans="1:12" ht="27" customHeight="1">
      <c r="A18" s="72"/>
      <c r="B18" s="114" t="s">
        <v>243</v>
      </c>
      <c r="C18" s="114" t="s">
        <v>244</v>
      </c>
      <c r="D18" s="114" t="s">
        <v>236</v>
      </c>
      <c r="E18" s="114" t="s">
        <v>249</v>
      </c>
      <c r="F18" s="113" t="s">
        <v>231</v>
      </c>
      <c r="G18" s="48">
        <v>0.56000000000000005</v>
      </c>
      <c r="H18" s="48">
        <v>0.56000000000000005</v>
      </c>
      <c r="I18" s="48"/>
      <c r="J18" s="48"/>
      <c r="K18" s="48"/>
      <c r="L18" s="73"/>
    </row>
    <row r="19" spans="1:12" ht="27" customHeight="1">
      <c r="A19" s="72"/>
      <c r="B19" s="114" t="s">
        <v>245</v>
      </c>
      <c r="C19" s="114" t="s">
        <v>240</v>
      </c>
      <c r="D19" s="114" t="s">
        <v>235</v>
      </c>
      <c r="E19" s="114" t="s">
        <v>249</v>
      </c>
      <c r="F19" s="113" t="s">
        <v>232</v>
      </c>
      <c r="G19" s="48">
        <v>14.07</v>
      </c>
      <c r="H19" s="48">
        <v>14.07</v>
      </c>
      <c r="I19" s="48"/>
      <c r="J19" s="48"/>
      <c r="K19" s="48"/>
      <c r="L19" s="73"/>
    </row>
    <row r="20" spans="1:12" ht="27" customHeight="1">
      <c r="A20" s="69"/>
      <c r="B20" s="114"/>
      <c r="C20" s="114"/>
      <c r="D20" s="114"/>
      <c r="E20" s="114"/>
      <c r="F20" s="49" t="s">
        <v>20</v>
      </c>
      <c r="G20" s="50"/>
      <c r="H20" s="50"/>
      <c r="I20" s="50"/>
      <c r="J20" s="50"/>
      <c r="K20" s="50"/>
      <c r="L20" s="70"/>
    </row>
    <row r="21" spans="1:12" ht="27" customHeight="1">
      <c r="A21" s="69"/>
      <c r="B21" s="114"/>
      <c r="C21" s="114"/>
      <c r="D21" s="114"/>
      <c r="E21" s="49"/>
      <c r="F21" s="49" t="s">
        <v>20</v>
      </c>
      <c r="G21" s="50"/>
      <c r="H21" s="50"/>
      <c r="I21" s="50"/>
      <c r="J21" s="50"/>
      <c r="K21" s="50"/>
      <c r="L21" s="70"/>
    </row>
    <row r="22" spans="1:12" ht="27" customHeight="1">
      <c r="A22" s="69"/>
      <c r="B22" s="114"/>
      <c r="C22" s="114"/>
      <c r="D22" s="114"/>
      <c r="E22" s="49"/>
      <c r="F22" s="49" t="s">
        <v>80</v>
      </c>
      <c r="G22" s="50"/>
      <c r="H22" s="50"/>
      <c r="I22" s="50"/>
      <c r="J22" s="50"/>
      <c r="K22" s="50"/>
      <c r="L22" s="71"/>
    </row>
    <row r="23" spans="1:12" ht="9.75" customHeight="1">
      <c r="A23" s="74"/>
      <c r="B23" s="75"/>
      <c r="C23" s="75"/>
      <c r="D23" s="75"/>
      <c r="E23" s="75"/>
      <c r="F23" s="74"/>
      <c r="G23" s="74"/>
      <c r="H23" s="74"/>
      <c r="I23" s="74"/>
      <c r="J23" s="75"/>
      <c r="K23" s="75"/>
      <c r="L23" s="7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pane ySplit="5" topLeftCell="A6" activePane="bottomLeft" state="frozen"/>
      <selection pane="bottomLeft" activeCell="B3" sqref="B3:C3"/>
    </sheetView>
  </sheetViews>
  <sheetFormatPr defaultColWidth="9" defaultRowHeight="13.5"/>
  <cols>
    <col min="1" max="1" width="1.5" style="61" customWidth="1"/>
    <col min="2" max="2" width="29.625" style="61" customWidth="1"/>
    <col min="3" max="3" width="11.625" style="61" customWidth="1"/>
    <col min="4" max="4" width="29.625" style="61" customWidth="1"/>
    <col min="5" max="5" width="11.625" style="61" customWidth="1"/>
    <col min="6" max="6" width="13.125" style="61" customWidth="1"/>
    <col min="7" max="8" width="11.25" style="61" customWidth="1"/>
    <col min="9" max="9" width="1.5" style="61" customWidth="1"/>
    <col min="10" max="12" width="9.75" style="61" customWidth="1"/>
    <col min="13" max="16384" width="9" style="61"/>
  </cols>
  <sheetData>
    <row r="1" spans="1:9" ht="24.95" customHeight="1">
      <c r="A1" s="89"/>
      <c r="B1" s="40"/>
      <c r="C1" s="90"/>
      <c r="D1" s="90"/>
      <c r="H1" s="91" t="s">
        <v>81</v>
      </c>
      <c r="I1" s="83" t="s">
        <v>1</v>
      </c>
    </row>
    <row r="2" spans="1:9" ht="22.9" customHeight="1">
      <c r="A2" s="92"/>
      <c r="B2" s="188" t="s">
        <v>82</v>
      </c>
      <c r="C2" s="188"/>
      <c r="D2" s="188"/>
      <c r="E2" s="188"/>
      <c r="F2" s="195"/>
      <c r="G2" s="195"/>
      <c r="H2" s="195"/>
      <c r="I2" s="94"/>
    </row>
    <row r="3" spans="1:9" ht="19.5" customHeight="1">
      <c r="A3" s="92"/>
      <c r="B3" s="192" t="s">
        <v>386</v>
      </c>
      <c r="C3" s="193"/>
      <c r="D3" s="63"/>
      <c r="F3" s="196" t="s">
        <v>3</v>
      </c>
      <c r="G3" s="196"/>
      <c r="H3" s="196"/>
      <c r="I3" s="95"/>
    </row>
    <row r="4" spans="1:9" ht="30" customHeight="1">
      <c r="A4" s="92"/>
      <c r="B4" s="189" t="s">
        <v>4</v>
      </c>
      <c r="C4" s="189"/>
      <c r="D4" s="189" t="s">
        <v>5</v>
      </c>
      <c r="E4" s="189"/>
      <c r="F4" s="189"/>
      <c r="G4" s="189"/>
      <c r="H4" s="189"/>
      <c r="I4" s="96"/>
    </row>
    <row r="5" spans="1:9" ht="30" customHeight="1">
      <c r="A5" s="92"/>
      <c r="B5" s="45" t="s">
        <v>6</v>
      </c>
      <c r="C5" s="45" t="s">
        <v>7</v>
      </c>
      <c r="D5" s="45" t="s">
        <v>6</v>
      </c>
      <c r="E5" s="45" t="s">
        <v>56</v>
      </c>
      <c r="F5" s="60" t="s">
        <v>83</v>
      </c>
      <c r="G5" s="60" t="s">
        <v>84</v>
      </c>
      <c r="H5" s="60" t="s">
        <v>85</v>
      </c>
      <c r="I5" s="83"/>
    </row>
    <row r="6" spans="1:9" ht="30" customHeight="1">
      <c r="A6" s="65"/>
      <c r="B6" s="49" t="s">
        <v>86</v>
      </c>
      <c r="C6" s="123">
        <v>353.69</v>
      </c>
      <c r="D6" s="49" t="s">
        <v>87</v>
      </c>
      <c r="E6" s="124">
        <v>353.69</v>
      </c>
      <c r="F6" s="122">
        <v>353.69</v>
      </c>
      <c r="G6" s="50"/>
      <c r="H6" s="50"/>
      <c r="I6" s="71"/>
    </row>
    <row r="7" spans="1:9" ht="30" customHeight="1">
      <c r="A7" s="190"/>
      <c r="B7" s="49" t="s">
        <v>88</v>
      </c>
      <c r="C7" s="123">
        <v>353.69</v>
      </c>
      <c r="D7" s="49" t="s">
        <v>89</v>
      </c>
      <c r="E7" s="50"/>
      <c r="F7" s="50"/>
      <c r="G7" s="50"/>
      <c r="H7" s="50"/>
      <c r="I7" s="71"/>
    </row>
    <row r="8" spans="1:9" ht="30" customHeight="1">
      <c r="A8" s="190"/>
      <c r="B8" s="49" t="s">
        <v>90</v>
      </c>
      <c r="C8" s="50"/>
      <c r="D8" s="49" t="s">
        <v>91</v>
      </c>
      <c r="E8" s="50"/>
      <c r="F8" s="50"/>
      <c r="G8" s="50"/>
      <c r="H8" s="50"/>
      <c r="I8" s="71"/>
    </row>
    <row r="9" spans="1:9" ht="30" customHeight="1">
      <c r="A9" s="190"/>
      <c r="B9" s="49" t="s">
        <v>92</v>
      </c>
      <c r="C9" s="50"/>
      <c r="D9" s="49" t="s">
        <v>93</v>
      </c>
      <c r="E9" s="50"/>
      <c r="F9" s="50"/>
      <c r="G9" s="50"/>
      <c r="H9" s="50"/>
      <c r="I9" s="71"/>
    </row>
    <row r="10" spans="1:9" ht="30" customHeight="1">
      <c r="A10" s="65"/>
      <c r="B10" s="49" t="s">
        <v>94</v>
      </c>
      <c r="C10" s="50"/>
      <c r="D10" s="49" t="s">
        <v>95</v>
      </c>
      <c r="E10" s="50"/>
      <c r="F10" s="50"/>
      <c r="G10" s="50"/>
      <c r="H10" s="50"/>
      <c r="I10" s="71"/>
    </row>
    <row r="11" spans="1:9" ht="30" customHeight="1">
      <c r="A11" s="190"/>
      <c r="B11" s="49" t="s">
        <v>88</v>
      </c>
      <c r="C11" s="50"/>
      <c r="D11" s="49" t="s">
        <v>96</v>
      </c>
      <c r="E11" s="50"/>
      <c r="F11" s="50"/>
      <c r="G11" s="50"/>
      <c r="H11" s="50"/>
      <c r="I11" s="71"/>
    </row>
    <row r="12" spans="1:9" ht="30" customHeight="1">
      <c r="A12" s="190"/>
      <c r="B12" s="49" t="s">
        <v>90</v>
      </c>
      <c r="C12" s="50"/>
      <c r="D12" s="49" t="s">
        <v>97</v>
      </c>
      <c r="E12" s="118">
        <v>315.45</v>
      </c>
      <c r="F12" s="118">
        <v>315.45</v>
      </c>
      <c r="G12" s="50"/>
      <c r="H12" s="50"/>
      <c r="I12" s="71"/>
    </row>
    <row r="13" spans="1:9" ht="30" customHeight="1">
      <c r="A13" s="190"/>
      <c r="B13" s="49" t="s">
        <v>92</v>
      </c>
      <c r="C13" s="50"/>
      <c r="D13" s="49" t="s">
        <v>98</v>
      </c>
      <c r="E13" s="119"/>
      <c r="F13" s="119"/>
      <c r="G13" s="50"/>
      <c r="H13" s="50"/>
      <c r="I13" s="71"/>
    </row>
    <row r="14" spans="1:9" ht="30" customHeight="1">
      <c r="A14" s="190"/>
      <c r="B14" s="49" t="s">
        <v>80</v>
      </c>
      <c r="C14" s="50"/>
      <c r="D14" s="49" t="s">
        <v>99</v>
      </c>
      <c r="E14" s="120">
        <v>13.42</v>
      </c>
      <c r="F14" s="120">
        <v>13.42</v>
      </c>
      <c r="G14" s="50"/>
      <c r="H14" s="50"/>
      <c r="I14" s="71"/>
    </row>
    <row r="15" spans="1:9" ht="30" customHeight="1">
      <c r="A15" s="190"/>
      <c r="B15" s="49" t="s">
        <v>80</v>
      </c>
      <c r="C15" s="50"/>
      <c r="D15" s="49" t="s">
        <v>100</v>
      </c>
      <c r="E15" s="119"/>
      <c r="F15" s="119"/>
      <c r="G15" s="50"/>
      <c r="H15" s="50"/>
      <c r="I15" s="71"/>
    </row>
    <row r="16" spans="1:9" ht="30" customHeight="1">
      <c r="A16" s="190"/>
      <c r="B16" s="49" t="s">
        <v>80</v>
      </c>
      <c r="C16" s="50"/>
      <c r="D16" s="49" t="s">
        <v>101</v>
      </c>
      <c r="E16" s="121">
        <v>10.75</v>
      </c>
      <c r="F16" s="121">
        <v>10.75</v>
      </c>
      <c r="G16" s="50"/>
      <c r="H16" s="50"/>
      <c r="I16" s="71"/>
    </row>
    <row r="17" spans="1:9" ht="30" customHeight="1">
      <c r="A17" s="190"/>
      <c r="B17" s="49" t="s">
        <v>80</v>
      </c>
      <c r="C17" s="50"/>
      <c r="D17" s="49" t="s">
        <v>102</v>
      </c>
      <c r="E17" s="50"/>
      <c r="F17" s="50"/>
      <c r="G17" s="50"/>
      <c r="H17" s="50"/>
      <c r="I17" s="71"/>
    </row>
    <row r="18" spans="1:9" ht="30" customHeight="1">
      <c r="A18" s="190"/>
      <c r="B18" s="49" t="s">
        <v>80</v>
      </c>
      <c r="C18" s="50"/>
      <c r="D18" s="49" t="s">
        <v>103</v>
      </c>
      <c r="E18" s="50"/>
      <c r="F18" s="50"/>
      <c r="G18" s="50"/>
      <c r="H18" s="50"/>
      <c r="I18" s="71"/>
    </row>
    <row r="19" spans="1:9" ht="30" customHeight="1">
      <c r="A19" s="190"/>
      <c r="B19" s="49" t="s">
        <v>80</v>
      </c>
      <c r="C19" s="50"/>
      <c r="D19" s="49" t="s">
        <v>104</v>
      </c>
      <c r="E19" s="50"/>
      <c r="F19" s="50"/>
      <c r="G19" s="50"/>
      <c r="H19" s="50"/>
      <c r="I19" s="71"/>
    </row>
    <row r="20" spans="1:9" ht="30" customHeight="1">
      <c r="A20" s="190"/>
      <c r="B20" s="49" t="s">
        <v>80</v>
      </c>
      <c r="C20" s="50"/>
      <c r="D20" s="49" t="s">
        <v>105</v>
      </c>
      <c r="E20" s="50"/>
      <c r="F20" s="50"/>
      <c r="G20" s="50"/>
      <c r="H20" s="50"/>
      <c r="I20" s="71"/>
    </row>
    <row r="21" spans="1:9" ht="30" customHeight="1">
      <c r="A21" s="190"/>
      <c r="B21" s="49" t="s">
        <v>80</v>
      </c>
      <c r="C21" s="50"/>
      <c r="D21" s="49" t="s">
        <v>106</v>
      </c>
      <c r="E21" s="50"/>
      <c r="F21" s="50"/>
      <c r="G21" s="50"/>
      <c r="H21" s="50"/>
      <c r="I21" s="71"/>
    </row>
    <row r="22" spans="1:9" ht="30" customHeight="1">
      <c r="A22" s="190"/>
      <c r="B22" s="49" t="s">
        <v>80</v>
      </c>
      <c r="C22" s="50"/>
      <c r="D22" s="49" t="s">
        <v>107</v>
      </c>
      <c r="E22" s="50"/>
      <c r="F22" s="50"/>
      <c r="G22" s="50"/>
      <c r="H22" s="50"/>
      <c r="I22" s="71"/>
    </row>
    <row r="23" spans="1:9" ht="30" customHeight="1">
      <c r="A23" s="190"/>
      <c r="B23" s="49" t="s">
        <v>80</v>
      </c>
      <c r="C23" s="50"/>
      <c r="D23" s="49" t="s">
        <v>108</v>
      </c>
      <c r="E23" s="50"/>
      <c r="F23" s="50"/>
      <c r="G23" s="50"/>
      <c r="H23" s="50"/>
      <c r="I23" s="71"/>
    </row>
    <row r="24" spans="1:9" ht="30" customHeight="1">
      <c r="A24" s="190"/>
      <c r="B24" s="49" t="s">
        <v>80</v>
      </c>
      <c r="C24" s="50"/>
      <c r="D24" s="49" t="s">
        <v>109</v>
      </c>
      <c r="E24" s="50"/>
      <c r="F24" s="50"/>
      <c r="G24" s="50"/>
      <c r="H24" s="50"/>
      <c r="I24" s="71"/>
    </row>
    <row r="25" spans="1:9" ht="30" customHeight="1">
      <c r="A25" s="190"/>
      <c r="B25" s="49" t="s">
        <v>80</v>
      </c>
      <c r="C25" s="50"/>
      <c r="D25" s="49" t="s">
        <v>110</v>
      </c>
      <c r="E25" s="50"/>
      <c r="F25" s="50"/>
      <c r="G25" s="50"/>
      <c r="H25" s="50"/>
      <c r="I25" s="71"/>
    </row>
    <row r="26" spans="1:9" ht="30" customHeight="1">
      <c r="A26" s="190"/>
      <c r="B26" s="49" t="s">
        <v>80</v>
      </c>
      <c r="C26" s="50"/>
      <c r="D26" s="49" t="s">
        <v>111</v>
      </c>
      <c r="E26" s="50"/>
      <c r="F26" s="50"/>
      <c r="G26" s="50"/>
      <c r="H26" s="50"/>
      <c r="I26" s="71"/>
    </row>
    <row r="27" spans="1:9" ht="30" customHeight="1">
      <c r="A27" s="190"/>
      <c r="B27" s="49" t="s">
        <v>80</v>
      </c>
      <c r="C27" s="50"/>
      <c r="D27" s="49" t="s">
        <v>112</v>
      </c>
      <c r="E27" s="50"/>
      <c r="F27" s="50"/>
      <c r="G27" s="50"/>
      <c r="H27" s="50"/>
      <c r="I27" s="71"/>
    </row>
    <row r="28" spans="1:9" ht="30" customHeight="1">
      <c r="A28" s="190"/>
      <c r="B28" s="49" t="s">
        <v>80</v>
      </c>
      <c r="C28" s="50"/>
      <c r="D28" s="49" t="s">
        <v>113</v>
      </c>
      <c r="E28" s="50"/>
      <c r="F28" s="50"/>
      <c r="G28" s="50"/>
      <c r="H28" s="50"/>
      <c r="I28" s="71"/>
    </row>
    <row r="29" spans="1:9" ht="30" customHeight="1">
      <c r="A29" s="190"/>
      <c r="B29" s="49" t="s">
        <v>80</v>
      </c>
      <c r="C29" s="50"/>
      <c r="D29" s="49" t="s">
        <v>114</v>
      </c>
      <c r="E29" s="50"/>
      <c r="F29" s="50"/>
      <c r="G29" s="50"/>
      <c r="H29" s="50"/>
      <c r="I29" s="71"/>
    </row>
    <row r="30" spans="1:9" ht="30" customHeight="1">
      <c r="A30" s="190"/>
      <c r="B30" s="49" t="s">
        <v>80</v>
      </c>
      <c r="C30" s="50"/>
      <c r="D30" s="49" t="s">
        <v>115</v>
      </c>
      <c r="E30" s="50"/>
      <c r="F30" s="50"/>
      <c r="G30" s="50"/>
      <c r="H30" s="50"/>
      <c r="I30" s="71"/>
    </row>
    <row r="31" spans="1:9" ht="30" customHeight="1">
      <c r="A31" s="190"/>
      <c r="B31" s="49" t="s">
        <v>80</v>
      </c>
      <c r="C31" s="50"/>
      <c r="D31" s="49" t="s">
        <v>116</v>
      </c>
      <c r="E31" s="50"/>
      <c r="F31" s="50"/>
      <c r="G31" s="50"/>
      <c r="H31" s="50"/>
      <c r="I31" s="71"/>
    </row>
    <row r="32" spans="1:9" ht="30" customHeight="1">
      <c r="A32" s="190"/>
      <c r="B32" s="49" t="s">
        <v>80</v>
      </c>
      <c r="C32" s="50"/>
      <c r="D32" s="49" t="s">
        <v>117</v>
      </c>
      <c r="E32" s="50"/>
      <c r="F32" s="50"/>
      <c r="G32" s="50"/>
      <c r="H32" s="50"/>
      <c r="I32" s="71"/>
    </row>
    <row r="33" spans="1:9" ht="30" customHeight="1">
      <c r="A33" s="190"/>
      <c r="B33" s="49" t="s">
        <v>80</v>
      </c>
      <c r="C33" s="50"/>
      <c r="D33" s="49" t="s">
        <v>118</v>
      </c>
      <c r="E33" s="50"/>
      <c r="F33" s="50"/>
      <c r="G33" s="50"/>
      <c r="H33" s="50"/>
      <c r="I33" s="71"/>
    </row>
    <row r="34" spans="1:9" ht="9.75" customHeight="1">
      <c r="A34" s="93"/>
      <c r="B34" s="93"/>
      <c r="C34" s="93"/>
      <c r="D34" s="63"/>
      <c r="E34" s="93"/>
      <c r="F34" s="93"/>
      <c r="G34" s="93"/>
      <c r="H34" s="93"/>
      <c r="I34" s="84"/>
    </row>
  </sheetData>
  <mergeCells count="7">
    <mergeCell ref="A7:A9"/>
    <mergeCell ref="A11:A33"/>
    <mergeCell ref="B2:H2"/>
    <mergeCell ref="B3:C3"/>
    <mergeCell ref="F3:H3"/>
    <mergeCell ref="B4:C4"/>
    <mergeCell ref="D4:H4"/>
  </mergeCells>
  <phoneticPr fontId="31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29"/>
  <sheetViews>
    <sheetView topLeftCell="B1" workbookViewId="0">
      <pane ySplit="6" topLeftCell="A7" activePane="bottomLeft" state="frozen"/>
      <selection pane="bottomLeft" activeCell="B3" sqref="B3:E3"/>
    </sheetView>
  </sheetViews>
  <sheetFormatPr defaultColWidth="9" defaultRowHeight="13.5"/>
  <cols>
    <col min="1" max="1" width="1.5" style="61" customWidth="1"/>
    <col min="2" max="3" width="5.875" style="61" customWidth="1"/>
    <col min="4" max="4" width="11.625" style="61" customWidth="1"/>
    <col min="5" max="5" width="21.25" style="61" customWidth="1"/>
    <col min="6" max="6" width="26.125" style="61" customWidth="1"/>
    <col min="7" max="7" width="11.5" style="61" customWidth="1"/>
    <col min="8" max="8" width="7.75" style="61" customWidth="1"/>
    <col min="9" max="10" width="8.75" style="61" customWidth="1"/>
    <col min="11" max="13" width="5.875" style="61" customWidth="1"/>
    <col min="14" max="16" width="7.25" style="61" customWidth="1"/>
    <col min="17" max="23" width="5.875" style="61" customWidth="1"/>
    <col min="24" max="26" width="7.25" style="61" customWidth="1"/>
    <col min="27" max="33" width="5.875" style="61" customWidth="1"/>
    <col min="34" max="39" width="7.25" style="61" customWidth="1"/>
    <col min="40" max="40" width="1.5" style="61" customWidth="1"/>
    <col min="41" max="42" width="9.75" style="61" customWidth="1"/>
    <col min="43" max="16384" width="9" style="61"/>
  </cols>
  <sheetData>
    <row r="1" spans="1:40" ht="24.95" customHeight="1">
      <c r="A1" s="77"/>
      <c r="B1" s="40"/>
      <c r="C1" s="40"/>
      <c r="D1" s="78"/>
      <c r="E1" s="78"/>
      <c r="F1" s="62"/>
      <c r="G1" s="62"/>
      <c r="H1" s="62"/>
      <c r="I1" s="78"/>
      <c r="J1" s="78"/>
      <c r="K1" s="62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9" t="s">
        <v>119</v>
      </c>
      <c r="AN1" s="87"/>
    </row>
    <row r="2" spans="1:40" ht="22.9" customHeight="1">
      <c r="A2" s="62"/>
      <c r="B2" s="197" t="s">
        <v>283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87"/>
    </row>
    <row r="3" spans="1:40" ht="19.5" customHeight="1">
      <c r="A3" s="66"/>
      <c r="B3" s="192" t="s">
        <v>386</v>
      </c>
      <c r="C3" s="193"/>
      <c r="D3" s="193"/>
      <c r="E3" s="193"/>
      <c r="F3" s="85"/>
      <c r="G3" s="66"/>
      <c r="H3" s="80"/>
      <c r="I3" s="85"/>
      <c r="J3" s="85"/>
      <c r="K3" s="86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198" t="s">
        <v>3</v>
      </c>
      <c r="AM3" s="198"/>
      <c r="AN3" s="88"/>
    </row>
    <row r="4" spans="1:40" ht="24.4" customHeight="1">
      <c r="A4" s="65"/>
      <c r="B4" s="194" t="s">
        <v>6</v>
      </c>
      <c r="C4" s="194"/>
      <c r="D4" s="194"/>
      <c r="E4" s="194"/>
      <c r="F4" s="194" t="s">
        <v>120</v>
      </c>
      <c r="G4" s="194" t="s">
        <v>121</v>
      </c>
      <c r="H4" s="194"/>
      <c r="I4" s="194"/>
      <c r="J4" s="194"/>
      <c r="K4" s="194"/>
      <c r="L4" s="194"/>
      <c r="M4" s="194"/>
      <c r="N4" s="194"/>
      <c r="O4" s="194"/>
      <c r="P4" s="194"/>
      <c r="Q4" s="194" t="s">
        <v>122</v>
      </c>
      <c r="R4" s="194"/>
      <c r="S4" s="194"/>
      <c r="T4" s="194"/>
      <c r="U4" s="194"/>
      <c r="V4" s="194"/>
      <c r="W4" s="194"/>
      <c r="X4" s="194"/>
      <c r="Y4" s="194"/>
      <c r="Z4" s="194"/>
      <c r="AA4" s="194" t="s">
        <v>123</v>
      </c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83"/>
    </row>
    <row r="5" spans="1:40" ht="24.4" customHeight="1">
      <c r="A5" s="65"/>
      <c r="B5" s="194" t="s">
        <v>76</v>
      </c>
      <c r="C5" s="194"/>
      <c r="D5" s="194" t="s">
        <v>67</v>
      </c>
      <c r="E5" s="194" t="s">
        <v>68</v>
      </c>
      <c r="F5" s="194"/>
      <c r="G5" s="194" t="s">
        <v>56</v>
      </c>
      <c r="H5" s="194" t="s">
        <v>124</v>
      </c>
      <c r="I5" s="194"/>
      <c r="J5" s="194"/>
      <c r="K5" s="194" t="s">
        <v>125</v>
      </c>
      <c r="L5" s="194"/>
      <c r="M5" s="194"/>
      <c r="N5" s="194" t="s">
        <v>126</v>
      </c>
      <c r="O5" s="194"/>
      <c r="P5" s="194"/>
      <c r="Q5" s="194" t="s">
        <v>56</v>
      </c>
      <c r="R5" s="194" t="s">
        <v>124</v>
      </c>
      <c r="S5" s="194"/>
      <c r="T5" s="194"/>
      <c r="U5" s="194" t="s">
        <v>125</v>
      </c>
      <c r="V5" s="194"/>
      <c r="W5" s="194"/>
      <c r="X5" s="194" t="s">
        <v>126</v>
      </c>
      <c r="Y5" s="194"/>
      <c r="Z5" s="194"/>
      <c r="AA5" s="194" t="s">
        <v>56</v>
      </c>
      <c r="AB5" s="194" t="s">
        <v>124</v>
      </c>
      <c r="AC5" s="194"/>
      <c r="AD5" s="194"/>
      <c r="AE5" s="194" t="s">
        <v>125</v>
      </c>
      <c r="AF5" s="194"/>
      <c r="AG5" s="194"/>
      <c r="AH5" s="194" t="s">
        <v>126</v>
      </c>
      <c r="AI5" s="194"/>
      <c r="AJ5" s="194"/>
      <c r="AK5" s="194" t="s">
        <v>127</v>
      </c>
      <c r="AL5" s="194"/>
      <c r="AM5" s="194"/>
      <c r="AN5" s="83"/>
    </row>
    <row r="6" spans="1:40" ht="39" customHeight="1">
      <c r="A6" s="63"/>
      <c r="B6" s="60" t="s">
        <v>77</v>
      </c>
      <c r="C6" s="60" t="s">
        <v>78</v>
      </c>
      <c r="D6" s="194"/>
      <c r="E6" s="194"/>
      <c r="F6" s="194"/>
      <c r="G6" s="194"/>
      <c r="H6" s="60" t="s">
        <v>128</v>
      </c>
      <c r="I6" s="60" t="s">
        <v>72</v>
      </c>
      <c r="J6" s="60" t="s">
        <v>73</v>
      </c>
      <c r="K6" s="60" t="s">
        <v>128</v>
      </c>
      <c r="L6" s="60" t="s">
        <v>72</v>
      </c>
      <c r="M6" s="60" t="s">
        <v>73</v>
      </c>
      <c r="N6" s="60" t="s">
        <v>128</v>
      </c>
      <c r="O6" s="60" t="s">
        <v>129</v>
      </c>
      <c r="P6" s="60" t="s">
        <v>130</v>
      </c>
      <c r="Q6" s="194"/>
      <c r="R6" s="60" t="s">
        <v>128</v>
      </c>
      <c r="S6" s="60" t="s">
        <v>72</v>
      </c>
      <c r="T6" s="60" t="s">
        <v>73</v>
      </c>
      <c r="U6" s="60" t="s">
        <v>128</v>
      </c>
      <c r="V6" s="60" t="s">
        <v>72</v>
      </c>
      <c r="W6" s="60" t="s">
        <v>73</v>
      </c>
      <c r="X6" s="60" t="s">
        <v>128</v>
      </c>
      <c r="Y6" s="60" t="s">
        <v>129</v>
      </c>
      <c r="Z6" s="60" t="s">
        <v>130</v>
      </c>
      <c r="AA6" s="194"/>
      <c r="AB6" s="60" t="s">
        <v>128</v>
      </c>
      <c r="AC6" s="60" t="s">
        <v>72</v>
      </c>
      <c r="AD6" s="60" t="s">
        <v>73</v>
      </c>
      <c r="AE6" s="60" t="s">
        <v>128</v>
      </c>
      <c r="AF6" s="60" t="s">
        <v>72</v>
      </c>
      <c r="AG6" s="60" t="s">
        <v>73</v>
      </c>
      <c r="AH6" s="60" t="s">
        <v>128</v>
      </c>
      <c r="AI6" s="60" t="s">
        <v>129</v>
      </c>
      <c r="AJ6" s="60" t="s">
        <v>130</v>
      </c>
      <c r="AK6" s="60" t="s">
        <v>128</v>
      </c>
      <c r="AL6" s="60" t="s">
        <v>129</v>
      </c>
      <c r="AM6" s="60" t="s">
        <v>130</v>
      </c>
      <c r="AN6" s="83"/>
    </row>
    <row r="7" spans="1:40" ht="22.9" customHeight="1">
      <c r="A7" s="65"/>
      <c r="B7" s="128"/>
      <c r="C7" s="128"/>
      <c r="D7" s="128"/>
      <c r="E7" s="125" t="s">
        <v>269</v>
      </c>
      <c r="F7" s="117" t="s">
        <v>270</v>
      </c>
      <c r="G7" s="134">
        <v>353.69</v>
      </c>
      <c r="H7" s="134">
        <v>353.69</v>
      </c>
      <c r="I7" s="133">
        <v>173.69</v>
      </c>
      <c r="J7" s="133">
        <v>180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83"/>
    </row>
    <row r="8" spans="1:40" ht="22.9" customHeight="1">
      <c r="A8" s="65"/>
      <c r="B8" s="128">
        <v>206</v>
      </c>
      <c r="C8" s="128" t="s">
        <v>271</v>
      </c>
      <c r="D8" s="128" t="s">
        <v>271</v>
      </c>
      <c r="E8" s="128" t="s">
        <v>272</v>
      </c>
      <c r="F8" s="127" t="s">
        <v>252</v>
      </c>
      <c r="G8" s="126">
        <v>84.69</v>
      </c>
      <c r="H8" s="126">
        <v>84.69</v>
      </c>
      <c r="I8" s="126">
        <v>84.69</v>
      </c>
      <c r="J8" s="126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83"/>
    </row>
    <row r="9" spans="1:40" ht="22.9" customHeight="1">
      <c r="A9" s="65"/>
      <c r="B9" s="128">
        <v>206</v>
      </c>
      <c r="C9" s="128" t="s">
        <v>271</v>
      </c>
      <c r="D9" s="128" t="s">
        <v>273</v>
      </c>
      <c r="E9" s="128" t="s">
        <v>272</v>
      </c>
      <c r="F9" s="127" t="s">
        <v>253</v>
      </c>
      <c r="G9" s="126">
        <v>50.76</v>
      </c>
      <c r="H9" s="126">
        <v>50.76</v>
      </c>
      <c r="I9" s="126">
        <v>50.76</v>
      </c>
      <c r="J9" s="126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83"/>
    </row>
    <row r="10" spans="1:40" ht="22.9" customHeight="1">
      <c r="A10" s="65"/>
      <c r="B10" s="128">
        <v>206</v>
      </c>
      <c r="C10" s="128" t="s">
        <v>271</v>
      </c>
      <c r="D10" s="128">
        <v>99</v>
      </c>
      <c r="E10" s="128" t="s">
        <v>272</v>
      </c>
      <c r="F10" s="127" t="s">
        <v>254</v>
      </c>
      <c r="G10" s="126">
        <v>32</v>
      </c>
      <c r="H10" s="126">
        <v>32</v>
      </c>
      <c r="I10" s="126"/>
      <c r="J10" s="126">
        <v>32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83"/>
    </row>
    <row r="11" spans="1:40" ht="22.9" customHeight="1">
      <c r="A11" s="65"/>
      <c r="B11" s="128" t="s">
        <v>274</v>
      </c>
      <c r="C11" s="128" t="s">
        <v>275</v>
      </c>
      <c r="D11" s="128" t="s">
        <v>275</v>
      </c>
      <c r="E11" s="128" t="s">
        <v>272</v>
      </c>
      <c r="F11" s="127" t="s">
        <v>255</v>
      </c>
      <c r="G11" s="126">
        <v>103</v>
      </c>
      <c r="H11" s="126">
        <v>103</v>
      </c>
      <c r="I11" s="126"/>
      <c r="J11" s="126">
        <v>103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83"/>
    </row>
    <row r="12" spans="1:40" ht="22.9" customHeight="1">
      <c r="A12" s="65"/>
      <c r="B12" s="128" t="s">
        <v>274</v>
      </c>
      <c r="C12" s="128" t="s">
        <v>276</v>
      </c>
      <c r="D12" s="128" t="s">
        <v>277</v>
      </c>
      <c r="E12" s="128" t="s">
        <v>272</v>
      </c>
      <c r="F12" s="127" t="s">
        <v>257</v>
      </c>
      <c r="G12" s="126">
        <v>30</v>
      </c>
      <c r="H12" s="126">
        <v>30</v>
      </c>
      <c r="I12" s="126"/>
      <c r="J12" s="126">
        <v>30</v>
      </c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83"/>
    </row>
    <row r="13" spans="1:40" ht="22.9" customHeight="1">
      <c r="A13" s="65"/>
      <c r="B13" s="128" t="s">
        <v>274</v>
      </c>
      <c r="C13" s="128" t="s">
        <v>276</v>
      </c>
      <c r="D13" s="128" t="s">
        <v>278</v>
      </c>
      <c r="E13" s="128" t="s">
        <v>272</v>
      </c>
      <c r="F13" s="127" t="s">
        <v>258</v>
      </c>
      <c r="G13" s="126">
        <v>15</v>
      </c>
      <c r="H13" s="126">
        <v>15</v>
      </c>
      <c r="I13" s="126"/>
      <c r="J13" s="126">
        <v>15</v>
      </c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83"/>
    </row>
    <row r="14" spans="1:40" ht="22.9" customHeight="1">
      <c r="A14" s="65"/>
      <c r="B14" s="128" t="s">
        <v>279</v>
      </c>
      <c r="C14" s="128" t="s">
        <v>278</v>
      </c>
      <c r="D14" s="128" t="s">
        <v>271</v>
      </c>
      <c r="E14" s="128" t="s">
        <v>272</v>
      </c>
      <c r="F14" s="127" t="s">
        <v>259</v>
      </c>
      <c r="G14" s="126">
        <v>1.3</v>
      </c>
      <c r="H14" s="126">
        <v>1.3</v>
      </c>
      <c r="I14" s="126">
        <v>1.3</v>
      </c>
      <c r="J14" s="126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83"/>
    </row>
    <row r="15" spans="1:40" ht="22.9" customHeight="1">
      <c r="A15" s="65"/>
      <c r="B15" s="128" t="s">
        <v>279</v>
      </c>
      <c r="C15" s="128" t="s">
        <v>278</v>
      </c>
      <c r="D15" s="128" t="s">
        <v>278</v>
      </c>
      <c r="E15" s="128" t="s">
        <v>272</v>
      </c>
      <c r="F15" s="127" t="s">
        <v>260</v>
      </c>
      <c r="G15" s="126">
        <v>12.12</v>
      </c>
      <c r="H15" s="126">
        <v>12.12</v>
      </c>
      <c r="I15" s="126">
        <v>12.12</v>
      </c>
      <c r="J15" s="126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83"/>
    </row>
    <row r="16" spans="1:40" ht="22.9" customHeight="1">
      <c r="A16" s="65"/>
      <c r="B16" s="128" t="s">
        <v>280</v>
      </c>
      <c r="C16" s="128" t="s">
        <v>281</v>
      </c>
      <c r="D16" s="128" t="s">
        <v>271</v>
      </c>
      <c r="E16" s="128" t="s">
        <v>272</v>
      </c>
      <c r="F16" s="127" t="s">
        <v>262</v>
      </c>
      <c r="G16" s="126">
        <v>6.8</v>
      </c>
      <c r="H16" s="126">
        <v>6.8</v>
      </c>
      <c r="I16" s="126">
        <v>6.8</v>
      </c>
      <c r="J16" s="126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83"/>
    </row>
    <row r="17" spans="1:40" ht="22.9" customHeight="1">
      <c r="A17" s="65"/>
      <c r="B17" s="128" t="s">
        <v>280</v>
      </c>
      <c r="C17" s="128" t="s">
        <v>281</v>
      </c>
      <c r="D17" s="128" t="s">
        <v>277</v>
      </c>
      <c r="E17" s="128" t="s">
        <v>272</v>
      </c>
      <c r="F17" s="127" t="s">
        <v>264</v>
      </c>
      <c r="G17" s="126">
        <v>3.39</v>
      </c>
      <c r="H17" s="126">
        <v>3.39</v>
      </c>
      <c r="I17" s="126">
        <v>3.39</v>
      </c>
      <c r="J17" s="126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83"/>
    </row>
    <row r="18" spans="1:40" ht="22.9" customHeight="1">
      <c r="A18" s="65"/>
      <c r="B18" s="128" t="s">
        <v>280</v>
      </c>
      <c r="C18" s="128" t="s">
        <v>281</v>
      </c>
      <c r="D18" s="128" t="s">
        <v>273</v>
      </c>
      <c r="E18" s="128" t="s">
        <v>272</v>
      </c>
      <c r="F18" s="127" t="s">
        <v>266</v>
      </c>
      <c r="G18" s="126">
        <v>0.56000000000000005</v>
      </c>
      <c r="H18" s="126">
        <v>0.56000000000000005</v>
      </c>
      <c r="I18" s="126">
        <v>0.56000000000000005</v>
      </c>
      <c r="J18" s="126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83"/>
    </row>
    <row r="19" spans="1:40" ht="22.9" customHeight="1">
      <c r="A19" s="65"/>
      <c r="B19" s="128" t="s">
        <v>282</v>
      </c>
      <c r="C19" s="128" t="s">
        <v>277</v>
      </c>
      <c r="D19" s="128" t="s">
        <v>271</v>
      </c>
      <c r="E19" s="128" t="s">
        <v>272</v>
      </c>
      <c r="F19" s="127" t="s">
        <v>268</v>
      </c>
      <c r="G19" s="126">
        <v>14.07</v>
      </c>
      <c r="H19" s="126">
        <v>14.07</v>
      </c>
      <c r="I19" s="126">
        <v>14.07</v>
      </c>
      <c r="J19" s="126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83"/>
    </row>
    <row r="20" spans="1:40" ht="22.9" customHeight="1">
      <c r="A20" s="65"/>
      <c r="B20" s="45"/>
      <c r="C20" s="45"/>
      <c r="D20" s="45"/>
      <c r="E20" s="45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83"/>
    </row>
    <row r="21" spans="1:40" ht="22.9" customHeight="1">
      <c r="A21" s="65"/>
      <c r="B21" s="45"/>
      <c r="C21" s="45"/>
      <c r="D21" s="45"/>
      <c r="E21" s="45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83"/>
    </row>
    <row r="22" spans="1:40" ht="22.9" customHeight="1">
      <c r="A22" s="65"/>
      <c r="B22" s="45"/>
      <c r="C22" s="45"/>
      <c r="D22" s="45"/>
      <c r="E22" s="45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83"/>
    </row>
    <row r="23" spans="1:40" ht="22.9" customHeight="1">
      <c r="A23" s="65"/>
      <c r="B23" s="45"/>
      <c r="C23" s="45"/>
      <c r="D23" s="45"/>
      <c r="E23" s="45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83"/>
    </row>
    <row r="24" spans="1:40" ht="22.9" customHeight="1">
      <c r="A24" s="65"/>
      <c r="B24" s="45"/>
      <c r="C24" s="45"/>
      <c r="D24" s="45"/>
      <c r="E24" s="45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83"/>
    </row>
    <row r="25" spans="1:40" ht="22.9" customHeight="1">
      <c r="A25" s="65"/>
      <c r="B25" s="45"/>
      <c r="C25" s="45"/>
      <c r="D25" s="45"/>
      <c r="E25" s="45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83"/>
    </row>
    <row r="26" spans="1:40" ht="22.9" customHeight="1">
      <c r="A26" s="65"/>
      <c r="B26" s="45"/>
      <c r="C26" s="45"/>
      <c r="D26" s="45"/>
      <c r="E26" s="45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83"/>
    </row>
    <row r="27" spans="1:40" ht="22.9" customHeight="1">
      <c r="A27" s="65"/>
      <c r="B27" s="81" t="s">
        <v>20</v>
      </c>
      <c r="C27" s="81" t="s">
        <v>20</v>
      </c>
      <c r="D27" s="49"/>
      <c r="E27" s="49" t="s">
        <v>20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83"/>
    </row>
    <row r="28" spans="1:40" ht="22.9" customHeight="1">
      <c r="A28" s="65"/>
      <c r="B28" s="81" t="s">
        <v>20</v>
      </c>
      <c r="C28" s="81" t="s">
        <v>20</v>
      </c>
      <c r="D28" s="49"/>
      <c r="E28" s="49" t="s">
        <v>80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83"/>
    </row>
    <row r="29" spans="1:40" ht="9.75" customHeight="1">
      <c r="A29" s="74"/>
      <c r="B29" s="74"/>
      <c r="C29" s="74"/>
      <c r="D29" s="82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84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workbookViewId="0">
      <pane ySplit="6" topLeftCell="A7" activePane="bottomLeft" state="frozen"/>
      <selection pane="bottomLeft" activeCell="E10" sqref="E10"/>
    </sheetView>
  </sheetViews>
  <sheetFormatPr defaultColWidth="9" defaultRowHeight="13.5"/>
  <cols>
    <col min="1" max="1" width="1.5" style="61" customWidth="1"/>
    <col min="2" max="4" width="6.125" style="61" customWidth="1"/>
    <col min="5" max="5" width="16.875" style="61" customWidth="1"/>
    <col min="6" max="6" width="41" style="61" customWidth="1"/>
    <col min="7" max="9" width="16.375" style="61" customWidth="1"/>
    <col min="10" max="10" width="1.5" style="61" customWidth="1"/>
    <col min="11" max="12" width="9.75" style="61" customWidth="1"/>
    <col min="13" max="16384" width="9" style="61"/>
  </cols>
  <sheetData>
    <row r="1" spans="1:10" ht="24.95" customHeight="1">
      <c r="A1" s="62"/>
      <c r="B1" s="40"/>
      <c r="C1" s="40"/>
      <c r="D1" s="40"/>
      <c r="E1" s="63"/>
      <c r="F1" s="63"/>
      <c r="G1" s="199" t="s">
        <v>131</v>
      </c>
      <c r="H1" s="199"/>
      <c r="I1" s="199"/>
      <c r="J1" s="65"/>
    </row>
    <row r="2" spans="1:10" ht="22.9" customHeight="1">
      <c r="A2" s="62"/>
      <c r="B2" s="191" t="s">
        <v>132</v>
      </c>
      <c r="C2" s="191"/>
      <c r="D2" s="191"/>
      <c r="E2" s="191"/>
      <c r="F2" s="191"/>
      <c r="G2" s="191"/>
      <c r="H2" s="191"/>
      <c r="I2" s="191"/>
      <c r="J2" s="65" t="s">
        <v>1</v>
      </c>
    </row>
    <row r="3" spans="1:10" ht="19.5" customHeight="1">
      <c r="A3" s="66"/>
      <c r="B3" s="192" t="s">
        <v>386</v>
      </c>
      <c r="C3" s="193"/>
      <c r="D3" s="193"/>
      <c r="E3" s="193"/>
      <c r="F3" s="193"/>
      <c r="G3" s="66"/>
      <c r="I3" s="80" t="s">
        <v>3</v>
      </c>
      <c r="J3" s="68"/>
    </row>
    <row r="4" spans="1:10" ht="24.4" customHeight="1">
      <c r="A4" s="63"/>
      <c r="B4" s="189" t="s">
        <v>6</v>
      </c>
      <c r="C4" s="189"/>
      <c r="D4" s="189"/>
      <c r="E4" s="189"/>
      <c r="F4" s="189"/>
      <c r="G4" s="189" t="s">
        <v>56</v>
      </c>
      <c r="H4" s="194" t="s">
        <v>133</v>
      </c>
      <c r="I4" s="194" t="s">
        <v>123</v>
      </c>
      <c r="J4" s="63"/>
    </row>
    <row r="5" spans="1:10" ht="24.4" customHeight="1">
      <c r="A5" s="63"/>
      <c r="B5" s="189" t="s">
        <v>76</v>
      </c>
      <c r="C5" s="189"/>
      <c r="D5" s="189"/>
      <c r="E5" s="189" t="s">
        <v>67</v>
      </c>
      <c r="F5" s="189" t="s">
        <v>68</v>
      </c>
      <c r="G5" s="189"/>
      <c r="H5" s="194"/>
      <c r="I5" s="194"/>
      <c r="J5" s="63"/>
    </row>
    <row r="6" spans="1:10" ht="24.4" customHeight="1">
      <c r="A6" s="69"/>
      <c r="B6" s="45" t="s">
        <v>77</v>
      </c>
      <c r="C6" s="45" t="s">
        <v>78</v>
      </c>
      <c r="D6" s="45" t="s">
        <v>79</v>
      </c>
      <c r="E6" s="189"/>
      <c r="F6" s="189"/>
      <c r="G6" s="189"/>
      <c r="H6" s="194"/>
      <c r="I6" s="194"/>
      <c r="J6" s="71"/>
    </row>
    <row r="7" spans="1:10" ht="22.9" customHeight="1">
      <c r="A7" s="72"/>
      <c r="B7" s="135"/>
      <c r="C7" s="135"/>
      <c r="D7" s="135"/>
      <c r="E7" s="136" t="s">
        <v>269</v>
      </c>
      <c r="F7" s="137" t="s">
        <v>270</v>
      </c>
      <c r="G7" s="138">
        <v>353.69</v>
      </c>
      <c r="H7" s="138">
        <v>353.69</v>
      </c>
      <c r="I7" s="48"/>
      <c r="J7" s="73"/>
    </row>
    <row r="8" spans="1:10" ht="22.9" customHeight="1">
      <c r="A8" s="72"/>
      <c r="B8" s="135">
        <v>206</v>
      </c>
      <c r="C8" s="135" t="s">
        <v>271</v>
      </c>
      <c r="D8" s="135" t="s">
        <v>271</v>
      </c>
      <c r="E8" s="135" t="s">
        <v>272</v>
      </c>
      <c r="F8" s="139" t="s">
        <v>252</v>
      </c>
      <c r="G8" s="143">
        <v>84.69</v>
      </c>
      <c r="H8" s="143">
        <v>84.69</v>
      </c>
      <c r="I8" s="48"/>
      <c r="J8" s="73"/>
    </row>
    <row r="9" spans="1:10" ht="22.9" customHeight="1">
      <c r="A9" s="72"/>
      <c r="B9" s="135">
        <v>206</v>
      </c>
      <c r="C9" s="135" t="s">
        <v>271</v>
      </c>
      <c r="D9" s="135" t="s">
        <v>273</v>
      </c>
      <c r="E9" s="135" t="s">
        <v>272</v>
      </c>
      <c r="F9" s="139" t="s">
        <v>253</v>
      </c>
      <c r="G9" s="143">
        <v>50.76</v>
      </c>
      <c r="H9" s="143">
        <v>50.76</v>
      </c>
      <c r="I9" s="48"/>
      <c r="J9" s="73"/>
    </row>
    <row r="10" spans="1:10" ht="22.9" customHeight="1">
      <c r="A10" s="72"/>
      <c r="B10" s="135">
        <v>206</v>
      </c>
      <c r="C10" s="135" t="s">
        <v>271</v>
      </c>
      <c r="D10" s="135">
        <v>99</v>
      </c>
      <c r="E10" s="135" t="s">
        <v>272</v>
      </c>
      <c r="F10" s="139" t="s">
        <v>254</v>
      </c>
      <c r="G10" s="143">
        <v>32</v>
      </c>
      <c r="H10" s="143">
        <v>32</v>
      </c>
      <c r="I10" s="48"/>
      <c r="J10" s="73"/>
    </row>
    <row r="11" spans="1:10" ht="22.9" customHeight="1">
      <c r="A11" s="72"/>
      <c r="B11" s="135" t="s">
        <v>274</v>
      </c>
      <c r="C11" s="135" t="s">
        <v>275</v>
      </c>
      <c r="D11" s="135" t="s">
        <v>275</v>
      </c>
      <c r="E11" s="135" t="s">
        <v>272</v>
      </c>
      <c r="F11" s="139" t="s">
        <v>255</v>
      </c>
      <c r="G11" s="143">
        <v>103</v>
      </c>
      <c r="H11" s="143">
        <v>103</v>
      </c>
      <c r="I11" s="48"/>
      <c r="J11" s="73"/>
    </row>
    <row r="12" spans="1:10" ht="18" customHeight="1">
      <c r="A12" s="72"/>
      <c r="B12" s="135" t="s">
        <v>274</v>
      </c>
      <c r="C12" s="135" t="s">
        <v>276</v>
      </c>
      <c r="D12" s="135" t="s">
        <v>277</v>
      </c>
      <c r="E12" s="135" t="s">
        <v>272</v>
      </c>
      <c r="F12" s="139" t="s">
        <v>257</v>
      </c>
      <c r="G12" s="143">
        <v>30</v>
      </c>
      <c r="H12" s="143">
        <v>30</v>
      </c>
      <c r="I12" s="48"/>
      <c r="J12" s="73"/>
    </row>
    <row r="13" spans="1:10" ht="18" customHeight="1">
      <c r="A13" s="72"/>
      <c r="B13" s="135" t="s">
        <v>274</v>
      </c>
      <c r="C13" s="135" t="s">
        <v>276</v>
      </c>
      <c r="D13" s="135" t="s">
        <v>278</v>
      </c>
      <c r="E13" s="135" t="s">
        <v>272</v>
      </c>
      <c r="F13" s="139" t="s">
        <v>258</v>
      </c>
      <c r="G13" s="143">
        <v>15</v>
      </c>
      <c r="H13" s="143">
        <v>15</v>
      </c>
      <c r="I13" s="48"/>
      <c r="J13" s="73"/>
    </row>
    <row r="14" spans="1:10" ht="22.9" customHeight="1">
      <c r="A14" s="72"/>
      <c r="B14" s="135" t="s">
        <v>279</v>
      </c>
      <c r="C14" s="135" t="s">
        <v>278</v>
      </c>
      <c r="D14" s="135" t="s">
        <v>271</v>
      </c>
      <c r="E14" s="135" t="s">
        <v>272</v>
      </c>
      <c r="F14" s="139" t="s">
        <v>259</v>
      </c>
      <c r="G14" s="143">
        <v>1.3</v>
      </c>
      <c r="H14" s="143">
        <v>1.3</v>
      </c>
      <c r="I14" s="48"/>
      <c r="J14" s="73"/>
    </row>
    <row r="15" spans="1:10" ht="22.9" customHeight="1">
      <c r="A15" s="72"/>
      <c r="B15" s="135" t="s">
        <v>279</v>
      </c>
      <c r="C15" s="135" t="s">
        <v>278</v>
      </c>
      <c r="D15" s="135" t="s">
        <v>278</v>
      </c>
      <c r="E15" s="135" t="s">
        <v>272</v>
      </c>
      <c r="F15" s="139" t="s">
        <v>260</v>
      </c>
      <c r="G15" s="143">
        <v>12.12</v>
      </c>
      <c r="H15" s="143">
        <v>12.12</v>
      </c>
      <c r="I15" s="48"/>
      <c r="J15" s="73"/>
    </row>
    <row r="16" spans="1:10" ht="22.9" customHeight="1">
      <c r="A16" s="72"/>
      <c r="B16" s="135" t="s">
        <v>280</v>
      </c>
      <c r="C16" s="135" t="s">
        <v>281</v>
      </c>
      <c r="D16" s="135" t="s">
        <v>271</v>
      </c>
      <c r="E16" s="135" t="s">
        <v>272</v>
      </c>
      <c r="F16" s="139" t="s">
        <v>262</v>
      </c>
      <c r="G16" s="143">
        <v>6.8</v>
      </c>
      <c r="H16" s="143">
        <v>6.8</v>
      </c>
      <c r="I16" s="48"/>
      <c r="J16" s="73"/>
    </row>
    <row r="17" spans="1:10" ht="19.5" customHeight="1">
      <c r="A17" s="72"/>
      <c r="B17" s="142" t="s">
        <v>280</v>
      </c>
      <c r="C17" s="142" t="s">
        <v>281</v>
      </c>
      <c r="D17" s="142" t="s">
        <v>277</v>
      </c>
      <c r="E17" s="142" t="s">
        <v>272</v>
      </c>
      <c r="F17" s="141" t="s">
        <v>264</v>
      </c>
      <c r="G17" s="140">
        <v>3.39</v>
      </c>
      <c r="H17" s="140">
        <v>3.39</v>
      </c>
      <c r="I17" s="48"/>
      <c r="J17" s="73"/>
    </row>
    <row r="18" spans="1:10" ht="21.75" customHeight="1">
      <c r="A18" s="132"/>
      <c r="B18" s="142" t="s">
        <v>280</v>
      </c>
      <c r="C18" s="142" t="s">
        <v>281</v>
      </c>
      <c r="D18" s="142" t="s">
        <v>273</v>
      </c>
      <c r="E18" s="142" t="s">
        <v>272</v>
      </c>
      <c r="F18" s="141" t="s">
        <v>266</v>
      </c>
      <c r="G18" s="140">
        <v>0.56000000000000005</v>
      </c>
      <c r="H18" s="140">
        <v>0.56000000000000005</v>
      </c>
      <c r="I18" s="130"/>
      <c r="J18" s="131"/>
    </row>
    <row r="19" spans="1:10" ht="20.25" customHeight="1">
      <c r="B19" s="142" t="s">
        <v>282</v>
      </c>
      <c r="C19" s="142" t="s">
        <v>277</v>
      </c>
      <c r="D19" s="142" t="s">
        <v>271</v>
      </c>
      <c r="E19" s="142" t="s">
        <v>272</v>
      </c>
      <c r="F19" s="141" t="s">
        <v>268</v>
      </c>
      <c r="G19" s="140">
        <v>14.07</v>
      </c>
      <c r="H19" s="140">
        <v>14.07</v>
      </c>
      <c r="I19" s="129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workbookViewId="0">
      <pane ySplit="6" topLeftCell="A7" activePane="bottomLeft" state="frozen"/>
      <selection pane="bottomLeft" activeCell="B3" sqref="B3:E3"/>
    </sheetView>
  </sheetViews>
  <sheetFormatPr defaultColWidth="9" defaultRowHeight="13.5"/>
  <cols>
    <col min="1" max="1" width="1.5" style="61" customWidth="1"/>
    <col min="2" max="3" width="6.125" style="61" customWidth="1"/>
    <col min="4" max="4" width="24.375" style="61" customWidth="1"/>
    <col min="5" max="5" width="41" style="61" customWidth="1"/>
    <col min="6" max="8" width="17.375" style="61" customWidth="1"/>
    <col min="9" max="9" width="1.5" style="61" customWidth="1"/>
    <col min="10" max="10" width="9.75" style="61" customWidth="1"/>
    <col min="11" max="16384" width="9" style="61"/>
  </cols>
  <sheetData>
    <row r="1" spans="1:9" ht="24.95" customHeight="1">
      <c r="A1" s="77"/>
      <c r="B1" s="40"/>
      <c r="C1" s="40"/>
      <c r="D1" s="78"/>
      <c r="E1" s="78"/>
      <c r="F1" s="62"/>
      <c r="G1" s="62"/>
      <c r="H1" s="79" t="s">
        <v>134</v>
      </c>
      <c r="I1" s="83"/>
    </row>
    <row r="2" spans="1:9" ht="22.9" customHeight="1">
      <c r="A2" s="62"/>
      <c r="B2" s="191" t="s">
        <v>135</v>
      </c>
      <c r="C2" s="191"/>
      <c r="D2" s="191"/>
      <c r="E2" s="191"/>
      <c r="F2" s="191"/>
      <c r="G2" s="191"/>
      <c r="H2" s="191"/>
      <c r="I2" s="83"/>
    </row>
    <row r="3" spans="1:9" ht="19.5" customHeight="1">
      <c r="A3" s="66"/>
      <c r="B3" s="192" t="s">
        <v>386</v>
      </c>
      <c r="C3" s="193"/>
      <c r="D3" s="193"/>
      <c r="E3" s="193"/>
      <c r="G3" s="66"/>
      <c r="H3" s="80" t="s">
        <v>3</v>
      </c>
      <c r="I3" s="83"/>
    </row>
    <row r="4" spans="1:9" ht="24.4" customHeight="1">
      <c r="A4" s="65"/>
      <c r="B4" s="189" t="s">
        <v>6</v>
      </c>
      <c r="C4" s="189"/>
      <c r="D4" s="189"/>
      <c r="E4" s="189"/>
      <c r="F4" s="189" t="s">
        <v>72</v>
      </c>
      <c r="G4" s="189"/>
      <c r="H4" s="189"/>
      <c r="I4" s="83"/>
    </row>
    <row r="5" spans="1:9" ht="24.4" customHeight="1">
      <c r="A5" s="65"/>
      <c r="B5" s="189" t="s">
        <v>76</v>
      </c>
      <c r="C5" s="189"/>
      <c r="D5" s="189" t="s">
        <v>67</v>
      </c>
      <c r="E5" s="189" t="s">
        <v>68</v>
      </c>
      <c r="F5" s="189" t="s">
        <v>56</v>
      </c>
      <c r="G5" s="189" t="s">
        <v>136</v>
      </c>
      <c r="H5" s="189" t="s">
        <v>137</v>
      </c>
      <c r="I5" s="83"/>
    </row>
    <row r="6" spans="1:9" ht="24.4" customHeight="1">
      <c r="A6" s="63"/>
      <c r="B6" s="45" t="s">
        <v>77</v>
      </c>
      <c r="C6" s="45" t="s">
        <v>78</v>
      </c>
      <c r="D6" s="189"/>
      <c r="E6" s="189"/>
      <c r="F6" s="189"/>
      <c r="G6" s="189"/>
      <c r="H6" s="189"/>
      <c r="I6" s="83"/>
    </row>
    <row r="7" spans="1:9" ht="23.1" customHeight="1">
      <c r="A7" s="65"/>
      <c r="B7" s="146"/>
      <c r="C7" s="146"/>
      <c r="D7" s="145" t="s">
        <v>269</v>
      </c>
      <c r="E7" s="158" t="s">
        <v>314</v>
      </c>
      <c r="F7" s="159">
        <v>173.69</v>
      </c>
      <c r="G7" s="159">
        <v>156.47999999999999</v>
      </c>
      <c r="H7" s="159">
        <v>17.22</v>
      </c>
      <c r="I7" s="83"/>
    </row>
    <row r="8" spans="1:9" ht="23.1" customHeight="1">
      <c r="A8" s="65"/>
      <c r="B8" s="144">
        <v>301</v>
      </c>
      <c r="C8" s="144">
        <v>1</v>
      </c>
      <c r="D8" s="145" t="s">
        <v>272</v>
      </c>
      <c r="E8" s="155" t="s">
        <v>284</v>
      </c>
      <c r="F8" s="154">
        <v>25.12</v>
      </c>
      <c r="G8" s="154">
        <v>25.12</v>
      </c>
      <c r="H8" s="153"/>
      <c r="I8" s="83"/>
    </row>
    <row r="9" spans="1:9" ht="23.1" customHeight="1">
      <c r="A9" s="65"/>
      <c r="B9" s="144">
        <v>301</v>
      </c>
      <c r="C9" s="144">
        <v>2</v>
      </c>
      <c r="D9" s="145" t="s">
        <v>272</v>
      </c>
      <c r="E9" s="155" t="s">
        <v>285</v>
      </c>
      <c r="F9" s="154">
        <v>38.11</v>
      </c>
      <c r="G9" s="154">
        <v>38.11</v>
      </c>
      <c r="H9" s="153"/>
      <c r="I9" s="83"/>
    </row>
    <row r="10" spans="1:9" ht="23.1" customHeight="1">
      <c r="A10" s="65"/>
      <c r="B10" s="144">
        <v>301</v>
      </c>
      <c r="C10" s="144">
        <v>3</v>
      </c>
      <c r="D10" s="145" t="s">
        <v>272</v>
      </c>
      <c r="E10" s="155" t="s">
        <v>286</v>
      </c>
      <c r="F10" s="154">
        <v>1.01</v>
      </c>
      <c r="G10" s="154">
        <v>1.01</v>
      </c>
      <c r="H10" s="152"/>
      <c r="I10" s="83"/>
    </row>
    <row r="11" spans="1:9" ht="23.1" customHeight="1">
      <c r="A11" s="65"/>
      <c r="B11" s="151">
        <v>301</v>
      </c>
      <c r="C11" s="151">
        <v>7</v>
      </c>
      <c r="D11" s="145" t="s">
        <v>272</v>
      </c>
      <c r="E11" s="155" t="s">
        <v>287</v>
      </c>
      <c r="F11" s="154">
        <v>29.42</v>
      </c>
      <c r="G11" s="154">
        <v>29.42</v>
      </c>
      <c r="H11" s="150"/>
      <c r="I11" s="83"/>
    </row>
    <row r="12" spans="1:9" ht="23.1" customHeight="1">
      <c r="A12" s="65"/>
      <c r="B12" s="151">
        <v>301</v>
      </c>
      <c r="C12" s="151">
        <v>8</v>
      </c>
      <c r="D12" s="145" t="s">
        <v>272</v>
      </c>
      <c r="E12" s="155" t="s">
        <v>288</v>
      </c>
      <c r="F12" s="154">
        <v>8.5500000000000007</v>
      </c>
      <c r="G12" s="154">
        <v>8.5500000000000007</v>
      </c>
      <c r="H12" s="150"/>
      <c r="I12" s="83"/>
    </row>
    <row r="13" spans="1:9" ht="23.1" customHeight="1">
      <c r="A13" s="65"/>
      <c r="B13" s="151">
        <v>301</v>
      </c>
      <c r="C13" s="151">
        <v>10</v>
      </c>
      <c r="D13" s="145" t="s">
        <v>272</v>
      </c>
      <c r="E13" s="155" t="s">
        <v>289</v>
      </c>
      <c r="F13" s="154">
        <v>7.21</v>
      </c>
      <c r="G13" s="154">
        <v>7.21</v>
      </c>
      <c r="H13" s="150"/>
      <c r="I13" s="83"/>
    </row>
    <row r="14" spans="1:9" ht="23.1" customHeight="1">
      <c r="A14" s="65"/>
      <c r="B14" s="151">
        <v>301</v>
      </c>
      <c r="C14" s="151">
        <v>11</v>
      </c>
      <c r="D14" s="145" t="s">
        <v>272</v>
      </c>
      <c r="E14" s="155" t="s">
        <v>290</v>
      </c>
      <c r="F14" s="154">
        <v>0.48</v>
      </c>
      <c r="G14" s="154">
        <v>0.48</v>
      </c>
      <c r="H14" s="150"/>
      <c r="I14" s="83"/>
    </row>
    <row r="15" spans="1:9" ht="23.1" customHeight="1">
      <c r="A15" s="65"/>
      <c r="B15" s="151">
        <v>301</v>
      </c>
      <c r="C15" s="151">
        <v>12</v>
      </c>
      <c r="D15" s="145" t="s">
        <v>272</v>
      </c>
      <c r="E15" s="155" t="s">
        <v>291</v>
      </c>
      <c r="F15" s="154">
        <v>0.62</v>
      </c>
      <c r="G15" s="154">
        <v>0.62</v>
      </c>
      <c r="H15" s="150"/>
      <c r="I15" s="83"/>
    </row>
    <row r="16" spans="1:9" ht="23.1" customHeight="1">
      <c r="A16" s="65"/>
      <c r="B16" s="151">
        <v>301</v>
      </c>
      <c r="C16" s="151">
        <v>13</v>
      </c>
      <c r="D16" s="145" t="s">
        <v>272</v>
      </c>
      <c r="E16" s="155" t="s">
        <v>292</v>
      </c>
      <c r="F16" s="154">
        <v>14.07</v>
      </c>
      <c r="G16" s="154">
        <v>14.07</v>
      </c>
      <c r="H16" s="150"/>
      <c r="I16" s="83"/>
    </row>
    <row r="17" spans="1:9" ht="23.1" customHeight="1">
      <c r="A17" s="132"/>
      <c r="B17" s="151">
        <v>301</v>
      </c>
      <c r="C17" s="151">
        <v>99</v>
      </c>
      <c r="D17" s="145" t="s">
        <v>272</v>
      </c>
      <c r="E17" s="155" t="s">
        <v>293</v>
      </c>
      <c r="F17" s="154">
        <v>30.5</v>
      </c>
      <c r="G17" s="154">
        <v>30.5</v>
      </c>
      <c r="H17" s="150"/>
      <c r="I17" s="147"/>
    </row>
    <row r="18" spans="1:9" ht="23.1" customHeight="1">
      <c r="B18" s="145">
        <v>302</v>
      </c>
      <c r="C18" s="145" t="s">
        <v>271</v>
      </c>
      <c r="D18" s="145" t="s">
        <v>272</v>
      </c>
      <c r="E18" s="149" t="s">
        <v>294</v>
      </c>
      <c r="F18" s="148">
        <v>1.8</v>
      </c>
      <c r="G18" s="150"/>
      <c r="H18" s="148">
        <v>1.8</v>
      </c>
    </row>
    <row r="19" spans="1:9" ht="23.1" customHeight="1">
      <c r="B19" s="145" t="s">
        <v>295</v>
      </c>
      <c r="C19" s="145" t="s">
        <v>278</v>
      </c>
      <c r="D19" s="145" t="s">
        <v>272</v>
      </c>
      <c r="E19" s="149" t="s">
        <v>296</v>
      </c>
      <c r="F19" s="148">
        <v>0.18</v>
      </c>
      <c r="G19" s="150"/>
      <c r="H19" s="148">
        <v>0.18</v>
      </c>
    </row>
    <row r="20" spans="1:9" ht="23.1" customHeight="1">
      <c r="B20" s="145" t="s">
        <v>295</v>
      </c>
      <c r="C20" s="145" t="s">
        <v>297</v>
      </c>
      <c r="D20" s="145" t="s">
        <v>272</v>
      </c>
      <c r="E20" s="149" t="s">
        <v>298</v>
      </c>
      <c r="F20" s="148">
        <v>0.3</v>
      </c>
      <c r="G20" s="150"/>
      <c r="H20" s="148">
        <v>0.3</v>
      </c>
    </row>
    <row r="21" spans="1:9" ht="23.1" customHeight="1">
      <c r="B21" s="145" t="s">
        <v>295</v>
      </c>
      <c r="C21" s="145" t="s">
        <v>276</v>
      </c>
      <c r="D21" s="145" t="s">
        <v>272</v>
      </c>
      <c r="E21" s="149" t="s">
        <v>299</v>
      </c>
      <c r="F21" s="148">
        <v>2.25</v>
      </c>
      <c r="G21" s="150"/>
      <c r="H21" s="148">
        <v>2.25</v>
      </c>
    </row>
    <row r="22" spans="1:9" ht="23.1" customHeight="1">
      <c r="B22" s="145" t="s">
        <v>295</v>
      </c>
      <c r="C22" s="145" t="s">
        <v>281</v>
      </c>
      <c r="D22" s="145" t="s">
        <v>272</v>
      </c>
      <c r="E22" s="149" t="s">
        <v>300</v>
      </c>
      <c r="F22" s="148">
        <v>2.52</v>
      </c>
      <c r="G22" s="150"/>
      <c r="H22" s="148">
        <v>2.52</v>
      </c>
    </row>
    <row r="23" spans="1:9" ht="23.1" customHeight="1">
      <c r="B23" s="145" t="s">
        <v>295</v>
      </c>
      <c r="C23" s="145" t="s">
        <v>301</v>
      </c>
      <c r="D23" s="145" t="s">
        <v>272</v>
      </c>
      <c r="E23" s="149" t="s">
        <v>302</v>
      </c>
      <c r="F23" s="148">
        <v>2.5</v>
      </c>
      <c r="G23" s="150"/>
      <c r="H23" s="148">
        <v>2.5</v>
      </c>
    </row>
    <row r="24" spans="1:9" ht="23.1" customHeight="1">
      <c r="B24" s="145" t="s">
        <v>295</v>
      </c>
      <c r="C24" s="145" t="s">
        <v>303</v>
      </c>
      <c r="D24" s="145" t="s">
        <v>272</v>
      </c>
      <c r="E24" s="149" t="s">
        <v>304</v>
      </c>
      <c r="F24" s="148">
        <v>2.27</v>
      </c>
      <c r="G24" s="150"/>
      <c r="H24" s="148">
        <v>2.27</v>
      </c>
    </row>
    <row r="25" spans="1:9" ht="23.1" customHeight="1">
      <c r="B25" s="145" t="s">
        <v>295</v>
      </c>
      <c r="C25" s="145" t="s">
        <v>305</v>
      </c>
      <c r="D25" s="145" t="s">
        <v>272</v>
      </c>
      <c r="E25" s="149" t="s">
        <v>306</v>
      </c>
      <c r="F25" s="148">
        <v>0.75</v>
      </c>
      <c r="G25" s="150"/>
      <c r="H25" s="148">
        <v>0.75</v>
      </c>
    </row>
    <row r="26" spans="1:9" ht="23.1" customHeight="1">
      <c r="B26" s="145" t="s">
        <v>295</v>
      </c>
      <c r="C26" s="145" t="s">
        <v>307</v>
      </c>
      <c r="D26" s="145" t="s">
        <v>272</v>
      </c>
      <c r="E26" s="149" t="s">
        <v>308</v>
      </c>
      <c r="F26" s="148">
        <v>2.7</v>
      </c>
      <c r="G26" s="150"/>
      <c r="H26" s="148">
        <v>2.7</v>
      </c>
    </row>
    <row r="27" spans="1:9" ht="23.1" customHeight="1">
      <c r="B27" s="145" t="s">
        <v>295</v>
      </c>
      <c r="C27" s="145" t="s">
        <v>309</v>
      </c>
      <c r="D27" s="145" t="s">
        <v>272</v>
      </c>
      <c r="E27" s="149" t="s">
        <v>310</v>
      </c>
      <c r="F27" s="148">
        <v>1.94</v>
      </c>
      <c r="G27" s="150"/>
      <c r="H27" s="148">
        <v>1.94</v>
      </c>
    </row>
    <row r="28" spans="1:9" ht="23.1" customHeight="1">
      <c r="B28" s="145" t="s">
        <v>311</v>
      </c>
      <c r="C28" s="145" t="s">
        <v>277</v>
      </c>
      <c r="D28" s="145" t="s">
        <v>272</v>
      </c>
      <c r="E28" s="156" t="s">
        <v>312</v>
      </c>
      <c r="F28" s="157">
        <v>1.3</v>
      </c>
      <c r="G28" s="157">
        <v>1.3</v>
      </c>
      <c r="H28" s="150"/>
    </row>
    <row r="29" spans="1:9" ht="23.1" customHeight="1">
      <c r="B29" s="145" t="s">
        <v>311</v>
      </c>
      <c r="C29" s="145" t="s">
        <v>276</v>
      </c>
      <c r="D29" s="145" t="s">
        <v>272</v>
      </c>
      <c r="E29" s="156" t="s">
        <v>313</v>
      </c>
      <c r="F29" s="157">
        <v>0.08</v>
      </c>
      <c r="G29" s="157">
        <v>0.08</v>
      </c>
      <c r="H29" s="150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9"/>
  <sheetViews>
    <sheetView workbookViewId="0">
      <pane ySplit="5" topLeftCell="A6" activePane="bottomLeft" state="frozen"/>
      <selection pane="bottomLeft" activeCell="E12" sqref="E12"/>
    </sheetView>
  </sheetViews>
  <sheetFormatPr defaultColWidth="9" defaultRowHeight="13.5"/>
  <cols>
    <col min="1" max="1" width="1.5" style="61" customWidth="1"/>
    <col min="2" max="4" width="6.625" style="61" customWidth="1"/>
    <col min="5" max="5" width="26.625" style="61" customWidth="1"/>
    <col min="6" max="6" width="48.625" style="61" customWidth="1"/>
    <col min="7" max="7" width="26.625" style="61" customWidth="1"/>
    <col min="8" max="8" width="1.5" style="61" customWidth="1"/>
    <col min="9" max="10" width="9.75" style="61" customWidth="1"/>
    <col min="11" max="16384" width="9" style="61"/>
  </cols>
  <sheetData>
    <row r="1" spans="1:8" ht="24.95" customHeight="1">
      <c r="A1" s="62"/>
      <c r="B1" s="40"/>
      <c r="C1" s="40"/>
      <c r="D1" s="40"/>
      <c r="E1" s="63"/>
      <c r="F1" s="63"/>
      <c r="G1" s="64" t="s">
        <v>138</v>
      </c>
      <c r="H1" s="65"/>
    </row>
    <row r="2" spans="1:8" ht="22.9" customHeight="1">
      <c r="A2" s="62"/>
      <c r="B2" s="191" t="s">
        <v>139</v>
      </c>
      <c r="C2" s="191"/>
      <c r="D2" s="191"/>
      <c r="E2" s="191"/>
      <c r="F2" s="191"/>
      <c r="G2" s="191"/>
      <c r="H2" s="65" t="s">
        <v>1</v>
      </c>
    </row>
    <row r="3" spans="1:8" ht="19.5" customHeight="1">
      <c r="A3" s="66"/>
      <c r="B3" s="192" t="s">
        <v>386</v>
      </c>
      <c r="C3" s="193"/>
      <c r="D3" s="193"/>
      <c r="E3" s="193"/>
      <c r="F3" s="193"/>
      <c r="G3" s="67" t="s">
        <v>3</v>
      </c>
      <c r="H3" s="68"/>
    </row>
    <row r="4" spans="1:8" ht="24.4" customHeight="1">
      <c r="A4" s="69"/>
      <c r="B4" s="189" t="s">
        <v>76</v>
      </c>
      <c r="C4" s="189"/>
      <c r="D4" s="189"/>
      <c r="E4" s="189" t="s">
        <v>67</v>
      </c>
      <c r="F4" s="189" t="s">
        <v>68</v>
      </c>
      <c r="G4" s="189" t="s">
        <v>140</v>
      </c>
      <c r="H4" s="70"/>
    </row>
    <row r="5" spans="1:8" ht="24.4" customHeight="1">
      <c r="A5" s="69"/>
      <c r="B5" s="45" t="s">
        <v>77</v>
      </c>
      <c r="C5" s="45" t="s">
        <v>78</v>
      </c>
      <c r="D5" s="45" t="s">
        <v>79</v>
      </c>
      <c r="E5" s="189"/>
      <c r="F5" s="189"/>
      <c r="G5" s="189"/>
      <c r="H5" s="71"/>
    </row>
    <row r="6" spans="1:8" ht="22.9" customHeight="1">
      <c r="A6" s="72"/>
      <c r="B6" s="163"/>
      <c r="C6" s="163"/>
      <c r="D6" s="163"/>
      <c r="E6" s="162" t="s">
        <v>269</v>
      </c>
      <c r="F6" s="163" t="s">
        <v>270</v>
      </c>
      <c r="G6" s="164">
        <v>180</v>
      </c>
      <c r="H6" s="73"/>
    </row>
    <row r="7" spans="1:8" ht="22.9" customHeight="1">
      <c r="A7" s="72"/>
      <c r="B7" s="161">
        <v>206</v>
      </c>
      <c r="C7" s="161" t="s">
        <v>271</v>
      </c>
      <c r="D7" s="161">
        <v>99</v>
      </c>
      <c r="E7" s="161" t="s">
        <v>272</v>
      </c>
      <c r="F7" s="160" t="s">
        <v>254</v>
      </c>
      <c r="G7" s="165">
        <v>32</v>
      </c>
      <c r="H7" s="73"/>
    </row>
    <row r="8" spans="1:8" ht="22.9" customHeight="1">
      <c r="A8" s="72"/>
      <c r="B8" s="161" t="s">
        <v>274</v>
      </c>
      <c r="C8" s="161" t="s">
        <v>275</v>
      </c>
      <c r="D8" s="161" t="s">
        <v>275</v>
      </c>
      <c r="E8" s="161" t="s">
        <v>272</v>
      </c>
      <c r="F8" s="160" t="s">
        <v>255</v>
      </c>
      <c r="G8" s="165">
        <v>103</v>
      </c>
      <c r="H8" s="73"/>
    </row>
    <row r="9" spans="1:8" ht="22.9" customHeight="1">
      <c r="A9" s="72"/>
      <c r="B9" s="161" t="s">
        <v>274</v>
      </c>
      <c r="C9" s="161" t="s">
        <v>276</v>
      </c>
      <c r="D9" s="161" t="s">
        <v>277</v>
      </c>
      <c r="E9" s="161" t="s">
        <v>272</v>
      </c>
      <c r="F9" s="160" t="s">
        <v>257</v>
      </c>
      <c r="G9" s="165">
        <v>30</v>
      </c>
      <c r="H9" s="73"/>
    </row>
    <row r="10" spans="1:8" ht="22.9" customHeight="1">
      <c r="A10" s="72"/>
      <c r="B10" s="161" t="s">
        <v>274</v>
      </c>
      <c r="C10" s="161" t="s">
        <v>276</v>
      </c>
      <c r="D10" s="161" t="s">
        <v>278</v>
      </c>
      <c r="E10" s="161" t="s">
        <v>272</v>
      </c>
      <c r="F10" s="160" t="s">
        <v>258</v>
      </c>
      <c r="G10" s="165">
        <v>15</v>
      </c>
      <c r="H10" s="73"/>
    </row>
    <row r="11" spans="1:8" ht="22.9" customHeight="1">
      <c r="A11" s="72"/>
      <c r="B11" s="45"/>
      <c r="C11" s="45"/>
      <c r="D11" s="45"/>
      <c r="E11" s="45"/>
      <c r="F11" s="45"/>
      <c r="G11" s="48"/>
      <c r="H11" s="73"/>
    </row>
    <row r="12" spans="1:8" ht="22.9" customHeight="1">
      <c r="A12" s="72"/>
      <c r="B12" s="45"/>
      <c r="C12" s="45"/>
      <c r="D12" s="45"/>
      <c r="E12" s="45"/>
      <c r="F12" s="45"/>
      <c r="G12" s="48"/>
      <c r="H12" s="73"/>
    </row>
    <row r="13" spans="1:8" ht="22.9" customHeight="1">
      <c r="A13" s="72"/>
      <c r="B13" s="45"/>
      <c r="C13" s="45"/>
      <c r="D13" s="45"/>
      <c r="E13" s="45"/>
      <c r="F13" s="45"/>
      <c r="G13" s="48"/>
      <c r="H13" s="73"/>
    </row>
    <row r="14" spans="1:8" ht="22.9" customHeight="1">
      <c r="A14" s="72"/>
      <c r="B14" s="45"/>
      <c r="C14" s="45"/>
      <c r="D14" s="45"/>
      <c r="E14" s="45"/>
      <c r="F14" s="45"/>
      <c r="G14" s="48"/>
      <c r="H14" s="73"/>
    </row>
    <row r="15" spans="1:8" ht="22.9" customHeight="1">
      <c r="A15" s="69"/>
      <c r="B15" s="49"/>
      <c r="C15" s="49"/>
      <c r="D15" s="49"/>
      <c r="E15" s="49"/>
      <c r="F15" s="49" t="s">
        <v>20</v>
      </c>
      <c r="G15" s="50"/>
      <c r="H15" s="70"/>
    </row>
    <row r="16" spans="1:8" ht="22.9" customHeight="1">
      <c r="A16" s="69"/>
      <c r="B16" s="49"/>
      <c r="C16" s="49"/>
      <c r="D16" s="49"/>
      <c r="E16" s="49"/>
      <c r="F16" s="49" t="s">
        <v>20</v>
      </c>
      <c r="G16" s="50"/>
      <c r="H16" s="70"/>
    </row>
    <row r="17" spans="1:8" ht="22.9" customHeight="1">
      <c r="A17" s="69"/>
      <c r="B17" s="49"/>
      <c r="C17" s="49"/>
      <c r="D17" s="49"/>
      <c r="E17" s="49"/>
      <c r="F17" s="49" t="s">
        <v>80</v>
      </c>
      <c r="G17" s="50"/>
      <c r="H17" s="71"/>
    </row>
    <row r="18" spans="1:8" ht="22.9" customHeight="1">
      <c r="A18" s="69"/>
      <c r="B18" s="49"/>
      <c r="C18" s="49"/>
      <c r="D18" s="49"/>
      <c r="E18" s="49"/>
      <c r="F18" s="49" t="s">
        <v>141</v>
      </c>
      <c r="G18" s="50"/>
      <c r="H18" s="71"/>
    </row>
    <row r="19" spans="1:8" ht="9.75" customHeight="1">
      <c r="A19" s="74"/>
      <c r="B19" s="75"/>
      <c r="C19" s="75"/>
      <c r="D19" s="75"/>
      <c r="E19" s="75"/>
      <c r="F19" s="74"/>
      <c r="G19" s="74"/>
      <c r="H19" s="76"/>
    </row>
  </sheetData>
  <mergeCells count="6">
    <mergeCell ref="B2:G2"/>
    <mergeCell ref="B3:F3"/>
    <mergeCell ref="B4:D4"/>
    <mergeCell ref="E4:E5"/>
    <mergeCell ref="F4:F5"/>
    <mergeCell ref="G4:G5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4</vt:i4>
      </vt:variant>
    </vt:vector>
  </HeadingPairs>
  <TitlesOfParts>
    <vt:vector size="21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  <vt:lpstr>Sheet1</vt:lpstr>
      <vt:lpstr>'1'!Print_Area</vt:lpstr>
      <vt:lpstr>'1-2'!Print_Area</vt:lpstr>
      <vt:lpstr>'封面 '!Print_Area</vt:lpstr>
      <vt:lpstr>'7'!Print_Titles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余朝静</cp:lastModifiedBy>
  <cp:lastPrinted>2022-12-13T09:21:08Z</cp:lastPrinted>
  <dcterms:created xsi:type="dcterms:W3CDTF">2022-03-04T19:28:00Z</dcterms:created>
  <dcterms:modified xsi:type="dcterms:W3CDTF">2023-10-19T01:25:12Z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