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860" activeTab="15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23" r:id="rId15"/>
    <sheet name="8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'1-2'!$B$1:$K$20</definedName>
    <definedName name="_xlnm.Print_Area" localSheetId="0">'封面 '!$A$1:$A$3</definedName>
    <definedName name="_xlnm.Print_Area">#N/A</definedName>
    <definedName name="_xlnm.Print_Titles" localSheetId="14">'7'!$2:$3</definedName>
    <definedName name="_xlnm.Print_Titles" localSheetId="15">'8'!$A$4:$IV$6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25725"/>
</workbook>
</file>

<file path=xl/calcChain.xml><?xml version="1.0" encoding="utf-8"?>
<calcChain xmlns="http://schemas.openxmlformats.org/spreadsheetml/2006/main">
  <c r="H10" i="23"/>
  <c r="G10"/>
  <c r="F10"/>
  <c r="M14" i="22"/>
  <c r="I14" s="1"/>
  <c r="H14" s="1"/>
  <c r="G14"/>
  <c r="E40" i="2"/>
  <c r="C40"/>
</calcChain>
</file>

<file path=xl/sharedStrings.xml><?xml version="1.0" encoding="utf-8"?>
<sst xmlns="http://schemas.openxmlformats.org/spreadsheetml/2006/main" count="913" uniqueCount="489">
  <si>
    <t>表1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</si>
  <si>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</si>
  <si>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</si>
  <si>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</si>
  <si>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</si>
  <si>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</si>
  <si>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</si>
  <si>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</si>
  <si>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</si>
  <si>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</si>
  <si>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</si>
  <si>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</si>
  <si>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</si>
  <si>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</si>
  <si>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</si>
  <si>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</si>
  <si>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</si>
  <si>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</si>
  <si>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</si>
  <si>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</si>
  <si>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</si>
  <si>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</si>
  <si>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</si>
  <si>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</si>
  <si>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</si>
  <si>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</si>
  <si>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</si>
  <si>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</si>
  <si>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</si>
  <si>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</si>
  <si>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</si>
  <si>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</si>
  <si>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</si>
  <si>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</si>
  <si>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</si>
  <si>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</si>
  <si>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</si>
  <si>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</si>
  <si>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</si>
  <si>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</si>
  <si>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</si>
  <si>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</si>
  <si>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</si>
  <si>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</si>
  <si>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</si>
  <si>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</si>
  <si>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</si>
  <si>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</si>
  <si>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</si>
  <si>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</si>
  <si>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</si>
  <si>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</si>
  <si>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</si>
  <si>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</si>
  <si>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</si>
  <si>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</si>
  <si>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</si>
  <si>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</si>
  <si>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</si>
  <si>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</si>
  <si>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</si>
  <si>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</si>
  <si>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</si>
  <si>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</si>
  <si>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</si>
  <si>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</si>
  <si>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</si>
  <si>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</si>
  <si>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</si>
  <si>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</si>
  <si>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</si>
  <si>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</si>
  <si>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</si>
  <si>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</si>
  <si>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</si>
  <si>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</si>
  <si>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</si>
  <si>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</si>
  <si>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</si>
  <si>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</si>
  <si>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</si>
  <si>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</si>
  <si>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02</t>
  </si>
  <si>
    <t>05</t>
  </si>
  <si>
    <t>208</t>
  </si>
  <si>
    <t>210</t>
  </si>
  <si>
    <t>11</t>
  </si>
  <si>
    <t>03</t>
  </si>
  <si>
    <r>
      <rPr>
        <sz val="11"/>
        <rFont val="宋体"/>
        <family val="3"/>
        <charset val="134"/>
      </rPr>
      <t> 公务员医疗补助</t>
    </r>
  </si>
  <si>
    <t>221</t>
  </si>
  <si>
    <r>
      <rPr>
        <sz val="11"/>
        <rFont val="宋体"/>
        <family val="3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</si>
  <si>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</si>
  <si>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</si>
  <si>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</si>
  <si>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</si>
  <si>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</si>
  <si>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</si>
  <si>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</si>
  <si>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</si>
  <si>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</si>
  <si>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</si>
  <si>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</si>
  <si>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</si>
  <si>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</si>
  <si>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</si>
  <si>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</si>
  <si>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</si>
  <si>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</si>
  <si>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</si>
  <si>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</si>
  <si>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</si>
  <si>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</si>
  <si>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</si>
  <si>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</si>
  <si>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</si>
  <si>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</si>
  <si>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</si>
  <si>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</si>
  <si>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</si>
  <si>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</si>
  <si>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</si>
  <si>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</si>
  <si>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</si>
  <si>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</si>
  <si>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</si>
  <si>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</si>
  <si>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</si>
  <si>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</si>
  <si>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</si>
  <si>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</si>
  <si>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</si>
  <si>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</si>
  <si>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</si>
  <si>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</si>
  <si>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</si>
  <si>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</si>
  <si>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</si>
  <si>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</si>
  <si>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</si>
  <si>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</si>
  <si>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</si>
  <si>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</si>
  <si>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  工资福利支出</t>
  </si>
  <si>
    <t>501</t>
  </si>
  <si>
    <t>   基本工资</t>
  </si>
  <si>
    <t>   津贴补贴</t>
  </si>
  <si>
    <t>   机关事业单位基本养老保险缴费</t>
  </si>
  <si>
    <t>   职工基本医疗保险缴费</t>
  </si>
  <si>
    <t>   公务员医疗补助缴费</t>
  </si>
  <si>
    <t>   住房公积金</t>
  </si>
  <si>
    <t>99</t>
  </si>
  <si>
    <t>502</t>
  </si>
  <si>
    <t>   办公费</t>
  </si>
  <si>
    <t>   水费</t>
  </si>
  <si>
    <t>   电费</t>
  </si>
  <si>
    <t>   邮电费</t>
  </si>
  <si>
    <t>06</t>
  </si>
  <si>
    <t>08</t>
  </si>
  <si>
    <t>505</t>
  </si>
  <si>
    <t>509</t>
  </si>
  <si>
    <t>表3</t>
  </si>
  <si>
    <t>一般公共预算支出预算表</t>
  </si>
  <si>
    <t>当年财政拨款安排</t>
  </si>
  <si>
    <t> 行政单位离退休</t>
  </si>
  <si>
    <t> 机关事业单位基本养老保险缴费支出</t>
  </si>
  <si>
    <t> 行政单位医疗</t>
  </si>
  <si>
    <t> 事业单位医疗</t>
  </si>
  <si>
    <t> 公务员医疗补助</t>
  </si>
  <si>
    <t> 住房公积金</t>
  </si>
  <si>
    <t>表3-1</t>
  </si>
  <si>
    <t>一般公共预算基本支出预算表</t>
  </si>
  <si>
    <t>人员经费</t>
  </si>
  <si>
    <t>公用经费</t>
  </si>
  <si>
    <t>301</t>
  </si>
  <si>
    <t> 工资福利支出</t>
  </si>
  <si>
    <t>  基本工资</t>
  </si>
  <si>
    <t>  津贴补贴</t>
  </si>
  <si>
    <t>30103</t>
  </si>
  <si>
    <t>  奖金</t>
  </si>
  <si>
    <t>07</t>
  </si>
  <si>
    <t>  绩效工资</t>
  </si>
  <si>
    <t>30108</t>
  </si>
  <si>
    <t>  机关事业单位基本养老保险缴费</t>
  </si>
  <si>
    <t>10</t>
  </si>
  <si>
    <t>30110</t>
  </si>
  <si>
    <t>  职工基本医疗保险缴费</t>
  </si>
  <si>
    <t>30111</t>
  </si>
  <si>
    <t>  公务员医疗补助缴费</t>
  </si>
  <si>
    <t>12</t>
  </si>
  <si>
    <t>30112</t>
  </si>
  <si>
    <t>  其他社会保障缴费</t>
  </si>
  <si>
    <t>13</t>
  </si>
  <si>
    <t>30113</t>
  </si>
  <si>
    <t>  住房公积金</t>
  </si>
  <si>
    <t>30199</t>
  </si>
  <si>
    <t>  其他工资福利支出</t>
  </si>
  <si>
    <t>302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</si>
  <si>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</si>
  <si>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</si>
  <si>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</si>
  <si>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</si>
  <si>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</si>
  <si>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</si>
  <si>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</si>
  <si>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</si>
  <si>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</si>
  <si>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</si>
  <si>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</si>
  <si>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17</t>
  </si>
  <si>
    <t>30217</t>
  </si>
  <si>
    <t>  公务接待费</t>
  </si>
  <si>
    <t>28</t>
  </si>
  <si>
    <t>30228</t>
  </si>
  <si>
    <t>  工会经费</t>
  </si>
  <si>
    <t>29</t>
  </si>
  <si>
    <t>30229</t>
  </si>
  <si>
    <t>  福利费</t>
  </si>
  <si>
    <t>39</t>
  </si>
  <si>
    <t>30239</t>
  </si>
  <si>
    <t>  其他交通费用</t>
  </si>
  <si>
    <t>30299</t>
  </si>
  <si>
    <t>  其他商品和服务支出</t>
  </si>
  <si>
    <t>303</t>
  </si>
  <si>
    <t> 对个人和家庭的补助</t>
  </si>
  <si>
    <t>30302</t>
  </si>
  <si>
    <t>  退休费</t>
  </si>
  <si>
    <t>30307</t>
  </si>
  <si>
    <t>  医疗费补助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</si>
  <si>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</si>
  <si>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</si>
  <si>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</si>
  <si>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</si>
  <si>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</si>
  <si>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</si>
  <si>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</si>
  <si>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</si>
  <si>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</si>
  <si>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</si>
  <si>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</si>
  <si>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</si>
  <si>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</si>
  <si>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</si>
  <si>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</si>
  <si>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本单位无此预算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</si>
  <si>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</si>
  <si>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</si>
  <si>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</si>
  <si>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</si>
  <si>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</si>
  <si>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</si>
  <si>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</si>
  <si>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</si>
  <si>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</si>
  <si>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</si>
  <si>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</si>
  <si>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</si>
  <si>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</si>
  <si>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</si>
  <si>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</si>
  <si>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</si>
  <si>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</si>
  <si>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</si>
  <si>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</si>
  <si>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</si>
  <si>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</si>
  <si>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</si>
  <si>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</si>
  <si>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</si>
  <si>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合   计</t>
  </si>
  <si>
    <t>表7</t>
  </si>
  <si>
    <r>
      <rPr>
        <b/>
        <sz val="12"/>
        <rFont val="宋体"/>
        <family val="3"/>
        <charset val="134"/>
      </rPr>
      <t>（</t>
    </r>
    <r>
      <rPr>
        <b/>
        <sz val="12"/>
        <rFont val="Times New Roman"/>
        <family val="1"/>
      </rPr>
      <t xml:space="preserve"> 2022</t>
    </r>
    <r>
      <rPr>
        <b/>
        <sz val="12"/>
        <rFont val="宋体"/>
        <family val="3"/>
        <charset val="134"/>
      </rPr>
      <t>年度）</t>
    </r>
  </si>
  <si>
    <t>年度
主要
任务</t>
  </si>
  <si>
    <t>任务名称</t>
  </si>
  <si>
    <t>主要内容</t>
  </si>
  <si>
    <t>预算金额（万元）</t>
  </si>
  <si>
    <t>总额</t>
  </si>
  <si>
    <t>财政拨款</t>
  </si>
  <si>
    <t>人员支出</t>
  </si>
  <si>
    <t>公用支出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</si>
  <si>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</si>
  <si>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</si>
  <si>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</si>
  <si>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</si>
  <si>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</si>
  <si>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</si>
  <si>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</si>
  <si>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</si>
  <si>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</si>
  <si>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</si>
  <si>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2022年1-12月</t>
  </si>
  <si>
    <t>成本指标</t>
  </si>
  <si>
    <t>指标1：人员经费</t>
  </si>
  <si>
    <t>指标3：除人员经费和公用经费外的项目经费</t>
  </si>
  <si>
    <t>效益指标</t>
  </si>
  <si>
    <t>经济效益
指标</t>
  </si>
  <si>
    <t>无</t>
  </si>
  <si>
    <t>社会效益
指标</t>
  </si>
  <si>
    <t>生态效益
指标</t>
  </si>
  <si>
    <t>可持续影响
指标</t>
  </si>
  <si>
    <t>满意度
指标</t>
  </si>
  <si>
    <t>满意度指标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</si>
  <si>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</si>
  <si>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</si>
  <si>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</si>
  <si>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</si>
  <si>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</si>
  <si>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</si>
  <si>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</si>
  <si>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</si>
  <si>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</si>
  <si>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</si>
  <si>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</si>
  <si>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</si>
  <si>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</si>
  <si>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</si>
  <si>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</si>
  <si>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t>1</t>
  </si>
  <si>
    <t>2</t>
  </si>
  <si>
    <t>3</t>
  </si>
  <si>
    <t>4</t>
  </si>
  <si>
    <t>攀枝花市东区档案馆</t>
    <phoneticPr fontId="32" type="noConversion"/>
  </si>
  <si>
    <t>012001</t>
  </si>
  <si>
    <t>012001</t>
    <phoneticPr fontId="32" type="noConversion"/>
  </si>
  <si>
    <t xml:space="preserve">攀枝花市东区档案馆2022年部门预算公开表
</t>
    <phoneticPr fontId="32" type="noConversion"/>
  </si>
  <si>
    <t> 攀枝花市东区档案馆</t>
    <phoneticPr fontId="32" type="noConversion"/>
  </si>
  <si>
    <t> 行政运行</t>
    <phoneticPr fontId="32" type="noConversion"/>
  </si>
  <si>
    <t> 一般行政管理事务</t>
    <phoneticPr fontId="32" type="noConversion"/>
  </si>
  <si>
    <t xml:space="preserve">  机关服务</t>
    <phoneticPr fontId="32" type="noConversion"/>
  </si>
  <si>
    <t>04</t>
  </si>
  <si>
    <t> 行政单位离退休</t>
    <phoneticPr fontId="32" type="noConversion"/>
  </si>
  <si>
    <t xml:space="preserve">  档案馆</t>
    <phoneticPr fontId="32" type="noConversion"/>
  </si>
  <si>
    <t> 其他档案事务支出</t>
    <phoneticPr fontId="32" type="noConversion"/>
  </si>
  <si>
    <t> 机关事业单位基本养老保险缴费支出</t>
    <phoneticPr fontId="32" type="noConversion"/>
  </si>
  <si>
    <t>05</t>
    <phoneticPr fontId="32" type="noConversion"/>
  </si>
  <si>
    <t> 行政单位医疗</t>
    <phoneticPr fontId="32" type="noConversion"/>
  </si>
  <si>
    <t> 事业单位医疗</t>
    <phoneticPr fontId="32" type="noConversion"/>
  </si>
  <si>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1</t>
    </r>
    <phoneticPr fontId="32" type="noConversion"/>
  </si>
  <si>
    <r>
      <t>0</t>
    </r>
    <r>
      <rPr>
        <sz val="11"/>
        <rFont val="宋体"/>
        <family val="3"/>
        <charset val="134"/>
      </rPr>
      <t>1</t>
    </r>
    <phoneticPr fontId="32" type="noConversion"/>
  </si>
  <si>
    <r>
      <t>0</t>
    </r>
    <r>
      <rPr>
        <sz val="11"/>
        <rFont val="宋体"/>
        <family val="3"/>
        <charset val="134"/>
      </rPr>
      <t>5</t>
    </r>
    <phoneticPr fontId="32" type="noConversion"/>
  </si>
  <si>
    <t> 国有企业退休人员社会化管理补助支出</t>
    <phoneticPr fontId="32" type="noConversion"/>
  </si>
  <si>
    <t xml:space="preserve">  攀枝花市东区档案馆</t>
    <phoneticPr fontId="32" type="noConversion"/>
  </si>
  <si>
    <t>档案馆及公共图书馆大楼物业管护费</t>
  </si>
  <si>
    <t>档案馆及公共图书馆大楼物业管护费</t>
    <phoneticPr fontId="32" type="noConversion"/>
  </si>
  <si>
    <t>档案库房运行经费</t>
    <phoneticPr fontId="32" type="noConversion"/>
  </si>
  <si>
    <t>  档案专项工作经费</t>
    <phoneticPr fontId="32" type="noConversion"/>
  </si>
  <si>
    <t>馆藏档案数字化</t>
    <phoneticPr fontId="32" type="noConversion"/>
  </si>
  <si>
    <t>东区档案馆与检察院和办食堂补贴经费</t>
    <phoneticPr fontId="32" type="noConversion"/>
  </si>
  <si>
    <t>原区丽攀办档案资料移交进馆项目</t>
  </si>
  <si>
    <t>原区丽攀办档案资料移交进馆项目</t>
    <phoneticPr fontId="32" type="noConversion"/>
  </si>
  <si>
    <t>东区档案馆及公共图书馆合并建设项目</t>
  </si>
  <si>
    <t>东区档案馆及公共图书馆合并建设项目</t>
    <phoneticPr fontId="32" type="noConversion"/>
  </si>
  <si>
    <t>04</t>
    <phoneticPr fontId="32" type="noConversion"/>
  </si>
  <si>
    <t>02</t>
    <phoneticPr fontId="32" type="noConversion"/>
  </si>
  <si>
    <t>攀枝花市东区档案馆</t>
    <phoneticPr fontId="32" type="noConversion"/>
  </si>
  <si>
    <t> 档案事务</t>
    <phoneticPr fontId="32" type="noConversion"/>
  </si>
  <si>
    <t>本单位无此预算</t>
    <phoneticPr fontId="32" type="noConversion"/>
  </si>
  <si>
    <t>01</t>
    <phoneticPr fontId="32" type="noConversion"/>
  </si>
  <si>
    <t>国有企业退休人员人事档案配套硬件设施及库房改造</t>
  </si>
  <si>
    <t>国有企业退休人员人事档案配套硬件设施及库房改造</t>
    <phoneticPr fontId="32" type="noConversion"/>
  </si>
  <si>
    <t>合计</t>
    <phoneticPr fontId="32" type="noConversion"/>
  </si>
  <si>
    <t>本单位无此预算</t>
    <phoneticPr fontId="32" type="noConversion"/>
  </si>
  <si>
    <r>
      <rPr>
        <sz val="11"/>
        <rFont val="宋体"/>
        <family val="3"/>
        <charset val="134"/>
      </rPr>
      <t>行政运行</t>
    </r>
  </si>
  <si>
    <r>
      <rPr>
        <sz val="11"/>
        <rFont val="宋体"/>
        <family val="3"/>
        <charset val="134"/>
      </rPr>
      <t>一般行政管理事务</t>
    </r>
  </si>
  <si>
    <r>
      <rPr>
        <sz val="11"/>
        <rFont val="宋体"/>
        <family val="3"/>
        <charset val="134"/>
      </rPr>
      <t>机关服务</t>
    </r>
  </si>
  <si>
    <t>档案馆</t>
  </si>
  <si>
    <t>其他档案事务支出</t>
  </si>
  <si>
    <t>012</t>
  </si>
  <si>
    <t>012</t>
    <phoneticPr fontId="32" type="noConversion"/>
  </si>
  <si>
    <t>财政拨款支出预算表（政府经济分类科目）</t>
    <phoneticPr fontId="32" type="noConversion"/>
  </si>
  <si>
    <r>
      <t>01</t>
    </r>
    <r>
      <rPr>
        <b/>
        <sz val="11"/>
        <rFont val="宋体"/>
        <family val="3"/>
        <charset val="134"/>
      </rPr>
      <t>2</t>
    </r>
    <r>
      <rPr>
        <b/>
        <sz val="11"/>
        <rFont val="宋体"/>
        <family val="3"/>
        <charset val="134"/>
      </rPr>
      <t>001</t>
    </r>
    <phoneticPr fontId="32" type="noConversion"/>
  </si>
  <si>
    <t>   奖金</t>
    <phoneticPr fontId="32" type="noConversion"/>
  </si>
  <si>
    <t>   伙食补助费</t>
    <phoneticPr fontId="32" type="noConversion"/>
  </si>
  <si>
    <t>其他工资福利支出</t>
    <phoneticPr fontId="32" type="noConversion"/>
  </si>
  <si>
    <t xml:space="preserve">     其他工资福利支出</t>
    <phoneticPr fontId="32" type="noConversion"/>
  </si>
  <si>
    <t>物业管理费</t>
    <phoneticPr fontId="32" type="noConversion"/>
  </si>
  <si>
    <t>差旅费</t>
    <phoneticPr fontId="32" type="noConversion"/>
  </si>
  <si>
    <t>工会经费</t>
    <phoneticPr fontId="32" type="noConversion"/>
  </si>
  <si>
    <t>福利费</t>
    <phoneticPr fontId="32" type="noConversion"/>
  </si>
  <si>
    <t>其他交通费用</t>
    <phoneticPr fontId="32" type="noConversion"/>
  </si>
  <si>
    <t>   公务接待费</t>
    <phoneticPr fontId="32" type="noConversion"/>
  </si>
  <si>
    <r>
      <t>9</t>
    </r>
    <r>
      <rPr>
        <b/>
        <sz val="11"/>
        <rFont val="宋体"/>
        <family val="3"/>
        <charset val="134"/>
      </rPr>
      <t>9</t>
    </r>
    <phoneticPr fontId="32" type="noConversion"/>
  </si>
  <si>
    <t> 其他商品和服务支出</t>
    <phoneticPr fontId="32" type="noConversion"/>
  </si>
  <si>
    <t>   基本工资</t>
    <phoneticPr fontId="32" type="noConversion"/>
  </si>
  <si>
    <t>  津贴补贴</t>
    <phoneticPr fontId="32" type="noConversion"/>
  </si>
  <si>
    <t>   绩效工资</t>
    <phoneticPr fontId="32" type="noConversion"/>
  </si>
  <si>
    <t>  机关事业单位基本养老保险缴费</t>
    <phoneticPr fontId="32" type="noConversion"/>
  </si>
  <si>
    <t>   职工基本医疗保险缴费</t>
    <phoneticPr fontId="32" type="noConversion"/>
  </si>
  <si>
    <t>公务员医疗补助缴费</t>
    <phoneticPr fontId="32" type="noConversion"/>
  </si>
  <si>
    <t>  其他社会保障缴费</t>
    <phoneticPr fontId="32" type="noConversion"/>
  </si>
  <si>
    <t>   住房公积金</t>
    <phoneticPr fontId="32" type="noConversion"/>
  </si>
  <si>
    <r>
      <t>0</t>
    </r>
    <r>
      <rPr>
        <b/>
        <sz val="11"/>
        <rFont val="宋体"/>
        <family val="3"/>
        <charset val="134"/>
      </rPr>
      <t>2</t>
    </r>
    <phoneticPr fontId="32" type="noConversion"/>
  </si>
  <si>
    <t>   办公费</t>
    <phoneticPr fontId="32" type="noConversion"/>
  </si>
  <si>
    <t>水费</t>
    <phoneticPr fontId="32" type="noConversion"/>
  </si>
  <si>
    <t>电费</t>
    <phoneticPr fontId="32" type="noConversion"/>
  </si>
  <si>
    <t> 福利费</t>
    <phoneticPr fontId="32" type="noConversion"/>
  </si>
  <si>
    <t>其他商品和服务支出</t>
    <phoneticPr fontId="32" type="noConversion"/>
  </si>
  <si>
    <r>
      <t>0</t>
    </r>
    <r>
      <rPr>
        <b/>
        <sz val="11"/>
        <rFont val="宋体"/>
        <family val="3"/>
        <charset val="134"/>
      </rPr>
      <t>1</t>
    </r>
    <phoneticPr fontId="32" type="noConversion"/>
  </si>
  <si>
    <r>
      <t>0</t>
    </r>
    <r>
      <rPr>
        <b/>
        <sz val="11"/>
        <rFont val="宋体"/>
        <family val="3"/>
        <charset val="134"/>
      </rPr>
      <t>5</t>
    </r>
    <phoneticPr fontId="32" type="noConversion"/>
  </si>
  <si>
    <r>
      <t>50</t>
    </r>
    <r>
      <rPr>
        <b/>
        <sz val="11"/>
        <rFont val="宋体"/>
        <family val="3"/>
        <charset val="134"/>
      </rPr>
      <t>3</t>
    </r>
    <phoneticPr fontId="32" type="noConversion"/>
  </si>
  <si>
    <t>   医疗费补助</t>
    <phoneticPr fontId="32" type="noConversion"/>
  </si>
  <si>
    <t>  退休费</t>
    <phoneticPr fontId="32" type="noConversion"/>
  </si>
  <si>
    <t>  房屋建筑物购建</t>
    <phoneticPr fontId="32" type="noConversion"/>
  </si>
  <si>
    <t>维护档案馆及公共图书馆公共区域及档案库房和图书馆消防安全、秩序，保持清洁卫生和周边绿化环境，为辖区群众提供优质的档案查阅管理和图书借阅服务，建立良好的对外服务窗口单位，提升东区整体形象。</t>
  </si>
  <si>
    <t>主体建筑面积6213平方米</t>
  </si>
  <si>
    <t>物业每天巡查次数不少于10次，物业每天服务24小时</t>
  </si>
  <si>
    <t>物业服务时限为2022年整年</t>
  </si>
  <si>
    <t>物业维护成本50万元</t>
  </si>
  <si>
    <t>满足查阅利用人次不少于5000人次</t>
  </si>
  <si>
    <t>群众满意度98%以上</t>
  </si>
  <si>
    <t>档案馆库房运行经费</t>
  </si>
  <si>
    <t>区档案馆库房面积1015.82平方米，馆藏 69个全宗，案卷34380 卷，188820件 。该项经费主要用于档案馆库房温、湿度自动监测、空调、除湿机自动启动，昼夜不断，常年运行，以确保达到规定的恒温恒湿要求；库房消杀、档案消杀、档案装具、柜架更换杀虫药；消防设施设备、监控设施设备维护及更换，确保档案安全。</t>
  </si>
  <si>
    <t>档案数量188820件；库房面积1015.82平方米；中央空调数量6台；除湿机数量15台</t>
  </si>
  <si>
    <t>库房稳定运行面积1015.82平方米</t>
  </si>
  <si>
    <t>库房运行周期2022年整年</t>
  </si>
  <si>
    <t>两馆大楼用电费用30万元；档案消杀费用1.4万元；消防设备维护费0.44万元；两馆大楼用水费用（含污水处理费）1.8万元</t>
  </si>
  <si>
    <t>满足查阅利用需求不少于5000人次</t>
  </si>
  <si>
    <t>档案专项工作经费</t>
  </si>
  <si>
    <t>保障群众档案查阅利用；保障档案资料编纂；保障档案抢救修复整理；保障档案资料陈列展览及广告宣传。</t>
  </si>
  <si>
    <t>档案培训不少于2次；档案陈列宣传活动不少于2次；档案征集数不少于100件；档案资料编纂数2本</t>
  </si>
  <si>
    <t>社区村档案考核47家</t>
  </si>
  <si>
    <t>工作推进时限2022年整年</t>
  </si>
  <si>
    <t>群众查阅利用耗材费5万元；档案资料编纂费1.5万元；社区村档案考核工作经费5.64万元；档案陈列宣传费1.5万元；档案培训费1.36万元</t>
  </si>
  <si>
    <t>服务查阅利用人次不少于5000人次</t>
  </si>
  <si>
    <t>馆藏档案数字化加工</t>
  </si>
  <si>
    <t>完成馆藏档案数字化加工417万页。</t>
  </si>
  <si>
    <t>2018-2020年度馆藏档案数字化加工量为417万元；2022年度人事档案数字化加工量为200万页</t>
  </si>
  <si>
    <t>档案数字化率达100%</t>
  </si>
  <si>
    <t>工作推进安排时限为2022年全年</t>
  </si>
  <si>
    <t>2018-2020年度馆藏档案数字化加工成本128.21万元；2022年度人事档案数字化加工成本100万元</t>
  </si>
  <si>
    <t>档案信息化可查阅量增加617万页</t>
  </si>
  <si>
    <t>5</t>
  </si>
  <si>
    <t>东区档案馆与检察院合办食堂补贴经费</t>
  </si>
  <si>
    <t>为解决我馆职工中午的就餐问题，促进内部职工的交流和沟通，打造张弛有度的工作环境，以调动工作积极性，使广大职工全身心投入工作，我馆按照整合资源解决问题的办法。</t>
  </si>
  <si>
    <t>职工人数17人</t>
  </si>
  <si>
    <t>职工每天用餐次数1次</t>
  </si>
  <si>
    <t>职工用餐天数264天</t>
  </si>
  <si>
    <t>职工用餐补贴成本10元/人·天，264天共计44800元</t>
  </si>
  <si>
    <t>服务对象满意度98%以上</t>
  </si>
  <si>
    <t>6</t>
  </si>
  <si>
    <t>实施改造维修替换，扩容人事库房。完成基础配套设施及相关系统软件等设备项目建设，以及低温冻杀消毒人事档案消杀服务项目，并将档案馆一楼数字化扫描室改为第2人事档案库房（该房在主体中按照库房标准进行的设计，满足密集柜书库荷载要求）。依靠这间库房基本能解决近3年左右的退休人事档案接收保管需求。满足必备的功能用房。</t>
  </si>
  <si>
    <t>库房改造范围负1楼-3楼库房改造等共计4处；消杀人事档案数量62000余卷</t>
  </si>
  <si>
    <t>数字档案馆建设期数1期；</t>
  </si>
  <si>
    <t>库房改造时限2022年全年</t>
  </si>
  <si>
    <t>库房改造成本：1.1楼负一楼库房替换改造维修费15万元。2.安装无轨密集柜费用32万元。3.2楼库房改造19万元。共计66万元；基础配套设施及相关系统软件成本70万元；档案消杀前期支付成本31.06万元</t>
  </si>
  <si>
    <t>服务对象满意度90%以上</t>
  </si>
  <si>
    <t>7</t>
  </si>
  <si>
    <t>确保丽攀高速公路东区段档案资料收录工作顺利进行。</t>
  </si>
  <si>
    <t>档案资料数量共3套</t>
  </si>
  <si>
    <t>查阅利用服务需求不少于100次</t>
  </si>
  <si>
    <t>项目完成时限2022年整年</t>
  </si>
  <si>
    <t>项目成本按照档案管理有关规定，原区丽攀办档案资料件量收录，预计需5万元</t>
  </si>
  <si>
    <t>服务查阅利用需求不少于5000人次</t>
  </si>
  <si>
    <t>8</t>
  </si>
  <si>
    <t>东区档案馆成立于1983年11月成立至今陆续接收了部分档案10万余卷，随时面临超饱和暴库的危险，截至目前仍有50余万卷的档案（大部分为民生档案）散存在各个职能部门，未接收进馆，因档案馆一直处于无馆舍状态，所以不具备档案的接收与保管保护条件，档案安全无法保障，档案保管保护工作受到极大局限。为了加强民生档案资源利用，加快推动“五位一体”新型档案馆的建设，更好地服务群众，东区档案馆拟建新馆来满足实际需要。东区档案馆及公共图书馆合并建设项目占地面积2873平米，建筑总面积6213.5平方米，该合建立项总控制价2545.6万元，项目已完成综合竣工验收并投放使用，目前正在进行项目竣工资料备案工作。</t>
  </si>
  <si>
    <t>两馆大楼建筑面积6213平方米</t>
  </si>
  <si>
    <t>保证库存档案的安全，库存档案188882件</t>
  </si>
  <si>
    <r>
      <t>项目资金支付时限2</t>
    </r>
    <r>
      <rPr>
        <sz val="10"/>
        <rFont val="宋体"/>
        <family val="3"/>
        <charset val="134"/>
      </rPr>
      <t>022年全年</t>
    </r>
  </si>
  <si>
    <t>项目待付费用483.17万元</t>
  </si>
  <si>
    <t>足群众查阅利用需求不少于5000人次</t>
  </si>
  <si>
    <t>部门整体支出绩效目标表</t>
    <phoneticPr fontId="32" type="noConversion"/>
  </si>
  <si>
    <t>办公经费、会议费、培训费、其他商品和服务支出等</t>
    <phoneticPr fontId="32" type="noConversion"/>
  </si>
  <si>
    <t>基本工资、津贴补贴、奖金、绩效工资、社会保障缴费、退休费等。</t>
    <phoneticPr fontId="32" type="noConversion"/>
  </si>
  <si>
    <t>在基本支出之外为完成特定行政任务和事业发展目标所发生的支出</t>
    <phoneticPr fontId="32" type="noConversion"/>
  </si>
  <si>
    <t>金额合计</t>
    <phoneticPr fontId="32" type="noConversion"/>
  </si>
  <si>
    <t xml:space="preserve">紧紧围绕区委、区政府工作大局，认真贯彻“以人为本、服务为先、安全第一”的发展战略，依法全面履行档案事业行政管理、档案保管利用两大职能，基础设施更加健全、管理机制不断完善、服务功能明显增强，统筹推进档案规范化信息化建设，为党管党，为国守史，为民服务，并充分利用爱国主义教育基地平台做好宣传教育，改革创新，稳中求进，新形势下档案工作的“三个体系”进一步夯实,全区档案事业持续健康发展，各项目标任务全面完成。 </t>
    <phoneticPr fontId="32" type="noConversion"/>
  </si>
  <si>
    <r>
      <t>指标1：档案馆干部职工人数</t>
    </r>
    <r>
      <rPr>
        <sz val="10"/>
        <rFont val="宋体"/>
        <family val="3"/>
        <charset val="134"/>
      </rPr>
      <t/>
    </r>
    <phoneticPr fontId="32" type="noConversion"/>
  </si>
  <si>
    <r>
      <t>指标2：档案馆主体建筑面积</t>
    </r>
    <r>
      <rPr>
        <sz val="10"/>
        <rFont val="宋体"/>
        <family val="3"/>
        <charset val="134"/>
      </rPr>
      <t/>
    </r>
    <phoneticPr fontId="32" type="noConversion"/>
  </si>
  <si>
    <r>
      <t>指标3：档案数字化加工页数</t>
    </r>
    <r>
      <rPr>
        <sz val="10"/>
        <rFont val="宋体"/>
        <family val="3"/>
        <charset val="134"/>
      </rPr>
      <t/>
    </r>
    <phoneticPr fontId="32" type="noConversion"/>
  </si>
  <si>
    <t>指标4：库存档案数量</t>
    <phoneticPr fontId="32" type="noConversion"/>
  </si>
  <si>
    <t>指标5：物业每天巡察次数</t>
    <phoneticPr fontId="32" type="noConversion"/>
  </si>
  <si>
    <t>档案馆干部职工人数17人；档案馆主体建筑面积6213平方米；档案数字化加工页数417万页；库存档案数量188882件；物业每天巡察次数不少于10次；</t>
    <phoneticPr fontId="32" type="noConversion"/>
  </si>
  <si>
    <t>指标1：档案数字化率</t>
    <phoneticPr fontId="32" type="noConversion"/>
  </si>
  <si>
    <t>指标2：公用支出保障本部门机构正常运转、完成日常工作任务以及我单位承担的其他相关工作。</t>
    <phoneticPr fontId="32" type="noConversion"/>
  </si>
  <si>
    <r>
      <rPr>
        <sz val="10"/>
        <rFont val="宋体"/>
        <family val="3"/>
        <charset val="134"/>
      </rPr>
      <t>202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年全年</t>
    </r>
    <phoneticPr fontId="32" type="noConversion"/>
  </si>
  <si>
    <t>指标2：办公经费、会议费、培训费等公用经费</t>
    <phoneticPr fontId="32" type="noConversion"/>
  </si>
  <si>
    <t>确保档案馆库房安全，确保档案馆运转正常。</t>
    <phoneticPr fontId="32" type="noConversion"/>
  </si>
  <si>
    <t>满足查阅利用人次不少于5000人次。</t>
    <phoneticPr fontId="32" type="noConversion"/>
  </si>
  <si>
    <t>群众满意度98%以上。</t>
    <phoneticPr fontId="32" type="noConversion"/>
  </si>
  <si>
    <t>群众满意度</t>
    <phoneticPr fontId="32" type="noConversion"/>
  </si>
  <si>
    <t>建立良好的对外服务窗口单位，提升东区整体形象。</t>
    <phoneticPr fontId="32" type="noConversion"/>
  </si>
  <si>
    <t>长期对广大群众提供查阅利用服务。</t>
    <phoneticPr fontId="32" type="noConversion"/>
  </si>
  <si>
    <t>档案数字化率达100%；保障群众档案查阅利用需求；按照图书装订成册；保障档案安全的需要；保证全年档案宣传、布展等工作开展顺利、有序。</t>
    <phoneticPr fontId="32" type="noConversion"/>
  </si>
  <si>
    <t>指标3：保障群众档案查阅利用需求</t>
    <phoneticPr fontId="32" type="noConversion"/>
  </si>
  <si>
    <t>报送日期：2022年04月29日</t>
    <phoneticPr fontId="32" type="noConversion"/>
  </si>
  <si>
    <t>部门：攀枝花市东区档案馆</t>
    <phoneticPr fontId="32" type="noConversion"/>
  </si>
  <si>
    <t>部门：攀枝花市东区档案馆</t>
    <phoneticPr fontId="32" type="noConversion"/>
  </si>
  <si>
    <t>部门名称</t>
    <phoneticPr fontId="32" type="noConversion"/>
  </si>
  <si>
    <t>部门预算项目支出绩效目标汇总表</t>
    <phoneticPr fontId="32" type="noConversion"/>
  </si>
  <si>
    <t>编制部门：攀枝花市东区档案馆</t>
    <phoneticPr fontId="32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</si>
</sst>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##,###,###,##0"/>
    <numFmt numFmtId="178" formatCode="0_ "/>
  </numFmts>
  <fonts count="41">
    <font>
      <sz val="11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family val="4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40"/>
      <name val="方正大标宋简体"/>
      <charset val="134"/>
    </font>
    <font>
      <sz val="26"/>
      <name val="方正小标宋简体"/>
      <family val="4"/>
      <charset val="134"/>
    </font>
    <font>
      <sz val="14"/>
      <name val="方正小标宋简体"/>
      <family val="4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7">
    <xf numFmtId="0" fontId="0" fillId="0" borderId="0">
      <alignment vertical="center"/>
    </xf>
    <xf numFmtId="0" fontId="7" fillId="0" borderId="0"/>
    <xf numFmtId="0" fontId="11" fillId="0" borderId="0">
      <alignment vertical="center"/>
    </xf>
    <xf numFmtId="0" fontId="33" fillId="0" borderId="0">
      <alignment vertical="center"/>
    </xf>
    <xf numFmtId="0" fontId="35" fillId="0" borderId="0"/>
    <xf numFmtId="0" fontId="39" fillId="0" borderId="0"/>
    <xf numFmtId="0" fontId="40" fillId="0" borderId="0"/>
  </cellStyleXfs>
  <cellXfs count="22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0" fontId="7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0" xfId="1" applyAlignment="1">
      <alignment vertical="center" wrapText="1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6" xfId="0" applyFont="1" applyBorder="1">
      <alignment vertical="center"/>
    </xf>
    <xf numFmtId="0" fontId="15" fillId="0" borderId="16" xfId="0" applyFont="1" applyFill="1" applyBorder="1">
      <alignment vertical="center"/>
    </xf>
    <xf numFmtId="0" fontId="16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4" fontId="18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2" fillId="0" borderId="18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1" xfId="0" applyFont="1" applyFill="1" applyBorder="1">
      <alignment vertical="center"/>
    </xf>
    <xf numFmtId="0" fontId="2" fillId="0" borderId="21" xfId="0" applyFont="1" applyFill="1" applyBorder="1" applyAlignment="1">
      <alignment vertical="center" wrapText="1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 applyAlignment="1">
      <alignment vertical="center" wrapText="1"/>
    </xf>
    <xf numFmtId="0" fontId="2" fillId="0" borderId="19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6" fillId="0" borderId="16" xfId="0" applyFont="1" applyFill="1" applyBorder="1">
      <alignment vertical="center"/>
    </xf>
    <xf numFmtId="0" fontId="19" fillId="0" borderId="16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20" fillId="0" borderId="18" xfId="0" applyFont="1" applyFill="1" applyBorder="1">
      <alignment vertical="center"/>
    </xf>
    <xf numFmtId="0" fontId="19" fillId="0" borderId="16" xfId="0" applyFont="1" applyFill="1" applyBorder="1">
      <alignment vertical="center"/>
    </xf>
    <xf numFmtId="0" fontId="20" fillId="0" borderId="16" xfId="0" applyFont="1" applyFill="1" applyBorder="1" applyAlignment="1">
      <alignment horizontal="right" vertical="center"/>
    </xf>
    <xf numFmtId="0" fontId="19" fillId="0" borderId="18" xfId="0" applyFont="1" applyFill="1" applyBorder="1">
      <alignment vertical="center"/>
    </xf>
    <xf numFmtId="0" fontId="19" fillId="0" borderId="19" xfId="0" applyFont="1" applyFill="1" applyBorder="1">
      <alignment vertical="center"/>
    </xf>
    <xf numFmtId="0" fontId="19" fillId="0" borderId="2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2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4" fontId="6" fillId="0" borderId="2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>
      <alignment horizontal="right" vertical="center"/>
    </xf>
    <xf numFmtId="0" fontId="22" fillId="0" borderId="0" xfId="0" applyFont="1" applyFill="1">
      <alignment vertical="center"/>
    </xf>
    <xf numFmtId="0" fontId="15" fillId="0" borderId="18" xfId="0" applyFont="1" applyFill="1" applyBorder="1">
      <alignment vertical="center"/>
    </xf>
    <xf numFmtId="0" fontId="15" fillId="0" borderId="16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" fillId="0" borderId="18" xfId="0" applyFont="1" applyFill="1" applyBorder="1">
      <alignment vertical="center"/>
    </xf>
    <xf numFmtId="4" fontId="29" fillId="0" borderId="2" xfId="3" applyNumberFormat="1" applyFont="1" applyBorder="1" applyAlignment="1">
      <alignment horizontal="right" vertical="center"/>
    </xf>
    <xf numFmtId="4" fontId="29" fillId="0" borderId="2" xfId="3" applyNumberFormat="1" applyFont="1" applyBorder="1" applyAlignment="1">
      <alignment horizontal="right" vertical="center"/>
    </xf>
    <xf numFmtId="4" fontId="29" fillId="0" borderId="2" xfId="3" applyNumberFormat="1" applyFont="1" applyBorder="1" applyAlignment="1">
      <alignment horizontal="right" vertical="center"/>
    </xf>
    <xf numFmtId="0" fontId="29" fillId="2" borderId="2" xfId="0" applyFont="1" applyFill="1" applyBorder="1" applyAlignment="1">
      <alignment horizontal="left" vertical="center"/>
    </xf>
    <xf numFmtId="0" fontId="29" fillId="2" borderId="2" xfId="0" quotePrefix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left" vertical="center"/>
    </xf>
    <xf numFmtId="0" fontId="29" fillId="0" borderId="2" xfId="0" quotePrefix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9" fillId="0" borderId="2" xfId="0" quotePrefix="1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" fillId="0" borderId="23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29" fillId="2" borderId="2" xfId="3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right" vertical="center"/>
    </xf>
    <xf numFmtId="0" fontId="34" fillId="0" borderId="2" xfId="0" quotePrefix="1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49" fontId="38" fillId="0" borderId="2" xfId="4" applyNumberFormat="1" applyFont="1" applyFill="1" applyBorder="1" applyAlignment="1">
      <alignment horizontal="center" vertical="center" wrapText="1"/>
    </xf>
    <xf numFmtId="49" fontId="31" fillId="0" borderId="2" xfId="4" applyNumberFormat="1" applyFont="1" applyFill="1" applyBorder="1" applyAlignment="1">
      <alignment horizontal="center" vertical="center" wrapText="1"/>
    </xf>
    <xf numFmtId="49" fontId="31" fillId="0" borderId="2" xfId="4" applyNumberFormat="1" applyFont="1" applyFill="1" applyBorder="1" applyAlignment="1">
      <alignment horizontal="left" vertical="center" wrapText="1"/>
    </xf>
    <xf numFmtId="177" fontId="31" fillId="0" borderId="2" xfId="4" applyNumberFormat="1" applyFont="1" applyFill="1" applyBorder="1" applyAlignment="1">
      <alignment horizontal="right" vertical="center" wrapText="1"/>
    </xf>
    <xf numFmtId="49" fontId="31" fillId="0" borderId="2" xfId="4" applyNumberFormat="1" applyFont="1" applyFill="1" applyBorder="1" applyAlignment="1">
      <alignment horizontal="right" vertical="center" wrapText="1"/>
    </xf>
    <xf numFmtId="0" fontId="31" fillId="0" borderId="2" xfId="5" applyFont="1" applyFill="1" applyBorder="1" applyAlignment="1">
      <alignment horizontal="left" vertical="center" wrapText="1"/>
    </xf>
    <xf numFmtId="0" fontId="35" fillId="0" borderId="2" xfId="5" applyFont="1" applyFill="1" applyBorder="1" applyAlignment="1">
      <alignment horizontal="left" vertical="center" wrapText="1"/>
    </xf>
    <xf numFmtId="49" fontId="35" fillId="0" borderId="2" xfId="4" applyNumberFormat="1" applyFont="1" applyFill="1" applyBorder="1" applyAlignment="1">
      <alignment horizontal="center" vertical="center" wrapText="1"/>
    </xf>
    <xf numFmtId="49" fontId="35" fillId="0" borderId="2" xfId="4" applyNumberFormat="1" applyFill="1" applyBorder="1" applyAlignment="1">
      <alignment horizontal="left" vertical="center" wrapText="1"/>
    </xf>
    <xf numFmtId="177" fontId="35" fillId="0" borderId="2" xfId="4" applyNumberFormat="1" applyFont="1" applyFill="1" applyBorder="1" applyAlignment="1">
      <alignment horizontal="right" vertical="center" wrapText="1"/>
    </xf>
    <xf numFmtId="0" fontId="31" fillId="0" borderId="2" xfId="4" applyNumberFormat="1" applyFont="1" applyFill="1" applyBorder="1" applyAlignment="1">
      <alignment horizontal="left" vertical="center" wrapText="1"/>
    </xf>
    <xf numFmtId="0" fontId="31" fillId="0" borderId="2" xfId="5" applyFont="1" applyFill="1" applyBorder="1" applyAlignment="1">
      <alignment horizontal="center" vertical="center" wrapText="1"/>
    </xf>
    <xf numFmtId="0" fontId="35" fillId="0" borderId="2" xfId="4" applyFill="1" applyBorder="1" applyAlignment="1">
      <alignment horizontal="center" vertical="center"/>
    </xf>
    <xf numFmtId="0" fontId="35" fillId="0" borderId="5" xfId="5" applyFont="1" applyFill="1" applyBorder="1" applyAlignment="1">
      <alignment horizontal="left" vertical="center" wrapText="1"/>
    </xf>
    <xf numFmtId="0" fontId="35" fillId="0" borderId="2" xfId="4" applyFont="1" applyFill="1" applyBorder="1" applyAlignment="1">
      <alignment horizontal="left" vertical="center" wrapText="1"/>
    </xf>
    <xf numFmtId="49" fontId="31" fillId="0" borderId="0" xfId="4" applyNumberFormat="1" applyFont="1" applyFill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3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 wrapText="1"/>
    </xf>
    <xf numFmtId="0" fontId="17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1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1" fillId="0" borderId="3" xfId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4" fillId="0" borderId="7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1" fillId="0" borderId="7" xfId="1" applyFont="1" applyFill="1" applyBorder="1" applyAlignment="1">
      <alignment horizontal="left" vertical="center" wrapText="1"/>
    </xf>
    <xf numFmtId="0" fontId="31" fillId="0" borderId="3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38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7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4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3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49" fontId="37" fillId="0" borderId="0" xfId="4" applyNumberFormat="1" applyFont="1" applyFill="1" applyBorder="1" applyAlignment="1">
      <alignment horizontal="center" vertical="center" wrapText="1"/>
    </xf>
    <xf numFmtId="49" fontId="38" fillId="0" borderId="2" xfId="4" applyNumberFormat="1" applyFont="1" applyFill="1" applyBorder="1" applyAlignment="1">
      <alignment horizontal="center" vertical="center" wrapText="1"/>
    </xf>
    <xf numFmtId="49" fontId="31" fillId="0" borderId="0" xfId="4" applyNumberFormat="1" applyFont="1" applyFill="1" applyAlignment="1">
      <alignment horizontal="left" vertical="center" wrapText="1"/>
    </xf>
  </cellXfs>
  <cellStyles count="7">
    <cellStyle name="常规" xfId="0" builtinId="0"/>
    <cellStyle name="常规 2" xfId="1"/>
    <cellStyle name="常规 2 2" xfId="5"/>
    <cellStyle name="常规 3" xfId="3"/>
    <cellStyle name="常规 3 2" xfId="6"/>
    <cellStyle name="常规 4" xfId="2"/>
    <cellStyle name="常规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view="pageBreakPreview" zoomScaleNormal="100" workbookViewId="0">
      <selection activeCell="A3" sqref="A3"/>
    </sheetView>
  </sheetViews>
  <sheetFormatPr defaultColWidth="9" defaultRowHeight="14.25"/>
  <cols>
    <col min="1" max="1" width="108.625" style="108" customWidth="1"/>
    <col min="2" max="16384" width="9" style="108"/>
  </cols>
  <sheetData>
    <row r="1" spans="1:1" ht="165" customHeight="1">
      <c r="A1" s="109" t="s">
        <v>323</v>
      </c>
    </row>
    <row r="2" spans="1:1" ht="75" customHeight="1">
      <c r="A2" s="110"/>
    </row>
    <row r="3" spans="1:1" ht="75" customHeight="1">
      <c r="A3" s="111" t="s">
        <v>483</v>
      </c>
    </row>
  </sheetData>
  <phoneticPr fontId="32" type="noConversion"/>
  <printOptions horizontalCentered="1"/>
  <pageMargins left="0.59027777777777801" right="0.59027777777777801" top="2.75555555555556" bottom="0.78680555555555598" header="0.5" footer="0.5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34.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34"/>
      <c r="B1" s="35"/>
      <c r="C1" s="36"/>
      <c r="D1" s="37"/>
      <c r="E1" s="37"/>
      <c r="F1" s="37"/>
      <c r="G1" s="37"/>
      <c r="H1" s="37"/>
      <c r="I1" s="48" t="s">
        <v>231</v>
      </c>
      <c r="J1" s="39"/>
    </row>
    <row r="2" spans="1:10" ht="22.9" customHeight="1">
      <c r="A2" s="34"/>
      <c r="B2" s="160" t="s">
        <v>232</v>
      </c>
      <c r="C2" s="160"/>
      <c r="D2" s="160"/>
      <c r="E2" s="160"/>
      <c r="F2" s="160"/>
      <c r="G2" s="160"/>
      <c r="H2" s="160"/>
      <c r="I2" s="160"/>
      <c r="J2" s="39" t="s">
        <v>1</v>
      </c>
    </row>
    <row r="3" spans="1:10" ht="19.5" customHeight="1">
      <c r="A3" s="38"/>
      <c r="B3" s="161" t="s">
        <v>484</v>
      </c>
      <c r="C3" s="162"/>
      <c r="D3" s="49"/>
      <c r="E3" s="49"/>
      <c r="F3" s="49"/>
      <c r="G3" s="49"/>
      <c r="H3" s="49"/>
      <c r="I3" s="49" t="s">
        <v>3</v>
      </c>
      <c r="J3" s="50"/>
    </row>
    <row r="4" spans="1:10" ht="24.4" customHeight="1">
      <c r="A4" s="39"/>
      <c r="B4" s="149" t="s">
        <v>233</v>
      </c>
      <c r="C4" s="149" t="s">
        <v>68</v>
      </c>
      <c r="D4" s="149" t="s">
        <v>234</v>
      </c>
      <c r="E4" s="149"/>
      <c r="F4" s="149"/>
      <c r="G4" s="149"/>
      <c r="H4" s="149"/>
      <c r="I4" s="149"/>
      <c r="J4" s="51"/>
    </row>
    <row r="5" spans="1:10" ht="24.4" customHeight="1">
      <c r="A5" s="41"/>
      <c r="B5" s="149"/>
      <c r="C5" s="149"/>
      <c r="D5" s="149" t="s">
        <v>56</v>
      </c>
      <c r="E5" s="154" t="s">
        <v>235</v>
      </c>
      <c r="F5" s="149" t="s">
        <v>236</v>
      </c>
      <c r="G5" s="149"/>
      <c r="H5" s="149"/>
      <c r="I5" s="149" t="s">
        <v>237</v>
      </c>
      <c r="J5" s="51"/>
    </row>
    <row r="6" spans="1:10" ht="24.4" customHeight="1">
      <c r="A6" s="41"/>
      <c r="B6" s="149"/>
      <c r="C6" s="149"/>
      <c r="D6" s="149"/>
      <c r="E6" s="154"/>
      <c r="F6" s="40" t="s">
        <v>139</v>
      </c>
      <c r="G6" s="40" t="s">
        <v>238</v>
      </c>
      <c r="H6" s="40" t="s">
        <v>239</v>
      </c>
      <c r="I6" s="149"/>
      <c r="J6" s="52"/>
    </row>
    <row r="7" spans="1:10" ht="22.9" customHeight="1">
      <c r="A7" s="42"/>
      <c r="B7" s="40"/>
      <c r="C7" s="40" t="s">
        <v>69</v>
      </c>
      <c r="D7" s="43">
        <v>1.5</v>
      </c>
      <c r="E7" s="43"/>
      <c r="F7" s="45">
        <v>1.5</v>
      </c>
      <c r="G7" s="43"/>
      <c r="H7" s="43"/>
      <c r="I7" s="45">
        <v>1.5</v>
      </c>
      <c r="J7" s="53"/>
    </row>
    <row r="8" spans="1:10" ht="22.9" customHeight="1">
      <c r="A8" s="42"/>
      <c r="B8" s="56"/>
      <c r="C8" s="56" t="s">
        <v>20</v>
      </c>
      <c r="D8" s="45"/>
      <c r="E8" s="45"/>
      <c r="F8" s="45"/>
      <c r="G8" s="45"/>
      <c r="H8" s="45"/>
      <c r="I8" s="45"/>
      <c r="J8" s="53"/>
    </row>
    <row r="9" spans="1:10" ht="22.9" customHeight="1">
      <c r="A9" s="42"/>
      <c r="B9" s="56">
        <v>12001</v>
      </c>
      <c r="C9" s="118" t="s">
        <v>324</v>
      </c>
      <c r="D9" s="45">
        <v>1.5</v>
      </c>
      <c r="E9" s="45"/>
      <c r="F9" s="45">
        <v>1.5</v>
      </c>
      <c r="G9" s="45"/>
      <c r="H9" s="45"/>
      <c r="I9" s="45">
        <v>1.5</v>
      </c>
      <c r="J9" s="53"/>
    </row>
    <row r="10" spans="1:10" ht="22.9" customHeight="1">
      <c r="A10" s="42"/>
      <c r="B10" s="40"/>
      <c r="C10" s="40"/>
      <c r="D10" s="43"/>
      <c r="E10" s="43"/>
      <c r="F10" s="43"/>
      <c r="G10" s="43"/>
      <c r="H10" s="43"/>
      <c r="I10" s="43"/>
      <c r="J10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9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8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34"/>
      <c r="B1" s="35"/>
      <c r="C1" s="35"/>
      <c r="D1" s="35"/>
      <c r="E1" s="36"/>
      <c r="F1" s="36"/>
      <c r="G1" s="37"/>
      <c r="H1" s="37"/>
      <c r="I1" s="48" t="s">
        <v>240</v>
      </c>
      <c r="J1" s="39"/>
    </row>
    <row r="2" spans="1:10" ht="22.9" customHeight="1">
      <c r="A2" s="34"/>
      <c r="B2" s="160" t="s">
        <v>241</v>
      </c>
      <c r="C2" s="160"/>
      <c r="D2" s="160"/>
      <c r="E2" s="160"/>
      <c r="F2" s="160"/>
      <c r="G2" s="160"/>
      <c r="H2" s="160"/>
      <c r="I2" s="160"/>
      <c r="J2" s="39" t="s">
        <v>1</v>
      </c>
    </row>
    <row r="3" spans="1:10" ht="19.5" customHeight="1">
      <c r="A3" s="38"/>
      <c r="B3" s="161" t="s">
        <v>484</v>
      </c>
      <c r="C3" s="162"/>
      <c r="D3" s="162"/>
      <c r="E3" s="162"/>
      <c r="F3" s="162"/>
      <c r="G3" s="38"/>
      <c r="H3" s="38"/>
      <c r="I3" s="49" t="s">
        <v>3</v>
      </c>
      <c r="J3" s="50"/>
    </row>
    <row r="4" spans="1:10" ht="24.4" customHeight="1">
      <c r="A4" s="39"/>
      <c r="B4" s="149" t="s">
        <v>6</v>
      </c>
      <c r="C4" s="149"/>
      <c r="D4" s="149"/>
      <c r="E4" s="149"/>
      <c r="F4" s="149"/>
      <c r="G4" s="149" t="s">
        <v>242</v>
      </c>
      <c r="H4" s="149"/>
      <c r="I4" s="149"/>
      <c r="J4" s="51"/>
    </row>
    <row r="5" spans="1:10" ht="24.4" customHeight="1">
      <c r="A5" s="41"/>
      <c r="B5" s="149" t="s">
        <v>76</v>
      </c>
      <c r="C5" s="149"/>
      <c r="D5" s="149"/>
      <c r="E5" s="149" t="s">
        <v>67</v>
      </c>
      <c r="F5" s="149" t="s">
        <v>68</v>
      </c>
      <c r="G5" s="149" t="s">
        <v>56</v>
      </c>
      <c r="H5" s="149" t="s">
        <v>72</v>
      </c>
      <c r="I5" s="149" t="s">
        <v>73</v>
      </c>
      <c r="J5" s="51"/>
    </row>
    <row r="6" spans="1:10" ht="24.4" customHeight="1">
      <c r="A6" s="41"/>
      <c r="B6" s="40" t="s">
        <v>77</v>
      </c>
      <c r="C6" s="40" t="s">
        <v>78</v>
      </c>
      <c r="D6" s="40" t="s">
        <v>79</v>
      </c>
      <c r="E6" s="149"/>
      <c r="F6" s="149"/>
      <c r="G6" s="149"/>
      <c r="H6" s="149"/>
      <c r="I6" s="149"/>
      <c r="J6" s="52"/>
    </row>
    <row r="7" spans="1:10" ht="22.9" customHeight="1">
      <c r="A7" s="42"/>
      <c r="B7" s="40"/>
      <c r="C7" s="40"/>
      <c r="D7" s="40"/>
      <c r="E7" s="40"/>
      <c r="F7" s="40" t="s">
        <v>69</v>
      </c>
      <c r="G7" s="43"/>
      <c r="H7" s="43"/>
      <c r="I7" s="43"/>
      <c r="J7" s="53"/>
    </row>
    <row r="8" spans="1:10" ht="22.9" customHeight="1">
      <c r="A8" s="42"/>
      <c r="B8" s="40"/>
      <c r="C8" s="40"/>
      <c r="D8" s="40"/>
      <c r="E8" s="40"/>
      <c r="F8" s="121" t="s">
        <v>355</v>
      </c>
      <c r="G8" s="43"/>
      <c r="H8" s="43"/>
      <c r="I8" s="43"/>
      <c r="J8" s="53"/>
    </row>
    <row r="9" spans="1:10" ht="22.9" customHeight="1">
      <c r="A9" s="42"/>
      <c r="B9" s="40"/>
      <c r="C9" s="40"/>
      <c r="D9" s="40"/>
      <c r="E9" s="40"/>
      <c r="F9" s="40"/>
      <c r="G9" s="43"/>
      <c r="H9" s="43"/>
      <c r="I9" s="43"/>
      <c r="J9" s="53"/>
    </row>
    <row r="10" spans="1:10" ht="22.9" customHeight="1">
      <c r="A10" s="42"/>
      <c r="B10" s="40"/>
      <c r="C10" s="40"/>
      <c r="D10" s="40"/>
      <c r="E10" s="40"/>
      <c r="F10" s="40"/>
      <c r="G10" s="43"/>
      <c r="H10" s="43"/>
      <c r="I10" s="43"/>
      <c r="J10" s="53"/>
    </row>
    <row r="11" spans="1:10" ht="22.9" customHeight="1">
      <c r="A11" s="42"/>
      <c r="B11" s="40"/>
      <c r="C11" s="40"/>
      <c r="D11" s="40"/>
      <c r="E11" s="40"/>
      <c r="F11" s="40"/>
      <c r="G11" s="43"/>
      <c r="H11" s="43"/>
      <c r="I11" s="43"/>
      <c r="J11" s="53"/>
    </row>
    <row r="12" spans="1:10" ht="22.9" customHeight="1">
      <c r="A12" s="42"/>
      <c r="B12" s="40"/>
      <c r="C12" s="40"/>
      <c r="D12" s="40"/>
      <c r="E12" s="40"/>
      <c r="F12" s="40"/>
      <c r="G12" s="43"/>
      <c r="H12" s="43"/>
      <c r="I12" s="43"/>
      <c r="J12" s="53"/>
    </row>
    <row r="13" spans="1:10" ht="22.9" customHeight="1">
      <c r="A13" s="42"/>
      <c r="B13" s="40"/>
      <c r="C13" s="40"/>
      <c r="D13" s="40"/>
      <c r="E13" s="40"/>
      <c r="F13" s="40"/>
      <c r="G13" s="43"/>
      <c r="H13" s="43"/>
      <c r="I13" s="43"/>
      <c r="J13" s="53"/>
    </row>
    <row r="14" spans="1:10" ht="22.9" customHeight="1">
      <c r="A14" s="42"/>
      <c r="B14" s="40"/>
      <c r="C14" s="40"/>
      <c r="D14" s="40"/>
      <c r="E14" s="40"/>
      <c r="F14" s="40"/>
      <c r="G14" s="43"/>
      <c r="H14" s="43"/>
      <c r="I14" s="43"/>
      <c r="J14" s="53"/>
    </row>
    <row r="15" spans="1:10" ht="22.9" customHeight="1">
      <c r="A15" s="42"/>
      <c r="B15" s="40"/>
      <c r="C15" s="40"/>
      <c r="D15" s="40"/>
      <c r="E15" s="40"/>
      <c r="F15" s="40"/>
      <c r="G15" s="43"/>
      <c r="H15" s="43"/>
      <c r="I15" s="43"/>
      <c r="J15" s="53"/>
    </row>
    <row r="16" spans="1:10" ht="22.9" customHeight="1">
      <c r="A16" s="41"/>
      <c r="B16" s="44"/>
      <c r="C16" s="44"/>
      <c r="D16" s="44"/>
      <c r="E16" s="44"/>
      <c r="F16" s="44" t="s">
        <v>20</v>
      </c>
      <c r="G16" s="45"/>
      <c r="H16" s="45"/>
      <c r="I16" s="45"/>
      <c r="J16" s="51"/>
    </row>
    <row r="17" spans="1:10" ht="22.9" customHeight="1">
      <c r="A17" s="41"/>
      <c r="B17" s="44"/>
      <c r="C17" s="44"/>
      <c r="D17" s="44"/>
      <c r="E17" s="44"/>
      <c r="F17" s="44" t="s">
        <v>20</v>
      </c>
      <c r="G17" s="45"/>
      <c r="H17" s="45"/>
      <c r="I17" s="45"/>
      <c r="J17" s="5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11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34"/>
      <c r="B1" s="35"/>
      <c r="C1" s="36"/>
      <c r="D1" s="37"/>
      <c r="E1" s="37"/>
      <c r="F1" s="37"/>
      <c r="G1" s="37"/>
      <c r="H1" s="37"/>
      <c r="I1" s="48" t="s">
        <v>244</v>
      </c>
      <c r="J1" s="39"/>
    </row>
    <row r="2" spans="1:10" ht="22.9" customHeight="1">
      <c r="A2" s="34"/>
      <c r="B2" s="160" t="s">
        <v>245</v>
      </c>
      <c r="C2" s="160"/>
      <c r="D2" s="160"/>
      <c r="E2" s="160"/>
      <c r="F2" s="160"/>
      <c r="G2" s="160"/>
      <c r="H2" s="160"/>
      <c r="I2" s="160"/>
      <c r="J2" s="39" t="s">
        <v>1</v>
      </c>
    </row>
    <row r="3" spans="1:10" ht="19.5" customHeight="1">
      <c r="A3" s="38"/>
      <c r="B3" s="161" t="s">
        <v>484</v>
      </c>
      <c r="C3" s="162"/>
      <c r="D3" s="49"/>
      <c r="E3" s="49"/>
      <c r="F3" s="49"/>
      <c r="G3" s="49"/>
      <c r="H3" s="49"/>
      <c r="I3" s="49" t="s">
        <v>3</v>
      </c>
      <c r="J3" s="50"/>
    </row>
    <row r="4" spans="1:10" ht="24.4" customHeight="1">
      <c r="A4" s="39"/>
      <c r="B4" s="149" t="s">
        <v>233</v>
      </c>
      <c r="C4" s="149" t="s">
        <v>68</v>
      </c>
      <c r="D4" s="149" t="s">
        <v>234</v>
      </c>
      <c r="E4" s="149"/>
      <c r="F4" s="149"/>
      <c r="G4" s="149"/>
      <c r="H4" s="149"/>
      <c r="I4" s="149"/>
      <c r="J4" s="51"/>
    </row>
    <row r="5" spans="1:10" ht="24.4" customHeight="1">
      <c r="A5" s="41"/>
      <c r="B5" s="149"/>
      <c r="C5" s="149"/>
      <c r="D5" s="149" t="s">
        <v>56</v>
      </c>
      <c r="E5" s="154" t="s">
        <v>235</v>
      </c>
      <c r="F5" s="149" t="s">
        <v>236</v>
      </c>
      <c r="G5" s="149"/>
      <c r="H5" s="149"/>
      <c r="I5" s="149" t="s">
        <v>237</v>
      </c>
      <c r="J5" s="51"/>
    </row>
    <row r="6" spans="1:10" ht="24.4" customHeight="1">
      <c r="A6" s="41"/>
      <c r="B6" s="149"/>
      <c r="C6" s="149"/>
      <c r="D6" s="149"/>
      <c r="E6" s="154"/>
      <c r="F6" s="40" t="s">
        <v>139</v>
      </c>
      <c r="G6" s="40" t="s">
        <v>238</v>
      </c>
      <c r="H6" s="40" t="s">
        <v>239</v>
      </c>
      <c r="I6" s="149"/>
      <c r="J6" s="52"/>
    </row>
    <row r="7" spans="1:10" ht="22.9" customHeight="1">
      <c r="A7" s="42"/>
      <c r="B7" s="40"/>
      <c r="C7" s="40" t="s">
        <v>69</v>
      </c>
      <c r="D7" s="43"/>
      <c r="E7" s="43"/>
      <c r="F7" s="43"/>
      <c r="G7" s="43"/>
      <c r="H7" s="43"/>
      <c r="I7" s="43"/>
      <c r="J7" s="53"/>
    </row>
    <row r="8" spans="1:10" ht="22.9" customHeight="1">
      <c r="A8" s="42"/>
      <c r="B8" s="40"/>
      <c r="C8" s="40"/>
      <c r="D8" s="43"/>
      <c r="E8" s="43"/>
      <c r="F8" s="43"/>
      <c r="G8" s="43"/>
      <c r="H8" s="43"/>
      <c r="I8" s="43"/>
      <c r="J8" s="53"/>
    </row>
    <row r="9" spans="1:10" ht="22.9" customHeight="1">
      <c r="A9" s="42"/>
      <c r="B9" s="40"/>
      <c r="C9" s="40"/>
      <c r="D9" s="43"/>
      <c r="E9" s="43"/>
      <c r="F9" s="43"/>
      <c r="G9" s="43"/>
      <c r="H9" s="43"/>
      <c r="I9" s="43"/>
      <c r="J9" s="53"/>
    </row>
    <row r="10" spans="1:10" ht="22.9" customHeight="1">
      <c r="A10" s="42"/>
      <c r="B10" s="40"/>
      <c r="C10" s="40"/>
      <c r="D10" s="43"/>
      <c r="E10" s="43"/>
      <c r="F10" s="43"/>
      <c r="G10" s="43"/>
      <c r="H10" s="43"/>
      <c r="I10" s="43"/>
      <c r="J10" s="53"/>
    </row>
    <row r="11" spans="1:10" ht="22.9" customHeight="1">
      <c r="A11" s="42"/>
      <c r="B11" s="40"/>
      <c r="C11" s="121" t="s">
        <v>360</v>
      </c>
      <c r="D11" s="43"/>
      <c r="E11" s="43"/>
      <c r="F11" s="43"/>
      <c r="G11" s="43"/>
      <c r="H11" s="43"/>
      <c r="I11" s="43"/>
      <c r="J11" s="53"/>
    </row>
    <row r="12" spans="1:10" ht="22.9" customHeight="1">
      <c r="A12" s="42"/>
      <c r="B12" s="40"/>
      <c r="C12" s="40"/>
      <c r="D12" s="43"/>
      <c r="E12" s="43"/>
      <c r="F12" s="43"/>
      <c r="G12" s="43"/>
      <c r="H12" s="43"/>
      <c r="I12" s="43"/>
      <c r="J12" s="53"/>
    </row>
    <row r="13" spans="1:10" ht="22.9" customHeight="1">
      <c r="A13" s="42"/>
      <c r="B13" s="40"/>
      <c r="C13" s="40"/>
      <c r="D13" s="43"/>
      <c r="E13" s="43"/>
      <c r="F13" s="43"/>
      <c r="G13" s="43"/>
      <c r="H13" s="43"/>
      <c r="I13" s="43"/>
      <c r="J13" s="53"/>
    </row>
    <row r="14" spans="1:10" ht="22.9" customHeight="1">
      <c r="A14" s="42"/>
      <c r="B14" s="40"/>
      <c r="C14" s="40"/>
      <c r="D14" s="43"/>
      <c r="E14" s="43"/>
      <c r="F14" s="43"/>
      <c r="G14" s="43"/>
      <c r="H14" s="43"/>
      <c r="I14" s="43"/>
      <c r="J14" s="53"/>
    </row>
    <row r="15" spans="1:10" ht="22.9" customHeight="1">
      <c r="A15" s="42"/>
      <c r="B15" s="40"/>
      <c r="C15" s="40"/>
      <c r="D15" s="43"/>
      <c r="E15" s="43"/>
      <c r="F15" s="43"/>
      <c r="G15" s="43"/>
      <c r="H15" s="43"/>
      <c r="I15" s="43"/>
      <c r="J15" s="53"/>
    </row>
    <row r="16" spans="1:10" ht="22.9" customHeight="1">
      <c r="A16" s="42"/>
      <c r="B16" s="40"/>
      <c r="C16" s="40"/>
      <c r="D16" s="43"/>
      <c r="E16" s="43"/>
      <c r="F16" s="43"/>
      <c r="G16" s="43"/>
      <c r="H16" s="43"/>
      <c r="I16" s="43"/>
      <c r="J16" s="53"/>
    </row>
    <row r="17" spans="1:10" ht="22.9" customHeight="1">
      <c r="A17" s="42"/>
      <c r="B17" s="40"/>
      <c r="C17" s="40"/>
      <c r="D17" s="43"/>
      <c r="E17" s="43"/>
      <c r="F17" s="43"/>
      <c r="G17" s="43"/>
      <c r="H17" s="43"/>
      <c r="I17" s="43"/>
      <c r="J17" s="5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pane ySplit="6" topLeftCell="A13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4.375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34"/>
      <c r="B1" s="35"/>
      <c r="C1" s="35"/>
      <c r="D1" s="35"/>
      <c r="E1" s="36"/>
      <c r="F1" s="36"/>
      <c r="G1" s="37"/>
      <c r="H1" s="37"/>
      <c r="I1" s="48" t="s">
        <v>246</v>
      </c>
      <c r="J1" s="39"/>
    </row>
    <row r="2" spans="1:10" ht="22.9" customHeight="1">
      <c r="A2" s="34"/>
      <c r="B2" s="160" t="s">
        <v>247</v>
      </c>
      <c r="C2" s="160"/>
      <c r="D2" s="160"/>
      <c r="E2" s="160"/>
      <c r="F2" s="160"/>
      <c r="G2" s="160"/>
      <c r="H2" s="160"/>
      <c r="I2" s="160"/>
      <c r="J2" s="39" t="s">
        <v>1</v>
      </c>
    </row>
    <row r="3" spans="1:10" ht="19.5" customHeight="1">
      <c r="A3" s="38"/>
      <c r="B3" s="161" t="s">
        <v>484</v>
      </c>
      <c r="C3" s="162"/>
      <c r="D3" s="162"/>
      <c r="E3" s="162"/>
      <c r="F3" s="162"/>
      <c r="G3" s="38"/>
      <c r="H3" s="38"/>
      <c r="I3" s="49" t="s">
        <v>3</v>
      </c>
      <c r="J3" s="50"/>
    </row>
    <row r="4" spans="1:10" ht="24.4" customHeight="1">
      <c r="A4" s="39"/>
      <c r="B4" s="149" t="s">
        <v>6</v>
      </c>
      <c r="C4" s="149"/>
      <c r="D4" s="149"/>
      <c r="E4" s="149"/>
      <c r="F4" s="149"/>
      <c r="G4" s="149" t="s">
        <v>248</v>
      </c>
      <c r="H4" s="149"/>
      <c r="I4" s="149"/>
      <c r="J4" s="51"/>
    </row>
    <row r="5" spans="1:10" ht="24.4" customHeight="1">
      <c r="A5" s="41"/>
      <c r="B5" s="149" t="s">
        <v>76</v>
      </c>
      <c r="C5" s="149"/>
      <c r="D5" s="149"/>
      <c r="E5" s="149" t="s">
        <v>67</v>
      </c>
      <c r="F5" s="149" t="s">
        <v>68</v>
      </c>
      <c r="G5" s="149" t="s">
        <v>56</v>
      </c>
      <c r="H5" s="149" t="s">
        <v>72</v>
      </c>
      <c r="I5" s="149" t="s">
        <v>73</v>
      </c>
      <c r="J5" s="51"/>
    </row>
    <row r="6" spans="1:10" ht="24.4" customHeight="1">
      <c r="A6" s="41"/>
      <c r="B6" s="40" t="s">
        <v>77</v>
      </c>
      <c r="C6" s="40" t="s">
        <v>78</v>
      </c>
      <c r="D6" s="40" t="s">
        <v>79</v>
      </c>
      <c r="E6" s="149"/>
      <c r="F6" s="149"/>
      <c r="G6" s="149"/>
      <c r="H6" s="149"/>
      <c r="I6" s="149"/>
      <c r="J6" s="52"/>
    </row>
    <row r="7" spans="1:10" ht="22.9" customHeight="1">
      <c r="A7" s="42"/>
      <c r="B7" s="40"/>
      <c r="C7" s="40"/>
      <c r="D7" s="40"/>
      <c r="E7" s="40"/>
      <c r="F7" s="40" t="s">
        <v>69</v>
      </c>
      <c r="G7" s="43"/>
      <c r="H7" s="43"/>
      <c r="I7" s="43"/>
      <c r="J7" s="53"/>
    </row>
    <row r="8" spans="1:10" ht="22.9" customHeight="1">
      <c r="A8" s="41"/>
      <c r="B8" s="44"/>
      <c r="C8" s="44"/>
      <c r="D8" s="44"/>
      <c r="E8" s="44"/>
      <c r="F8" s="44" t="s">
        <v>20</v>
      </c>
      <c r="G8" s="45"/>
      <c r="H8" s="45"/>
      <c r="I8" s="45"/>
      <c r="J8" s="51"/>
    </row>
    <row r="9" spans="1:10" ht="22.9" customHeight="1">
      <c r="A9" s="41"/>
      <c r="B9" s="44"/>
      <c r="C9" s="44"/>
      <c r="D9" s="44"/>
      <c r="E9" s="44"/>
      <c r="F9" s="44"/>
      <c r="G9" s="45"/>
      <c r="H9" s="45"/>
      <c r="I9" s="45"/>
      <c r="J9" s="51"/>
    </row>
    <row r="10" spans="1:10" ht="22.9" customHeight="1">
      <c r="A10" s="41"/>
      <c r="B10" s="44"/>
      <c r="C10" s="44"/>
      <c r="D10" s="44"/>
      <c r="E10" s="44"/>
      <c r="F10" s="44"/>
      <c r="G10" s="45"/>
      <c r="H10" s="45"/>
      <c r="I10" s="45"/>
      <c r="J10" s="51"/>
    </row>
    <row r="11" spans="1:10" ht="22.9" customHeight="1">
      <c r="A11" s="41"/>
      <c r="B11" s="44"/>
      <c r="C11" s="44"/>
      <c r="D11" s="44"/>
      <c r="E11" s="44"/>
      <c r="F11" s="44"/>
      <c r="G11" s="45"/>
      <c r="H11" s="45"/>
      <c r="I11" s="45"/>
      <c r="J11" s="51"/>
    </row>
    <row r="12" spans="1:10" ht="22.9" customHeight="1">
      <c r="A12" s="41"/>
      <c r="B12" s="44"/>
      <c r="C12" s="44"/>
      <c r="D12" s="44"/>
      <c r="E12" s="44"/>
      <c r="F12" s="44"/>
      <c r="G12" s="45"/>
      <c r="H12" s="45"/>
      <c r="I12" s="45"/>
      <c r="J12" s="51"/>
    </row>
    <row r="13" spans="1:10" ht="22.9" customHeight="1">
      <c r="A13" s="41"/>
      <c r="B13" s="44"/>
      <c r="C13" s="44"/>
      <c r="D13" s="44"/>
      <c r="E13" s="44"/>
      <c r="F13" s="118" t="s">
        <v>359</v>
      </c>
      <c r="G13" s="45">
        <v>167.06</v>
      </c>
      <c r="H13" s="45"/>
      <c r="I13" s="45">
        <v>167.06</v>
      </c>
      <c r="J13" s="125"/>
    </row>
    <row r="14" spans="1:10" ht="22.9" customHeight="1">
      <c r="A14" s="41"/>
      <c r="B14" s="44">
        <v>223</v>
      </c>
      <c r="C14" s="122" t="s">
        <v>356</v>
      </c>
      <c r="D14" s="122" t="s">
        <v>333</v>
      </c>
      <c r="E14" s="122" t="s">
        <v>322</v>
      </c>
      <c r="F14" s="124" t="s">
        <v>358</v>
      </c>
      <c r="G14" s="126">
        <v>167.06</v>
      </c>
      <c r="H14" s="126"/>
      <c r="I14" s="126">
        <v>167.06</v>
      </c>
      <c r="J14" s="123"/>
    </row>
    <row r="15" spans="1:10" ht="22.9" customHeight="1">
      <c r="A15" s="41"/>
      <c r="B15" s="44"/>
      <c r="C15" s="44"/>
      <c r="D15" s="44"/>
      <c r="E15" s="44"/>
      <c r="F15" s="44"/>
      <c r="G15" s="45"/>
      <c r="H15" s="45"/>
      <c r="I15" s="45"/>
      <c r="J15" s="51"/>
    </row>
    <row r="16" spans="1:10" ht="22.9" customHeight="1">
      <c r="A16" s="41"/>
      <c r="B16" s="44"/>
      <c r="C16" s="44"/>
      <c r="D16" s="44"/>
      <c r="E16" s="44"/>
      <c r="F16" s="44"/>
      <c r="G16" s="45"/>
      <c r="H16" s="45"/>
      <c r="I16" s="45"/>
      <c r="J16" s="51"/>
    </row>
    <row r="17" spans="1:10" ht="22.9" customHeight="1">
      <c r="A17" s="41"/>
      <c r="B17" s="44"/>
      <c r="C17" s="44"/>
      <c r="D17" s="44"/>
      <c r="E17" s="44"/>
      <c r="F17" s="44" t="s">
        <v>20</v>
      </c>
      <c r="G17" s="45"/>
      <c r="H17" s="45"/>
      <c r="I17" s="45"/>
      <c r="J17" s="51"/>
    </row>
    <row r="18" spans="1:10" ht="22.9" customHeight="1">
      <c r="A18" s="41"/>
      <c r="B18" s="44"/>
      <c r="C18" s="44"/>
      <c r="D18" s="44"/>
      <c r="E18" s="44"/>
      <c r="F18" s="44" t="s">
        <v>109</v>
      </c>
      <c r="G18" s="45"/>
      <c r="H18" s="45"/>
      <c r="I18" s="45"/>
      <c r="J18" s="52"/>
    </row>
    <row r="19" spans="1:10" ht="9.75" customHeight="1">
      <c r="A19" s="46"/>
      <c r="B19" s="47"/>
      <c r="C19" s="47"/>
      <c r="D19" s="47"/>
      <c r="E19" s="47"/>
      <c r="F19" s="46"/>
      <c r="G19" s="46"/>
      <c r="H19" s="46"/>
      <c r="I19" s="46"/>
      <c r="J19" s="5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workbookViewId="0">
      <selection activeCell="A3" sqref="A3:F3"/>
    </sheetView>
  </sheetViews>
  <sheetFormatPr defaultColWidth="8" defaultRowHeight="13.5"/>
  <cols>
    <col min="1" max="1" width="5" style="20" customWidth="1"/>
    <col min="2" max="2" width="9.75" style="21" customWidth="1"/>
    <col min="3" max="3" width="23.125" style="20" customWidth="1"/>
    <col min="4" max="4" width="8.25" style="21" customWidth="1"/>
    <col min="5" max="5" width="6" style="21" customWidth="1"/>
    <col min="6" max="6" width="6.75" style="21" customWidth="1"/>
    <col min="7" max="10" width="8" style="21"/>
    <col min="11" max="11" width="6.25" style="21" customWidth="1"/>
    <col min="12" max="12" width="7.25" style="21" customWidth="1"/>
    <col min="13" max="13" width="8.125" style="21" customWidth="1"/>
    <col min="14" max="14" width="25.625" style="21" customWidth="1"/>
    <col min="15" max="15" width="6.875" style="21" customWidth="1"/>
    <col min="16" max="16" width="8" style="21"/>
    <col min="17" max="17" width="5.75" style="21" customWidth="1"/>
    <col min="18" max="18" width="12.25" style="21" customWidth="1"/>
    <col min="19" max="16384" width="8" style="21"/>
  </cols>
  <sheetData>
    <row r="1" spans="1:18" ht="22.9" customHeight="1">
      <c r="A1" s="172"/>
      <c r="B1" s="173"/>
      <c r="C1" s="23"/>
      <c r="D1" s="22"/>
      <c r="R1" s="31" t="s">
        <v>249</v>
      </c>
    </row>
    <row r="2" spans="1:18" ht="33" customHeight="1">
      <c r="A2" s="174" t="s">
        <v>250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8" s="17" customFormat="1" ht="18.95" customHeight="1">
      <c r="A3" s="175" t="s">
        <v>485</v>
      </c>
      <c r="B3" s="176"/>
      <c r="C3" s="176"/>
      <c r="D3" s="176"/>
      <c r="E3" s="176"/>
      <c r="F3" s="176"/>
      <c r="G3" s="24"/>
      <c r="H3" s="25"/>
      <c r="I3" s="25"/>
      <c r="J3" s="25"/>
      <c r="K3" s="25"/>
      <c r="L3" s="25"/>
      <c r="M3" s="25"/>
      <c r="N3" s="25"/>
      <c r="O3" s="25"/>
      <c r="P3" s="25"/>
      <c r="Q3" s="177" t="s">
        <v>3</v>
      </c>
      <c r="R3" s="177"/>
    </row>
    <row r="4" spans="1:18" s="18" customFormat="1" ht="18" customHeight="1">
      <c r="A4" s="166" t="s">
        <v>251</v>
      </c>
      <c r="B4" s="167" t="s">
        <v>252</v>
      </c>
      <c r="C4" s="166" t="s">
        <v>253</v>
      </c>
      <c r="D4" s="166" t="s">
        <v>254</v>
      </c>
      <c r="E4" s="167" t="s">
        <v>255</v>
      </c>
      <c r="F4" s="167" t="s">
        <v>256</v>
      </c>
      <c r="G4" s="166" t="s">
        <v>257</v>
      </c>
      <c r="H4" s="170" t="s">
        <v>258</v>
      </c>
      <c r="I4" s="178"/>
      <c r="J4" s="178"/>
      <c r="K4" s="178"/>
      <c r="L4" s="178"/>
      <c r="M4" s="178"/>
      <c r="N4" s="178"/>
      <c r="O4" s="178"/>
      <c r="P4" s="178"/>
      <c r="Q4" s="179"/>
      <c r="R4" s="167" t="s">
        <v>259</v>
      </c>
    </row>
    <row r="5" spans="1:18" s="18" customFormat="1" ht="18" customHeight="1">
      <c r="A5" s="166"/>
      <c r="B5" s="168"/>
      <c r="C5" s="166"/>
      <c r="D5" s="166"/>
      <c r="E5" s="168"/>
      <c r="F5" s="168"/>
      <c r="G5" s="166"/>
      <c r="H5" s="166" t="s">
        <v>56</v>
      </c>
      <c r="I5" s="170" t="s">
        <v>260</v>
      </c>
      <c r="J5" s="178"/>
      <c r="K5" s="178"/>
      <c r="L5" s="178"/>
      <c r="M5" s="178"/>
      <c r="N5" s="179"/>
      <c r="O5" s="167" t="s">
        <v>261</v>
      </c>
      <c r="P5" s="167" t="s">
        <v>262</v>
      </c>
      <c r="Q5" s="167" t="s">
        <v>263</v>
      </c>
      <c r="R5" s="168"/>
    </row>
    <row r="6" spans="1:18" s="18" customFormat="1" ht="33" customHeight="1">
      <c r="A6" s="166"/>
      <c r="B6" s="168"/>
      <c r="C6" s="166"/>
      <c r="D6" s="166"/>
      <c r="E6" s="168"/>
      <c r="F6" s="168"/>
      <c r="G6" s="166"/>
      <c r="H6" s="166"/>
      <c r="I6" s="166" t="s">
        <v>139</v>
      </c>
      <c r="J6" s="170" t="s">
        <v>264</v>
      </c>
      <c r="K6" s="166" t="s">
        <v>265</v>
      </c>
      <c r="L6" s="166"/>
      <c r="M6" s="166" t="s">
        <v>266</v>
      </c>
      <c r="N6" s="166"/>
      <c r="O6" s="168"/>
      <c r="P6" s="168"/>
      <c r="Q6" s="168"/>
      <c r="R6" s="168"/>
    </row>
    <row r="7" spans="1:18" s="18" customFormat="1" ht="33.950000000000003" customHeight="1">
      <c r="A7" s="166"/>
      <c r="B7" s="169"/>
      <c r="C7" s="166"/>
      <c r="D7" s="166"/>
      <c r="E7" s="169"/>
      <c r="F7" s="169"/>
      <c r="G7" s="166"/>
      <c r="H7" s="166"/>
      <c r="I7" s="166"/>
      <c r="J7" s="171"/>
      <c r="K7" s="26" t="s">
        <v>230</v>
      </c>
      <c r="L7" s="26" t="s">
        <v>267</v>
      </c>
      <c r="M7" s="26" t="s">
        <v>230</v>
      </c>
      <c r="N7" s="26" t="s">
        <v>267</v>
      </c>
      <c r="O7" s="169"/>
      <c r="P7" s="169"/>
      <c r="Q7" s="169"/>
      <c r="R7" s="169"/>
    </row>
    <row r="8" spans="1:18" s="17" customFormat="1" ht="39" customHeight="1">
      <c r="A8" s="27"/>
      <c r="B8" s="27" t="s">
        <v>243</v>
      </c>
      <c r="C8" s="28"/>
      <c r="D8" s="27"/>
      <c r="E8" s="27"/>
      <c r="F8" s="29"/>
      <c r="G8" s="29"/>
      <c r="H8" s="29"/>
      <c r="I8" s="29"/>
      <c r="J8" s="29"/>
      <c r="K8" s="29"/>
      <c r="L8" s="29"/>
      <c r="M8" s="29"/>
      <c r="N8" s="27"/>
      <c r="O8" s="27"/>
      <c r="P8" s="27"/>
      <c r="Q8" s="29"/>
      <c r="R8" s="32"/>
    </row>
    <row r="9" spans="1:18" s="17" customFormat="1" ht="39" customHeight="1">
      <c r="A9" s="27"/>
      <c r="B9" s="27"/>
      <c r="C9" s="28"/>
      <c r="D9" s="27"/>
      <c r="E9" s="27"/>
      <c r="F9" s="29"/>
      <c r="G9" s="29"/>
      <c r="H9" s="29"/>
      <c r="I9" s="29"/>
      <c r="J9" s="29"/>
      <c r="K9" s="29"/>
      <c r="L9" s="29"/>
      <c r="M9" s="29"/>
      <c r="N9" s="27"/>
      <c r="O9" s="27"/>
      <c r="P9" s="27"/>
      <c r="Q9" s="27"/>
      <c r="R9" s="32"/>
    </row>
    <row r="10" spans="1:18" s="17" customFormat="1" ht="39" customHeight="1">
      <c r="A10" s="27"/>
      <c r="B10" s="27"/>
      <c r="C10" s="28"/>
      <c r="D10" s="27"/>
      <c r="E10" s="27"/>
      <c r="F10" s="29"/>
      <c r="G10" s="29"/>
      <c r="H10" s="29"/>
      <c r="I10" s="29"/>
      <c r="J10" s="29"/>
      <c r="K10" s="29"/>
      <c r="L10" s="29"/>
      <c r="M10" s="29"/>
      <c r="N10" s="27"/>
      <c r="O10" s="27"/>
      <c r="P10" s="27"/>
      <c r="Q10" s="27"/>
      <c r="R10" s="32"/>
    </row>
    <row r="11" spans="1:18" s="17" customFormat="1" ht="39" customHeight="1">
      <c r="A11" s="27"/>
      <c r="B11" s="27"/>
      <c r="C11" s="28"/>
      <c r="D11" s="27"/>
      <c r="E11" s="27"/>
      <c r="F11" s="29"/>
      <c r="G11" s="29"/>
      <c r="H11" s="29"/>
      <c r="I11" s="29"/>
      <c r="J11" s="29"/>
      <c r="K11" s="29"/>
      <c r="L11" s="29"/>
      <c r="N11" s="27"/>
      <c r="O11" s="27"/>
      <c r="P11" s="27"/>
      <c r="Q11" s="27"/>
      <c r="R11" s="32"/>
    </row>
    <row r="12" spans="1:18" s="17" customFormat="1" ht="39" customHeight="1">
      <c r="A12" s="27"/>
      <c r="B12" s="27"/>
      <c r="C12" s="28"/>
      <c r="D12" s="27"/>
      <c r="E12" s="27"/>
      <c r="F12" s="29"/>
      <c r="G12" s="29"/>
      <c r="H12" s="29"/>
      <c r="I12" s="29"/>
      <c r="J12" s="29"/>
      <c r="K12" s="29"/>
      <c r="L12" s="29"/>
      <c r="M12" s="29"/>
      <c r="N12" s="27"/>
      <c r="O12" s="27"/>
      <c r="P12" s="27"/>
      <c r="Q12" s="27"/>
      <c r="R12" s="32"/>
    </row>
    <row r="13" spans="1:18" s="17" customFormat="1" ht="39" customHeight="1">
      <c r="A13" s="27"/>
      <c r="B13" s="27"/>
      <c r="C13" s="28"/>
      <c r="D13" s="27"/>
      <c r="E13" s="27"/>
      <c r="F13" s="29"/>
      <c r="G13" s="29"/>
      <c r="H13" s="29"/>
      <c r="I13" s="29"/>
      <c r="J13" s="29"/>
      <c r="K13" s="29"/>
      <c r="L13" s="29"/>
      <c r="M13" s="29"/>
      <c r="N13" s="27"/>
      <c r="O13" s="27"/>
      <c r="P13" s="27"/>
      <c r="Q13" s="27"/>
      <c r="R13" s="32"/>
    </row>
    <row r="14" spans="1:18" s="19" customFormat="1" ht="57" customHeight="1">
      <c r="A14" s="163" t="s">
        <v>268</v>
      </c>
      <c r="B14" s="164"/>
      <c r="C14" s="164"/>
      <c r="D14" s="164"/>
      <c r="E14" s="164"/>
      <c r="F14" s="165"/>
      <c r="G14" s="29">
        <f>SUM(G8:G13)</f>
        <v>0</v>
      </c>
      <c r="H14" s="29">
        <f>I14+O14+P14+Q14</f>
        <v>0</v>
      </c>
      <c r="I14" s="29">
        <f>J14+K14+M14</f>
        <v>0</v>
      </c>
      <c r="J14" s="29"/>
      <c r="K14" s="29"/>
      <c r="L14" s="29"/>
      <c r="M14" s="29">
        <f>SUM(M8:M13)</f>
        <v>0</v>
      </c>
      <c r="N14" s="30"/>
      <c r="O14" s="30"/>
      <c r="P14" s="30"/>
      <c r="Q14" s="30"/>
      <c r="R14" s="33"/>
    </row>
  </sheetData>
  <mergeCells count="23">
    <mergeCell ref="G4:G7"/>
    <mergeCell ref="H5:H7"/>
    <mergeCell ref="I6:I7"/>
    <mergeCell ref="J6:J7"/>
    <mergeCell ref="A1:B1"/>
    <mergeCell ref="A2:R2"/>
    <mergeCell ref="A3:F3"/>
    <mergeCell ref="Q3:R3"/>
    <mergeCell ref="H4:Q4"/>
    <mergeCell ref="O5:O7"/>
    <mergeCell ref="P5:P7"/>
    <mergeCell ref="Q5:Q7"/>
    <mergeCell ref="R4:R7"/>
    <mergeCell ref="I5:N5"/>
    <mergeCell ref="K6:L6"/>
    <mergeCell ref="M6:N6"/>
    <mergeCell ref="A14:F14"/>
    <mergeCell ref="A4:A7"/>
    <mergeCell ref="B4:B7"/>
    <mergeCell ref="C4:C7"/>
    <mergeCell ref="D4:D7"/>
    <mergeCell ref="E4:E7"/>
    <mergeCell ref="F4:F7"/>
  </mergeCells>
  <phoneticPr fontId="32" type="noConversion"/>
  <pageMargins left="0.59027777777777801" right="0.39305555555555599" top="1" bottom="1" header="0.5" footer="0.5"/>
  <pageSetup paperSize="9" scale="8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0"/>
  <sheetViews>
    <sheetView workbookViewId="0">
      <selection activeCell="A3" sqref="A3:H3"/>
    </sheetView>
  </sheetViews>
  <sheetFormatPr defaultColWidth="7.625" defaultRowHeight="14.25"/>
  <cols>
    <col min="1" max="1" width="6.125" style="7" customWidth="1"/>
    <col min="2" max="2" width="8.375" style="8" customWidth="1"/>
    <col min="3" max="3" width="5.125" style="8" customWidth="1"/>
    <col min="4" max="4" width="3.875" style="8" customWidth="1"/>
    <col min="5" max="5" width="18" style="8" customWidth="1"/>
    <col min="6" max="6" width="22.25" style="8" customWidth="1"/>
    <col min="7" max="7" width="11.375" style="8" customWidth="1"/>
    <col min="8" max="8" width="11.5" style="8" customWidth="1"/>
    <col min="9" max="16384" width="7.625" style="8"/>
  </cols>
  <sheetData>
    <row r="1" spans="1:8" s="5" customFormat="1" ht="20.45" customHeight="1">
      <c r="A1" s="214"/>
      <c r="B1" s="214"/>
      <c r="C1" s="9"/>
      <c r="D1" s="9"/>
      <c r="H1" s="10" t="s">
        <v>269</v>
      </c>
    </row>
    <row r="2" spans="1:8" ht="32.450000000000003" customHeight="1">
      <c r="A2" s="215" t="s">
        <v>459</v>
      </c>
      <c r="B2" s="216"/>
      <c r="C2" s="216"/>
      <c r="D2" s="216"/>
      <c r="E2" s="216"/>
      <c r="F2" s="216"/>
      <c r="G2" s="216"/>
      <c r="H2" s="216"/>
    </row>
    <row r="3" spans="1:8" ht="18" customHeight="1">
      <c r="A3" s="217" t="s">
        <v>270</v>
      </c>
      <c r="B3" s="217"/>
      <c r="C3" s="217"/>
      <c r="D3" s="217"/>
      <c r="E3" s="217"/>
      <c r="F3" s="217"/>
      <c r="G3" s="217"/>
      <c r="H3" s="217"/>
    </row>
    <row r="4" spans="1:8" s="6" customFormat="1" ht="21.95" customHeight="1">
      <c r="A4" s="218" t="s">
        <v>486</v>
      </c>
      <c r="B4" s="213"/>
      <c r="C4" s="201"/>
      <c r="D4" s="203" t="s">
        <v>320</v>
      </c>
      <c r="E4" s="219"/>
      <c r="F4" s="219"/>
      <c r="G4" s="219"/>
      <c r="H4" s="204"/>
    </row>
    <row r="5" spans="1:8" s="6" customFormat="1" ht="16.899999999999999" customHeight="1">
      <c r="A5" s="192" t="s">
        <v>271</v>
      </c>
      <c r="B5" s="186" t="s">
        <v>272</v>
      </c>
      <c r="C5" s="187"/>
      <c r="D5" s="186" t="s">
        <v>273</v>
      </c>
      <c r="E5" s="187"/>
      <c r="F5" s="200" t="s">
        <v>274</v>
      </c>
      <c r="G5" s="213"/>
      <c r="H5" s="201"/>
    </row>
    <row r="6" spans="1:8" s="6" customFormat="1" ht="16.899999999999999" customHeight="1">
      <c r="A6" s="192"/>
      <c r="B6" s="190"/>
      <c r="C6" s="191"/>
      <c r="D6" s="190"/>
      <c r="E6" s="191"/>
      <c r="F6" s="12" t="s">
        <v>275</v>
      </c>
      <c r="G6" s="12" t="s">
        <v>276</v>
      </c>
      <c r="H6" s="12" t="s">
        <v>263</v>
      </c>
    </row>
    <row r="7" spans="1:8" s="6" customFormat="1" ht="35.25" customHeight="1">
      <c r="A7" s="192"/>
      <c r="B7" s="200" t="s">
        <v>277</v>
      </c>
      <c r="C7" s="201"/>
      <c r="D7" s="203" t="s">
        <v>461</v>
      </c>
      <c r="E7" s="204"/>
      <c r="F7" s="13">
        <v>170.11</v>
      </c>
      <c r="G7" s="13">
        <v>170.11</v>
      </c>
      <c r="H7" s="13"/>
    </row>
    <row r="8" spans="1:8" s="6" customFormat="1" ht="27.75" customHeight="1">
      <c r="A8" s="192"/>
      <c r="B8" s="200" t="s">
        <v>278</v>
      </c>
      <c r="C8" s="201"/>
      <c r="D8" s="203" t="s">
        <v>460</v>
      </c>
      <c r="E8" s="204"/>
      <c r="F8" s="13">
        <v>19.45</v>
      </c>
      <c r="G8" s="13">
        <v>19.45</v>
      </c>
      <c r="H8" s="13"/>
    </row>
    <row r="9" spans="1:8" s="6" customFormat="1" ht="38.25" customHeight="1">
      <c r="A9" s="192"/>
      <c r="B9" s="200" t="s">
        <v>73</v>
      </c>
      <c r="C9" s="201"/>
      <c r="D9" s="203" t="s">
        <v>462</v>
      </c>
      <c r="E9" s="204"/>
      <c r="F9" s="13">
        <v>986.56</v>
      </c>
      <c r="G9" s="13">
        <v>986.56</v>
      </c>
      <c r="H9" s="13"/>
    </row>
    <row r="10" spans="1:8" s="6" customFormat="1" ht="36.950000000000003" customHeight="1">
      <c r="A10" s="192"/>
      <c r="B10" s="205" t="s">
        <v>463</v>
      </c>
      <c r="C10" s="206"/>
      <c r="D10" s="206"/>
      <c r="E10" s="207"/>
      <c r="F10" s="14">
        <f>SUM(F7:F9)</f>
        <v>1176.1199999999999</v>
      </c>
      <c r="G10" s="14">
        <f>SUM(G7:G9)</f>
        <v>1176.1199999999999</v>
      </c>
      <c r="H10" s="11">
        <f>SUM(H7:H9)</f>
        <v>0</v>
      </c>
    </row>
    <row r="11" spans="1:8" s="6" customFormat="1" ht="68.25" customHeight="1">
      <c r="A11" s="15" t="s">
        <v>279</v>
      </c>
      <c r="B11" s="208" t="s">
        <v>464</v>
      </c>
      <c r="C11" s="209"/>
      <c r="D11" s="209"/>
      <c r="E11" s="209"/>
      <c r="F11" s="209"/>
      <c r="G11" s="209"/>
      <c r="H11" s="210"/>
    </row>
    <row r="12" spans="1:8" s="6" customFormat="1" ht="25.15" customHeight="1">
      <c r="A12" s="192" t="s">
        <v>280</v>
      </c>
      <c r="B12" s="11" t="s">
        <v>281</v>
      </c>
      <c r="C12" s="211" t="s">
        <v>282</v>
      </c>
      <c r="D12" s="207"/>
      <c r="E12" s="211" t="s">
        <v>283</v>
      </c>
      <c r="F12" s="212"/>
      <c r="G12" s="206" t="s">
        <v>284</v>
      </c>
      <c r="H12" s="207"/>
    </row>
    <row r="13" spans="1:8" s="6" customFormat="1" ht="31.5" customHeight="1">
      <c r="A13" s="192"/>
      <c r="B13" s="193" t="s">
        <v>285</v>
      </c>
      <c r="C13" s="186" t="s">
        <v>286</v>
      </c>
      <c r="D13" s="187"/>
      <c r="E13" s="198" t="s">
        <v>465</v>
      </c>
      <c r="F13" s="199"/>
      <c r="G13" s="180" t="s">
        <v>470</v>
      </c>
      <c r="H13" s="181"/>
    </row>
    <row r="14" spans="1:8" s="6" customFormat="1" ht="27.75" customHeight="1">
      <c r="A14" s="192"/>
      <c r="B14" s="193"/>
      <c r="C14" s="188"/>
      <c r="D14" s="189"/>
      <c r="E14" s="198" t="s">
        <v>466</v>
      </c>
      <c r="F14" s="199"/>
      <c r="G14" s="182"/>
      <c r="H14" s="183"/>
    </row>
    <row r="15" spans="1:8" s="6" customFormat="1" ht="27.75" customHeight="1">
      <c r="A15" s="192"/>
      <c r="B15" s="193"/>
      <c r="C15" s="188"/>
      <c r="D15" s="189"/>
      <c r="E15" s="198" t="s">
        <v>467</v>
      </c>
      <c r="F15" s="199"/>
      <c r="G15" s="182"/>
      <c r="H15" s="183"/>
    </row>
    <row r="16" spans="1:8" s="6" customFormat="1" ht="27.75" customHeight="1">
      <c r="A16" s="192"/>
      <c r="B16" s="193"/>
      <c r="C16" s="188"/>
      <c r="D16" s="189"/>
      <c r="E16" s="194" t="s">
        <v>468</v>
      </c>
      <c r="F16" s="202"/>
      <c r="G16" s="182"/>
      <c r="H16" s="183"/>
    </row>
    <row r="17" spans="1:8" s="6" customFormat="1" ht="29.25" customHeight="1">
      <c r="A17" s="192"/>
      <c r="B17" s="193"/>
      <c r="C17" s="190"/>
      <c r="D17" s="191"/>
      <c r="E17" s="198" t="s">
        <v>469</v>
      </c>
      <c r="F17" s="199"/>
      <c r="G17" s="184"/>
      <c r="H17" s="185"/>
    </row>
    <row r="18" spans="1:8" s="6" customFormat="1" ht="18.75" customHeight="1">
      <c r="A18" s="192"/>
      <c r="B18" s="193"/>
      <c r="C18" s="186" t="s">
        <v>287</v>
      </c>
      <c r="D18" s="187"/>
      <c r="E18" s="198" t="s">
        <v>471</v>
      </c>
      <c r="F18" s="199"/>
      <c r="G18" s="180" t="s">
        <v>481</v>
      </c>
      <c r="H18" s="181"/>
    </row>
    <row r="19" spans="1:8" s="6" customFormat="1" ht="31.5" customHeight="1">
      <c r="A19" s="192"/>
      <c r="B19" s="193"/>
      <c r="C19" s="188"/>
      <c r="D19" s="189"/>
      <c r="E19" s="198" t="s">
        <v>472</v>
      </c>
      <c r="F19" s="199"/>
      <c r="G19" s="182"/>
      <c r="H19" s="183"/>
    </row>
    <row r="20" spans="1:8" s="6" customFormat="1" ht="52.5" customHeight="1">
      <c r="A20" s="192"/>
      <c r="B20" s="193"/>
      <c r="C20" s="190"/>
      <c r="D20" s="191"/>
      <c r="E20" s="198" t="s">
        <v>482</v>
      </c>
      <c r="F20" s="199"/>
      <c r="G20" s="184"/>
      <c r="H20" s="185"/>
    </row>
    <row r="21" spans="1:8" s="6" customFormat="1" ht="27.75" customHeight="1">
      <c r="A21" s="192"/>
      <c r="B21" s="193"/>
      <c r="C21" s="186" t="s">
        <v>288</v>
      </c>
      <c r="D21" s="187"/>
      <c r="E21" s="194" t="s">
        <v>473</v>
      </c>
      <c r="F21" s="195"/>
      <c r="G21" s="197" t="s">
        <v>289</v>
      </c>
      <c r="H21" s="196"/>
    </row>
    <row r="22" spans="1:8" s="6" customFormat="1" ht="23.25" customHeight="1">
      <c r="A22" s="192"/>
      <c r="B22" s="193"/>
      <c r="C22" s="186" t="s">
        <v>290</v>
      </c>
      <c r="D22" s="187"/>
      <c r="E22" s="199" t="s">
        <v>291</v>
      </c>
      <c r="F22" s="199"/>
      <c r="G22" s="200">
        <v>170.11</v>
      </c>
      <c r="H22" s="201"/>
    </row>
    <row r="23" spans="1:8" s="6" customFormat="1" ht="26.25" customHeight="1">
      <c r="A23" s="192"/>
      <c r="B23" s="193"/>
      <c r="C23" s="188"/>
      <c r="D23" s="189"/>
      <c r="E23" s="198" t="s">
        <v>474</v>
      </c>
      <c r="F23" s="199"/>
      <c r="G23" s="200">
        <v>19.45</v>
      </c>
      <c r="H23" s="201"/>
    </row>
    <row r="24" spans="1:8" s="6" customFormat="1" ht="25.5" customHeight="1">
      <c r="A24" s="192"/>
      <c r="B24" s="193"/>
      <c r="C24" s="190"/>
      <c r="D24" s="191"/>
      <c r="E24" s="199" t="s">
        <v>292</v>
      </c>
      <c r="F24" s="199"/>
      <c r="G24" s="200">
        <v>986.56</v>
      </c>
      <c r="H24" s="201"/>
    </row>
    <row r="25" spans="1:8" s="6" customFormat="1" ht="24.75" customHeight="1">
      <c r="A25" s="192"/>
      <c r="B25" s="193" t="s">
        <v>293</v>
      </c>
      <c r="C25" s="186" t="s">
        <v>294</v>
      </c>
      <c r="D25" s="187"/>
      <c r="E25" s="197" t="s">
        <v>295</v>
      </c>
      <c r="F25" s="195"/>
      <c r="G25" s="197"/>
      <c r="H25" s="196"/>
    </row>
    <row r="26" spans="1:8" s="6" customFormat="1" ht="33" customHeight="1">
      <c r="A26" s="192"/>
      <c r="B26" s="193"/>
      <c r="C26" s="186" t="s">
        <v>296</v>
      </c>
      <c r="D26" s="187"/>
      <c r="E26" s="194" t="s">
        <v>475</v>
      </c>
      <c r="F26" s="195"/>
      <c r="G26" s="194" t="s">
        <v>476</v>
      </c>
      <c r="H26" s="196"/>
    </row>
    <row r="27" spans="1:8" s="6" customFormat="1" ht="24" customHeight="1">
      <c r="A27" s="192"/>
      <c r="B27" s="193"/>
      <c r="C27" s="186" t="s">
        <v>297</v>
      </c>
      <c r="D27" s="187"/>
      <c r="E27" s="197" t="s">
        <v>295</v>
      </c>
      <c r="F27" s="195"/>
      <c r="G27" s="197"/>
      <c r="H27" s="196"/>
    </row>
    <row r="28" spans="1:8" s="6" customFormat="1" ht="34.5" customHeight="1">
      <c r="A28" s="192"/>
      <c r="B28" s="193"/>
      <c r="C28" s="186" t="s">
        <v>298</v>
      </c>
      <c r="D28" s="187"/>
      <c r="E28" s="194" t="s">
        <v>479</v>
      </c>
      <c r="F28" s="195"/>
      <c r="G28" s="194" t="s">
        <v>480</v>
      </c>
      <c r="H28" s="196"/>
    </row>
    <row r="29" spans="1:8" s="6" customFormat="1" ht="32.25" customHeight="1">
      <c r="A29" s="192"/>
      <c r="B29" s="12" t="s">
        <v>299</v>
      </c>
      <c r="C29" s="193" t="s">
        <v>300</v>
      </c>
      <c r="D29" s="193"/>
      <c r="E29" s="194" t="s">
        <v>478</v>
      </c>
      <c r="F29" s="195"/>
      <c r="G29" s="194" t="s">
        <v>477</v>
      </c>
      <c r="H29" s="196"/>
    </row>
    <row r="30" spans="1:8" s="6" customFormat="1" ht="12">
      <c r="A30" s="16"/>
    </row>
  </sheetData>
  <mergeCells count="60">
    <mergeCell ref="A1:B1"/>
    <mergeCell ref="A2:H2"/>
    <mergeCell ref="A3:H3"/>
    <mergeCell ref="A4:C4"/>
    <mergeCell ref="D4:H4"/>
    <mergeCell ref="F5:H5"/>
    <mergeCell ref="B7:C7"/>
    <mergeCell ref="D7:E7"/>
    <mergeCell ref="B8:C8"/>
    <mergeCell ref="D8:E8"/>
    <mergeCell ref="D5:E6"/>
    <mergeCell ref="B9:C9"/>
    <mergeCell ref="D9:E9"/>
    <mergeCell ref="B10:E10"/>
    <mergeCell ref="B11:H11"/>
    <mergeCell ref="C12:D12"/>
    <mergeCell ref="E12:F12"/>
    <mergeCell ref="G12:H12"/>
    <mergeCell ref="E13:F13"/>
    <mergeCell ref="E14:F14"/>
    <mergeCell ref="E17:F17"/>
    <mergeCell ref="E18:F18"/>
    <mergeCell ref="E19:F19"/>
    <mergeCell ref="E15:F15"/>
    <mergeCell ref="E16:F16"/>
    <mergeCell ref="E20:F20"/>
    <mergeCell ref="C21:D21"/>
    <mergeCell ref="E21:F21"/>
    <mergeCell ref="G21:H21"/>
    <mergeCell ref="E22:F22"/>
    <mergeCell ref="G22:H22"/>
    <mergeCell ref="E23:F23"/>
    <mergeCell ref="G23:H23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G13:H17"/>
    <mergeCell ref="C18:D20"/>
    <mergeCell ref="G18:H20"/>
    <mergeCell ref="C22:D24"/>
    <mergeCell ref="A5:A10"/>
    <mergeCell ref="A12:A29"/>
    <mergeCell ref="B13:B24"/>
    <mergeCell ref="B25:B28"/>
    <mergeCell ref="B5:C6"/>
    <mergeCell ref="C13:D17"/>
    <mergeCell ref="C28:D28"/>
    <mergeCell ref="E28:F28"/>
    <mergeCell ref="G28:H28"/>
    <mergeCell ref="C29:D29"/>
    <mergeCell ref="E29:F29"/>
    <mergeCell ref="G29:H29"/>
  </mergeCells>
  <phoneticPr fontId="32" type="noConversion"/>
  <pageMargins left="0.62992125984252001" right="0" top="0" bottom="0" header="0.31496062992126" footer="0.31496062992126"/>
  <pageSetup paperSize="9" orientation="portrait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"/>
  <sheetViews>
    <sheetView tabSelected="1" workbookViewId="0">
      <selection activeCell="G6" sqref="G6"/>
    </sheetView>
  </sheetViews>
  <sheetFormatPr defaultColWidth="5.5" defaultRowHeight="11.25"/>
  <cols>
    <col min="1" max="1" width="4.375" style="2" customWidth="1"/>
    <col min="2" max="2" width="9.625" style="3" customWidth="1"/>
    <col min="3" max="3" width="8" style="4" customWidth="1"/>
    <col min="4" max="4" width="5.625" style="3" customWidth="1"/>
    <col min="5" max="5" width="21.875" style="3" customWidth="1"/>
    <col min="6" max="6" width="8.375" style="3" customWidth="1"/>
    <col min="7" max="7" width="12.25" style="3" customWidth="1"/>
    <col min="8" max="8" width="4.75" style="3" customWidth="1"/>
    <col min="9" max="9" width="9.75" style="3" customWidth="1"/>
    <col min="10" max="10" width="5" style="3" customWidth="1"/>
    <col min="11" max="11" width="4.5" style="3" customWidth="1"/>
    <col min="12" max="12" width="19.25" style="3" customWidth="1"/>
    <col min="13" max="13" width="4.625" style="3" customWidth="1"/>
    <col min="14" max="14" width="13.375" style="3" customWidth="1"/>
    <col min="15" max="15" width="5.125" style="3" customWidth="1"/>
    <col min="16" max="16" width="9.25" style="3" customWidth="1"/>
    <col min="17" max="17" width="5.5" style="3" customWidth="1"/>
    <col min="18" max="16384" width="5.5" style="3"/>
  </cols>
  <sheetData>
    <row r="1" spans="1:17" ht="22.5">
      <c r="A1" s="220" t="s">
        <v>487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17" ht="22.5" customHeight="1">
      <c r="A2" s="222" t="s">
        <v>488</v>
      </c>
      <c r="B2" s="222"/>
      <c r="C2" s="222"/>
      <c r="D2" s="222"/>
      <c r="E2" s="222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7" ht="26.1" customHeight="1">
      <c r="A3" s="221" t="s">
        <v>251</v>
      </c>
      <c r="B3" s="221" t="s">
        <v>301</v>
      </c>
      <c r="C3" s="221" t="s">
        <v>302</v>
      </c>
      <c r="D3" s="221"/>
      <c r="E3" s="221" t="s">
        <v>303</v>
      </c>
      <c r="F3" s="221" t="s">
        <v>304</v>
      </c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17" s="1" customFormat="1" ht="27" customHeight="1">
      <c r="A4" s="221"/>
      <c r="B4" s="221"/>
      <c r="C4" s="221" t="s">
        <v>305</v>
      </c>
      <c r="D4" s="221" t="s">
        <v>306</v>
      </c>
      <c r="E4" s="221"/>
      <c r="F4" s="221" t="s">
        <v>307</v>
      </c>
      <c r="G4" s="221"/>
      <c r="H4" s="221"/>
      <c r="I4" s="221"/>
      <c r="J4" s="221"/>
      <c r="K4" s="221" t="s">
        <v>308</v>
      </c>
      <c r="L4" s="221"/>
      <c r="M4" s="221"/>
      <c r="N4" s="221"/>
      <c r="O4" s="221"/>
      <c r="P4" s="221" t="s">
        <v>300</v>
      </c>
      <c r="Q4" s="221" t="s">
        <v>309</v>
      </c>
    </row>
    <row r="5" spans="1:17" s="1" customFormat="1" ht="49.5" customHeight="1">
      <c r="A5" s="221"/>
      <c r="B5" s="221"/>
      <c r="C5" s="221"/>
      <c r="D5" s="221"/>
      <c r="E5" s="221"/>
      <c r="F5" s="131" t="s">
        <v>286</v>
      </c>
      <c r="G5" s="131" t="s">
        <v>287</v>
      </c>
      <c r="H5" s="131" t="s">
        <v>288</v>
      </c>
      <c r="I5" s="131" t="s">
        <v>290</v>
      </c>
      <c r="J5" s="131" t="s">
        <v>310</v>
      </c>
      <c r="K5" s="131" t="s">
        <v>311</v>
      </c>
      <c r="L5" s="131" t="s">
        <v>312</v>
      </c>
      <c r="M5" s="131" t="s">
        <v>313</v>
      </c>
      <c r="N5" s="131" t="s">
        <v>314</v>
      </c>
      <c r="O5" s="131" t="s">
        <v>315</v>
      </c>
      <c r="P5" s="221"/>
      <c r="Q5" s="221"/>
    </row>
    <row r="6" spans="1:17" s="1" customFormat="1" ht="109.5" customHeight="1">
      <c r="A6" s="132" t="s">
        <v>316</v>
      </c>
      <c r="B6" s="133" t="s">
        <v>341</v>
      </c>
      <c r="C6" s="134">
        <v>500000</v>
      </c>
      <c r="D6" s="135"/>
      <c r="E6" s="133" t="s">
        <v>402</v>
      </c>
      <c r="F6" s="136" t="s">
        <v>403</v>
      </c>
      <c r="G6" s="136" t="s">
        <v>404</v>
      </c>
      <c r="H6" s="136" t="s">
        <v>405</v>
      </c>
      <c r="I6" s="136" t="s">
        <v>406</v>
      </c>
      <c r="J6" s="142"/>
      <c r="K6" s="142"/>
      <c r="L6" s="136" t="s">
        <v>407</v>
      </c>
      <c r="M6" s="143"/>
      <c r="N6" s="136"/>
      <c r="O6" s="143"/>
      <c r="P6" s="136" t="s">
        <v>408</v>
      </c>
      <c r="Q6" s="132"/>
    </row>
    <row r="7" spans="1:17" ht="150" customHeight="1">
      <c r="A7" s="132" t="s">
        <v>317</v>
      </c>
      <c r="B7" s="133" t="s">
        <v>409</v>
      </c>
      <c r="C7" s="134">
        <v>336400</v>
      </c>
      <c r="D7" s="134"/>
      <c r="E7" s="133" t="s">
        <v>410</v>
      </c>
      <c r="F7" s="137" t="s">
        <v>411</v>
      </c>
      <c r="G7" s="137" t="s">
        <v>412</v>
      </c>
      <c r="H7" s="136" t="s">
        <v>413</v>
      </c>
      <c r="I7" s="137" t="s">
        <v>414</v>
      </c>
      <c r="J7" s="142"/>
      <c r="K7" s="142"/>
      <c r="L7" s="137" t="s">
        <v>415</v>
      </c>
      <c r="M7" s="143"/>
      <c r="N7" s="137"/>
      <c r="O7" s="143"/>
      <c r="P7" s="137" t="s">
        <v>408</v>
      </c>
      <c r="Q7" s="132"/>
    </row>
    <row r="8" spans="1:17" ht="105" customHeight="1">
      <c r="A8" s="132" t="s">
        <v>318</v>
      </c>
      <c r="B8" s="133" t="s">
        <v>416</v>
      </c>
      <c r="C8" s="134">
        <v>150000</v>
      </c>
      <c r="D8" s="134"/>
      <c r="E8" s="133" t="s">
        <v>417</v>
      </c>
      <c r="F8" s="137" t="s">
        <v>418</v>
      </c>
      <c r="G8" s="137" t="s">
        <v>419</v>
      </c>
      <c r="H8" s="136" t="s">
        <v>420</v>
      </c>
      <c r="I8" s="137" t="s">
        <v>421</v>
      </c>
      <c r="J8" s="142"/>
      <c r="K8" s="142"/>
      <c r="L8" s="137" t="s">
        <v>422</v>
      </c>
      <c r="M8" s="143"/>
      <c r="N8" s="137"/>
      <c r="O8" s="143"/>
      <c r="P8" s="137" t="s">
        <v>408</v>
      </c>
      <c r="Q8" s="132"/>
    </row>
    <row r="9" spans="1:17" ht="54.95" customHeight="1">
      <c r="A9" s="138" t="s">
        <v>319</v>
      </c>
      <c r="B9" s="139" t="s">
        <v>423</v>
      </c>
      <c r="C9" s="140">
        <v>2282100</v>
      </c>
      <c r="D9" s="140"/>
      <c r="E9" s="139" t="s">
        <v>424</v>
      </c>
      <c r="F9" s="137" t="s">
        <v>425</v>
      </c>
      <c r="G9" s="137" t="s">
        <v>426</v>
      </c>
      <c r="H9" s="136" t="s">
        <v>427</v>
      </c>
      <c r="I9" s="137" t="s">
        <v>428</v>
      </c>
      <c r="J9" s="142"/>
      <c r="K9" s="142"/>
      <c r="L9" s="144" t="s">
        <v>429</v>
      </c>
      <c r="M9" s="143"/>
      <c r="N9" s="137"/>
      <c r="O9" s="143"/>
      <c r="P9" s="137" t="s">
        <v>408</v>
      </c>
      <c r="Q9" s="132"/>
    </row>
    <row r="10" spans="1:17" ht="204" customHeight="1">
      <c r="A10" s="132" t="s">
        <v>430</v>
      </c>
      <c r="B10" s="133" t="s">
        <v>431</v>
      </c>
      <c r="C10" s="134">
        <v>44800</v>
      </c>
      <c r="D10" s="134"/>
      <c r="E10" s="133" t="s">
        <v>432</v>
      </c>
      <c r="F10" s="137" t="s">
        <v>433</v>
      </c>
      <c r="G10" s="137" t="s">
        <v>434</v>
      </c>
      <c r="H10" s="136" t="s">
        <v>435</v>
      </c>
      <c r="I10" s="137" t="s">
        <v>436</v>
      </c>
      <c r="J10" s="142"/>
      <c r="K10" s="142"/>
      <c r="L10" s="136" t="s">
        <v>422</v>
      </c>
      <c r="M10" s="143"/>
      <c r="N10" s="136"/>
      <c r="O10" s="143"/>
      <c r="P10" s="137" t="s">
        <v>437</v>
      </c>
      <c r="Q10" s="132"/>
    </row>
    <row r="11" spans="1:17" ht="164.1" customHeight="1">
      <c r="A11" s="132" t="s">
        <v>438</v>
      </c>
      <c r="B11" s="133" t="s">
        <v>357</v>
      </c>
      <c r="C11" s="140">
        <v>1670600</v>
      </c>
      <c r="D11" s="134"/>
      <c r="E11" s="133" t="s">
        <v>439</v>
      </c>
      <c r="F11" s="137" t="s">
        <v>440</v>
      </c>
      <c r="G11" s="137" t="s">
        <v>441</v>
      </c>
      <c r="H11" s="136" t="s">
        <v>442</v>
      </c>
      <c r="I11" s="137" t="s">
        <v>443</v>
      </c>
      <c r="J11" s="142"/>
      <c r="K11" s="142"/>
      <c r="L11" s="137" t="s">
        <v>415</v>
      </c>
      <c r="M11" s="143"/>
      <c r="N11" s="137"/>
      <c r="O11" s="143"/>
      <c r="P11" s="137" t="s">
        <v>444</v>
      </c>
      <c r="Q11" s="132"/>
    </row>
    <row r="12" spans="1:17" ht="72">
      <c r="A12" s="132" t="s">
        <v>445</v>
      </c>
      <c r="B12" s="133" t="s">
        <v>347</v>
      </c>
      <c r="C12" s="140">
        <v>50000</v>
      </c>
      <c r="D12" s="134"/>
      <c r="E12" s="133" t="s">
        <v>446</v>
      </c>
      <c r="F12" s="137" t="s">
        <v>447</v>
      </c>
      <c r="G12" s="137" t="s">
        <v>448</v>
      </c>
      <c r="H12" s="136" t="s">
        <v>449</v>
      </c>
      <c r="I12" s="137" t="s">
        <v>450</v>
      </c>
      <c r="J12" s="142"/>
      <c r="K12" s="142"/>
      <c r="L12" s="137" t="s">
        <v>451</v>
      </c>
      <c r="M12" s="143"/>
      <c r="N12" s="137"/>
      <c r="O12" s="143"/>
      <c r="P12" s="137" t="s">
        <v>437</v>
      </c>
      <c r="Q12" s="132"/>
    </row>
    <row r="13" spans="1:17" ht="276">
      <c r="A13" s="132" t="s">
        <v>452</v>
      </c>
      <c r="B13" s="133" t="s">
        <v>349</v>
      </c>
      <c r="C13" s="140">
        <v>4831700</v>
      </c>
      <c r="D13" s="134"/>
      <c r="E13" s="141" t="s">
        <v>453</v>
      </c>
      <c r="F13" s="137" t="s">
        <v>454</v>
      </c>
      <c r="G13" s="137" t="s">
        <v>455</v>
      </c>
      <c r="H13" s="136" t="s">
        <v>456</v>
      </c>
      <c r="I13" s="137" t="s">
        <v>457</v>
      </c>
      <c r="J13" s="142"/>
      <c r="K13" s="142"/>
      <c r="L13" s="145" t="s">
        <v>458</v>
      </c>
      <c r="M13" s="143"/>
      <c r="N13" s="137"/>
      <c r="O13" s="143"/>
      <c r="P13" s="137" t="s">
        <v>408</v>
      </c>
      <c r="Q13" s="132"/>
    </row>
  </sheetData>
  <mergeCells count="13">
    <mergeCell ref="A1:Q1"/>
    <mergeCell ref="C3:D3"/>
    <mergeCell ref="F3:Q3"/>
    <mergeCell ref="F4:J4"/>
    <mergeCell ref="K4:O4"/>
    <mergeCell ref="A3:A5"/>
    <mergeCell ref="B3:B5"/>
    <mergeCell ref="C4:C5"/>
    <mergeCell ref="D4:D5"/>
    <mergeCell ref="A2:E2"/>
    <mergeCell ref="E3:E5"/>
    <mergeCell ref="P4:P5"/>
    <mergeCell ref="Q4:Q5"/>
  </mergeCells>
  <phoneticPr fontId="32" type="noConversion"/>
  <pageMargins left="7.8740157480315001E-2" right="0.118110236220472" top="0.66929133858267698" bottom="0.39370078740157499" header="0.511811023622047" footer="0.31496062992126"/>
  <pageSetup paperSize="9" scale="99" fitToHeight="2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style="57" customWidth="1"/>
    <col min="2" max="2" width="42.625" style="57" customWidth="1"/>
    <col min="3" max="3" width="16.625" style="57" customWidth="1"/>
    <col min="4" max="4" width="42.625" style="57" customWidth="1"/>
    <col min="5" max="5" width="16.625" style="57" customWidth="1"/>
    <col min="6" max="6" width="1.5" style="57" customWidth="1"/>
    <col min="7" max="11" width="9.75" style="57" customWidth="1"/>
    <col min="12" max="16384" width="10" style="57"/>
  </cols>
  <sheetData>
    <row r="1" spans="1:6" s="97" customFormat="1" ht="24.95" customHeight="1">
      <c r="A1" s="98"/>
      <c r="B1" s="35"/>
      <c r="D1" s="35"/>
      <c r="E1" s="99" t="s">
        <v>0</v>
      </c>
      <c r="F1" s="100" t="s">
        <v>1</v>
      </c>
    </row>
    <row r="2" spans="1:6" ht="22.9" customHeight="1">
      <c r="A2" s="88"/>
      <c r="B2" s="148" t="s">
        <v>2</v>
      </c>
      <c r="C2" s="148"/>
      <c r="D2" s="148"/>
      <c r="E2" s="148"/>
      <c r="F2" s="78"/>
    </row>
    <row r="3" spans="1:6" ht="19.5" customHeight="1">
      <c r="A3" s="88"/>
      <c r="B3" s="147" t="s">
        <v>484</v>
      </c>
      <c r="D3" s="59"/>
      <c r="E3" s="101" t="s">
        <v>3</v>
      </c>
      <c r="F3" s="78"/>
    </row>
    <row r="4" spans="1:6" ht="26.1" customHeight="1">
      <c r="A4" s="88"/>
      <c r="B4" s="149" t="s">
        <v>4</v>
      </c>
      <c r="C4" s="149"/>
      <c r="D4" s="149" t="s">
        <v>5</v>
      </c>
      <c r="E4" s="149"/>
      <c r="F4" s="78"/>
    </row>
    <row r="5" spans="1:6" ht="26.1" customHeight="1">
      <c r="A5" s="88"/>
      <c r="B5" s="40" t="s">
        <v>6</v>
      </c>
      <c r="C5" s="40" t="s">
        <v>7</v>
      </c>
      <c r="D5" s="40" t="s">
        <v>6</v>
      </c>
      <c r="E5" s="40" t="s">
        <v>7</v>
      </c>
      <c r="F5" s="78"/>
    </row>
    <row r="6" spans="1:6" ht="26.1" customHeight="1">
      <c r="A6" s="150"/>
      <c r="B6" s="44" t="s">
        <v>8</v>
      </c>
      <c r="C6" s="113">
        <v>1009.06</v>
      </c>
      <c r="D6" s="44" t="s">
        <v>9</v>
      </c>
      <c r="E6" s="115">
        <v>957.29</v>
      </c>
      <c r="F6" s="67"/>
    </row>
    <row r="7" spans="1:6" ht="26.1" customHeight="1">
      <c r="A7" s="150"/>
      <c r="B7" s="44" t="s">
        <v>10</v>
      </c>
      <c r="C7" s="114"/>
      <c r="D7" s="44" t="s">
        <v>11</v>
      </c>
      <c r="E7" s="115"/>
      <c r="F7" s="67"/>
    </row>
    <row r="8" spans="1:6" ht="26.1" customHeight="1">
      <c r="A8" s="150"/>
      <c r="B8" s="44" t="s">
        <v>12</v>
      </c>
      <c r="C8" s="115">
        <v>167.06</v>
      </c>
      <c r="D8" s="44" t="s">
        <v>13</v>
      </c>
      <c r="E8" s="115"/>
      <c r="F8" s="67"/>
    </row>
    <row r="9" spans="1:6" ht="26.1" customHeight="1">
      <c r="A9" s="150"/>
      <c r="B9" s="44" t="s">
        <v>14</v>
      </c>
      <c r="C9" s="45"/>
      <c r="D9" s="44" t="s">
        <v>15</v>
      </c>
      <c r="E9" s="115"/>
      <c r="F9" s="67"/>
    </row>
    <row r="10" spans="1:6" ht="26.1" customHeight="1">
      <c r="A10" s="150"/>
      <c r="B10" s="44" t="s">
        <v>16</v>
      </c>
      <c r="C10" s="45"/>
      <c r="D10" s="44" t="s">
        <v>17</v>
      </c>
      <c r="E10" s="115"/>
      <c r="F10" s="67"/>
    </row>
    <row r="11" spans="1:6" ht="26.1" customHeight="1">
      <c r="A11" s="150"/>
      <c r="B11" s="44" t="s">
        <v>18</v>
      </c>
      <c r="C11" s="45"/>
      <c r="D11" s="44" t="s">
        <v>19</v>
      </c>
      <c r="E11" s="115"/>
      <c r="F11" s="67"/>
    </row>
    <row r="12" spans="1:6" ht="26.1" customHeight="1">
      <c r="A12" s="150"/>
      <c r="B12" s="44" t="s">
        <v>20</v>
      </c>
      <c r="C12" s="45"/>
      <c r="D12" s="44" t="s">
        <v>21</v>
      </c>
      <c r="E12" s="115"/>
      <c r="F12" s="67"/>
    </row>
    <row r="13" spans="1:6" ht="26.1" customHeight="1">
      <c r="A13" s="150"/>
      <c r="B13" s="44" t="s">
        <v>20</v>
      </c>
      <c r="C13" s="45"/>
      <c r="D13" s="44" t="s">
        <v>22</v>
      </c>
      <c r="E13" s="115">
        <v>25.21</v>
      </c>
      <c r="F13" s="67"/>
    </row>
    <row r="14" spans="1:6" ht="26.1" customHeight="1">
      <c r="A14" s="150"/>
      <c r="B14" s="44" t="s">
        <v>20</v>
      </c>
      <c r="C14" s="45"/>
      <c r="D14" s="44" t="s">
        <v>23</v>
      </c>
      <c r="E14" s="115"/>
      <c r="F14" s="67"/>
    </row>
    <row r="15" spans="1:6" ht="26.1" customHeight="1">
      <c r="A15" s="150"/>
      <c r="B15" s="44" t="s">
        <v>20</v>
      </c>
      <c r="C15" s="45"/>
      <c r="D15" s="44" t="s">
        <v>24</v>
      </c>
      <c r="E15" s="115">
        <v>13.71</v>
      </c>
      <c r="F15" s="67"/>
    </row>
    <row r="16" spans="1:6" ht="26.1" customHeight="1">
      <c r="A16" s="150"/>
      <c r="B16" s="44" t="s">
        <v>20</v>
      </c>
      <c r="C16" s="45"/>
      <c r="D16" s="44" t="s">
        <v>25</v>
      </c>
      <c r="E16" s="115"/>
      <c r="F16" s="67"/>
    </row>
    <row r="17" spans="1:6" ht="26.1" customHeight="1">
      <c r="A17" s="150"/>
      <c r="B17" s="44" t="s">
        <v>20</v>
      </c>
      <c r="C17" s="45"/>
      <c r="D17" s="44" t="s">
        <v>26</v>
      </c>
      <c r="E17" s="115"/>
      <c r="F17" s="67"/>
    </row>
    <row r="18" spans="1:6" ht="26.1" customHeight="1">
      <c r="A18" s="150"/>
      <c r="B18" s="44" t="s">
        <v>20</v>
      </c>
      <c r="C18" s="45"/>
      <c r="D18" s="44" t="s">
        <v>27</v>
      </c>
      <c r="E18" s="115"/>
      <c r="F18" s="67"/>
    </row>
    <row r="19" spans="1:6" ht="26.1" customHeight="1">
      <c r="A19" s="150"/>
      <c r="B19" s="44" t="s">
        <v>20</v>
      </c>
      <c r="C19" s="45"/>
      <c r="D19" s="44" t="s">
        <v>28</v>
      </c>
      <c r="E19" s="115"/>
      <c r="F19" s="67"/>
    </row>
    <row r="20" spans="1:6" ht="26.1" customHeight="1">
      <c r="A20" s="150"/>
      <c r="B20" s="44" t="s">
        <v>20</v>
      </c>
      <c r="C20" s="45"/>
      <c r="D20" s="44" t="s">
        <v>29</v>
      </c>
      <c r="E20" s="115"/>
      <c r="F20" s="67"/>
    </row>
    <row r="21" spans="1:6" ht="26.1" customHeight="1">
      <c r="A21" s="150"/>
      <c r="B21" s="44" t="s">
        <v>20</v>
      </c>
      <c r="C21" s="45"/>
      <c r="D21" s="44" t="s">
        <v>30</v>
      </c>
      <c r="E21" s="115"/>
      <c r="F21" s="67"/>
    </row>
    <row r="22" spans="1:6" ht="26.1" customHeight="1">
      <c r="A22" s="150"/>
      <c r="B22" s="44" t="s">
        <v>20</v>
      </c>
      <c r="C22" s="45"/>
      <c r="D22" s="44" t="s">
        <v>31</v>
      </c>
      <c r="E22" s="115"/>
      <c r="F22" s="67"/>
    </row>
    <row r="23" spans="1:6" ht="26.1" customHeight="1">
      <c r="A23" s="150"/>
      <c r="B23" s="44" t="s">
        <v>20</v>
      </c>
      <c r="C23" s="45"/>
      <c r="D23" s="44" t="s">
        <v>32</v>
      </c>
      <c r="E23" s="115"/>
      <c r="F23" s="67"/>
    </row>
    <row r="24" spans="1:6" ht="26.1" customHeight="1">
      <c r="A24" s="150"/>
      <c r="B24" s="44" t="s">
        <v>20</v>
      </c>
      <c r="C24" s="45"/>
      <c r="D24" s="44" t="s">
        <v>33</v>
      </c>
      <c r="E24" s="115"/>
      <c r="F24" s="67"/>
    </row>
    <row r="25" spans="1:6" ht="26.1" customHeight="1">
      <c r="A25" s="150"/>
      <c r="B25" s="44" t="s">
        <v>20</v>
      </c>
      <c r="C25" s="45"/>
      <c r="D25" s="44" t="s">
        <v>34</v>
      </c>
      <c r="E25" s="115">
        <v>12.86</v>
      </c>
      <c r="F25" s="67"/>
    </row>
    <row r="26" spans="1:6" ht="26.1" customHeight="1">
      <c r="A26" s="150"/>
      <c r="B26" s="44" t="s">
        <v>20</v>
      </c>
      <c r="C26" s="45"/>
      <c r="D26" s="44" t="s">
        <v>35</v>
      </c>
      <c r="E26" s="45"/>
      <c r="F26" s="67"/>
    </row>
    <row r="27" spans="1:6" ht="26.1" customHeight="1">
      <c r="A27" s="150"/>
      <c r="B27" s="44" t="s">
        <v>20</v>
      </c>
      <c r="C27" s="45"/>
      <c r="D27" s="44" t="s">
        <v>36</v>
      </c>
      <c r="E27" s="45">
        <v>167.06</v>
      </c>
      <c r="F27" s="67"/>
    </row>
    <row r="28" spans="1:6" ht="26.1" customHeight="1">
      <c r="A28" s="150"/>
      <c r="B28" s="44" t="s">
        <v>20</v>
      </c>
      <c r="C28" s="45"/>
      <c r="D28" s="44" t="s">
        <v>37</v>
      </c>
      <c r="E28" s="45"/>
      <c r="F28" s="67"/>
    </row>
    <row r="29" spans="1:6" ht="26.1" customHeight="1">
      <c r="A29" s="150"/>
      <c r="B29" s="44" t="s">
        <v>20</v>
      </c>
      <c r="C29" s="45"/>
      <c r="D29" s="44" t="s">
        <v>38</v>
      </c>
      <c r="E29" s="45"/>
      <c r="F29" s="67"/>
    </row>
    <row r="30" spans="1:6" ht="26.1" customHeight="1">
      <c r="A30" s="150"/>
      <c r="B30" s="44" t="s">
        <v>20</v>
      </c>
      <c r="C30" s="45"/>
      <c r="D30" s="44" t="s">
        <v>39</v>
      </c>
      <c r="E30" s="45"/>
      <c r="F30" s="67"/>
    </row>
    <row r="31" spans="1:6" ht="26.1" customHeight="1">
      <c r="A31" s="150"/>
      <c r="B31" s="44" t="s">
        <v>20</v>
      </c>
      <c r="C31" s="45"/>
      <c r="D31" s="44" t="s">
        <v>40</v>
      </c>
      <c r="E31" s="45"/>
      <c r="F31" s="67"/>
    </row>
    <row r="32" spans="1:6" ht="26.1" customHeight="1">
      <c r="A32" s="150"/>
      <c r="B32" s="44" t="s">
        <v>20</v>
      </c>
      <c r="C32" s="45"/>
      <c r="D32" s="44" t="s">
        <v>41</v>
      </c>
      <c r="E32" s="45"/>
      <c r="F32" s="67"/>
    </row>
    <row r="33" spans="1:6" ht="26.1" customHeight="1">
      <c r="A33" s="150"/>
      <c r="B33" s="44" t="s">
        <v>20</v>
      </c>
      <c r="C33" s="45"/>
      <c r="D33" s="44" t="s">
        <v>42</v>
      </c>
      <c r="E33" s="45"/>
      <c r="F33" s="67"/>
    </row>
    <row r="34" spans="1:6" ht="26.1" customHeight="1">
      <c r="A34" s="150"/>
      <c r="B34" s="44" t="s">
        <v>20</v>
      </c>
      <c r="C34" s="45"/>
      <c r="D34" s="44" t="s">
        <v>43</v>
      </c>
      <c r="E34" s="45"/>
      <c r="F34" s="67"/>
    </row>
    <row r="35" spans="1:6" ht="26.1" customHeight="1">
      <c r="A35" s="150"/>
      <c r="B35" s="44" t="s">
        <v>20</v>
      </c>
      <c r="C35" s="45"/>
      <c r="D35" s="44" t="s">
        <v>44</v>
      </c>
      <c r="E35" s="45"/>
      <c r="F35" s="67"/>
    </row>
    <row r="36" spans="1:6" ht="26.1" customHeight="1">
      <c r="A36" s="68"/>
      <c r="B36" s="40" t="s">
        <v>45</v>
      </c>
      <c r="C36" s="43">
        <v>1176.1199999999999</v>
      </c>
      <c r="D36" s="40" t="s">
        <v>46</v>
      </c>
      <c r="E36" s="43">
        <v>1176.1199999999999</v>
      </c>
      <c r="F36" s="69"/>
    </row>
    <row r="37" spans="1:6" ht="26.1" customHeight="1">
      <c r="A37" s="61"/>
      <c r="B37" s="44" t="s">
        <v>47</v>
      </c>
      <c r="C37" s="45"/>
      <c r="D37" s="44" t="s">
        <v>48</v>
      </c>
      <c r="E37" s="45"/>
      <c r="F37" s="102"/>
    </row>
    <row r="38" spans="1:6" ht="26.1" customHeight="1">
      <c r="A38" s="103"/>
      <c r="B38" s="44" t="s">
        <v>49</v>
      </c>
      <c r="C38" s="45"/>
      <c r="D38" s="44" t="s">
        <v>50</v>
      </c>
      <c r="E38" s="45"/>
      <c r="F38" s="102"/>
    </row>
    <row r="39" spans="1:6" ht="26.1" customHeight="1">
      <c r="A39" s="103"/>
      <c r="B39" s="104"/>
      <c r="C39" s="104"/>
      <c r="D39" s="44" t="s">
        <v>51</v>
      </c>
      <c r="E39" s="45"/>
      <c r="F39" s="102"/>
    </row>
    <row r="40" spans="1:6" ht="26.1" customHeight="1">
      <c r="A40" s="105"/>
      <c r="B40" s="40" t="s">
        <v>52</v>
      </c>
      <c r="C40" s="43">
        <f>C36</f>
        <v>1176.1199999999999</v>
      </c>
      <c r="D40" s="40" t="s">
        <v>53</v>
      </c>
      <c r="E40" s="43">
        <f>E36</f>
        <v>1176.1199999999999</v>
      </c>
      <c r="F40" s="106"/>
    </row>
    <row r="41" spans="1:6" ht="9.75" customHeight="1">
      <c r="A41" s="89"/>
      <c r="B41" s="89"/>
      <c r="C41" s="107"/>
      <c r="D41" s="107"/>
      <c r="E41" s="89"/>
      <c r="F41" s="90"/>
    </row>
  </sheetData>
  <mergeCells count="4">
    <mergeCell ref="B2:E2"/>
    <mergeCell ref="B4:C4"/>
    <mergeCell ref="D4:E4"/>
    <mergeCell ref="A6:A35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57" customWidth="1"/>
    <col min="2" max="2" width="16.875" style="57" customWidth="1"/>
    <col min="3" max="3" width="31.75" style="57" customWidth="1"/>
    <col min="4" max="14" width="13" style="57" customWidth="1"/>
    <col min="15" max="15" width="1.5" style="57" customWidth="1"/>
    <col min="16" max="16" width="9.75" style="57" customWidth="1"/>
    <col min="17" max="16384" width="10" style="57"/>
  </cols>
  <sheetData>
    <row r="1" spans="1:15" ht="24.95" customHeight="1">
      <c r="A1" s="58"/>
      <c r="B1" s="35"/>
      <c r="C1" s="59"/>
      <c r="D1" s="93"/>
      <c r="E1" s="93"/>
      <c r="F1" s="93"/>
      <c r="G1" s="59"/>
      <c r="H1" s="59"/>
      <c r="I1" s="59"/>
      <c r="L1" s="59"/>
      <c r="M1" s="59"/>
      <c r="N1" s="60" t="s">
        <v>54</v>
      </c>
      <c r="O1" s="61"/>
    </row>
    <row r="2" spans="1:15" ht="22.9" customHeight="1">
      <c r="A2" s="58"/>
      <c r="B2" s="151" t="s">
        <v>55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61" t="s">
        <v>1</v>
      </c>
    </row>
    <row r="3" spans="1:15" ht="19.5" customHeight="1">
      <c r="A3" s="62"/>
      <c r="B3" s="152" t="s">
        <v>485</v>
      </c>
      <c r="C3" s="153"/>
      <c r="D3" s="62"/>
      <c r="E3" s="62"/>
      <c r="F3" s="82"/>
      <c r="G3" s="62"/>
      <c r="H3" s="82"/>
      <c r="I3" s="82"/>
      <c r="J3" s="82"/>
      <c r="K3" s="82"/>
      <c r="L3" s="82"/>
      <c r="M3" s="82"/>
      <c r="N3" s="63" t="s">
        <v>3</v>
      </c>
      <c r="O3" s="64"/>
    </row>
    <row r="4" spans="1:15" ht="24.4" customHeight="1">
      <c r="A4" s="65"/>
      <c r="B4" s="154" t="s">
        <v>6</v>
      </c>
      <c r="C4" s="154"/>
      <c r="D4" s="154" t="s">
        <v>56</v>
      </c>
      <c r="E4" s="154" t="s">
        <v>57</v>
      </c>
      <c r="F4" s="154" t="s">
        <v>58</v>
      </c>
      <c r="G4" s="154" t="s">
        <v>59</v>
      </c>
      <c r="H4" s="154" t="s">
        <v>60</v>
      </c>
      <c r="I4" s="154" t="s">
        <v>61</v>
      </c>
      <c r="J4" s="154" t="s">
        <v>62</v>
      </c>
      <c r="K4" s="154" t="s">
        <v>63</v>
      </c>
      <c r="L4" s="154" t="s">
        <v>64</v>
      </c>
      <c r="M4" s="154" t="s">
        <v>65</v>
      </c>
      <c r="N4" s="154" t="s">
        <v>66</v>
      </c>
      <c r="O4" s="67"/>
    </row>
    <row r="5" spans="1:15" ht="24.4" customHeight="1">
      <c r="A5" s="65"/>
      <c r="B5" s="154" t="s">
        <v>67</v>
      </c>
      <c r="C5" s="154" t="s">
        <v>68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67"/>
    </row>
    <row r="6" spans="1:15" ht="24.4" customHeight="1">
      <c r="A6" s="65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67"/>
    </row>
    <row r="7" spans="1:15" ht="27" customHeight="1">
      <c r="A7" s="68"/>
      <c r="B7" s="40"/>
      <c r="C7" s="40" t="s">
        <v>69</v>
      </c>
      <c r="D7" s="94">
        <v>1176.1199999999999</v>
      </c>
      <c r="E7" s="43"/>
      <c r="F7" s="94">
        <v>1009.06</v>
      </c>
      <c r="G7" s="94"/>
      <c r="H7" s="94">
        <v>167.06</v>
      </c>
      <c r="I7" s="94"/>
      <c r="J7" s="43"/>
      <c r="K7" s="43"/>
      <c r="L7" s="43"/>
      <c r="M7" s="43"/>
      <c r="N7" s="43"/>
      <c r="O7" s="69"/>
    </row>
    <row r="8" spans="1:15" ht="27" customHeight="1">
      <c r="A8" s="68"/>
      <c r="B8" s="117" t="s">
        <v>322</v>
      </c>
      <c r="C8" s="116" t="s">
        <v>320</v>
      </c>
      <c r="D8" s="94">
        <v>1176.1199999999999</v>
      </c>
      <c r="E8" s="96"/>
      <c r="F8" s="94">
        <v>1009.06</v>
      </c>
      <c r="G8" s="94"/>
      <c r="H8" s="94">
        <v>167.06</v>
      </c>
      <c r="I8" s="94"/>
      <c r="J8" s="43"/>
      <c r="K8" s="43"/>
      <c r="L8" s="43"/>
      <c r="M8" s="43"/>
      <c r="N8" s="43"/>
      <c r="O8" s="69"/>
    </row>
    <row r="9" spans="1:15" ht="27" customHeight="1">
      <c r="A9" s="68"/>
      <c r="B9" s="40"/>
      <c r="C9" s="40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69"/>
    </row>
    <row r="10" spans="1:15" ht="9.75" customHeight="1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  <c r="O10" s="7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workbookViewId="0">
      <pane ySplit="6" topLeftCell="A10" activePane="bottomLeft" state="frozen"/>
      <selection pane="bottomLeft" activeCell="B3" sqref="B3:F3"/>
    </sheetView>
  </sheetViews>
  <sheetFormatPr defaultColWidth="10" defaultRowHeight="13.5"/>
  <cols>
    <col min="1" max="1" width="1.5" style="57" customWidth="1"/>
    <col min="2" max="4" width="6.125" style="57" customWidth="1"/>
    <col min="5" max="5" width="16.875" style="57" customWidth="1"/>
    <col min="6" max="6" width="41" style="57" customWidth="1"/>
    <col min="7" max="10" width="16.375" style="57" customWidth="1"/>
    <col min="11" max="11" width="22.875" style="57" customWidth="1"/>
    <col min="12" max="12" width="1.5" style="57" customWidth="1"/>
    <col min="13" max="14" width="9.75" style="57" customWidth="1"/>
    <col min="15" max="16384" width="10" style="57"/>
  </cols>
  <sheetData>
    <row r="1" spans="1:12" ht="24.95" customHeight="1">
      <c r="A1" s="58"/>
      <c r="B1" s="35"/>
      <c r="C1" s="35"/>
      <c r="D1" s="35"/>
      <c r="E1" s="59"/>
      <c r="F1" s="59"/>
      <c r="G1" s="93"/>
      <c r="H1" s="93"/>
      <c r="I1" s="93"/>
      <c r="J1" s="93"/>
      <c r="K1" s="60" t="s">
        <v>70</v>
      </c>
      <c r="L1" s="61"/>
    </row>
    <row r="2" spans="1:12" ht="22.9" customHeight="1">
      <c r="A2" s="58"/>
      <c r="B2" s="151" t="s">
        <v>71</v>
      </c>
      <c r="C2" s="151"/>
      <c r="D2" s="151"/>
      <c r="E2" s="151"/>
      <c r="F2" s="151"/>
      <c r="G2" s="151"/>
      <c r="H2" s="151"/>
      <c r="I2" s="151"/>
      <c r="J2" s="151"/>
      <c r="K2" s="151"/>
      <c r="L2" s="61" t="s">
        <v>1</v>
      </c>
    </row>
    <row r="3" spans="1:12" ht="19.5" customHeight="1">
      <c r="A3" s="62"/>
      <c r="B3" s="152" t="s">
        <v>484</v>
      </c>
      <c r="C3" s="153"/>
      <c r="D3" s="153"/>
      <c r="E3" s="153"/>
      <c r="F3" s="153"/>
      <c r="G3" s="62"/>
      <c r="H3" s="62"/>
      <c r="I3" s="82"/>
      <c r="J3" s="82"/>
      <c r="K3" s="63" t="s">
        <v>3</v>
      </c>
      <c r="L3" s="64"/>
    </row>
    <row r="4" spans="1:12" ht="24.4" customHeight="1">
      <c r="A4" s="61"/>
      <c r="B4" s="149" t="s">
        <v>6</v>
      </c>
      <c r="C4" s="149"/>
      <c r="D4" s="149"/>
      <c r="E4" s="149"/>
      <c r="F4" s="149"/>
      <c r="G4" s="149" t="s">
        <v>56</v>
      </c>
      <c r="H4" s="149" t="s">
        <v>72</v>
      </c>
      <c r="I4" s="149" t="s">
        <v>73</v>
      </c>
      <c r="J4" s="149" t="s">
        <v>74</v>
      </c>
      <c r="K4" s="149" t="s">
        <v>75</v>
      </c>
      <c r="L4" s="66"/>
    </row>
    <row r="5" spans="1:12" ht="24.4" customHeight="1">
      <c r="A5" s="65"/>
      <c r="B5" s="149" t="s">
        <v>76</v>
      </c>
      <c r="C5" s="149"/>
      <c r="D5" s="149"/>
      <c r="E5" s="149" t="s">
        <v>67</v>
      </c>
      <c r="F5" s="149" t="s">
        <v>68</v>
      </c>
      <c r="G5" s="149"/>
      <c r="H5" s="149"/>
      <c r="I5" s="149"/>
      <c r="J5" s="149"/>
      <c r="K5" s="149"/>
      <c r="L5" s="66"/>
    </row>
    <row r="6" spans="1:12" ht="24.4" customHeight="1">
      <c r="A6" s="65"/>
      <c r="B6" s="40" t="s">
        <v>77</v>
      </c>
      <c r="C6" s="40" t="s">
        <v>78</v>
      </c>
      <c r="D6" s="40" t="s">
        <v>79</v>
      </c>
      <c r="E6" s="149"/>
      <c r="F6" s="149"/>
      <c r="G6" s="149"/>
      <c r="H6" s="149"/>
      <c r="I6" s="149"/>
      <c r="J6" s="149"/>
      <c r="K6" s="149"/>
      <c r="L6" s="67"/>
    </row>
    <row r="7" spans="1:12" ht="27" customHeight="1">
      <c r="A7" s="68"/>
      <c r="B7" s="40"/>
      <c r="C7" s="40"/>
      <c r="D7" s="40"/>
      <c r="E7" s="40"/>
      <c r="F7" s="40" t="s">
        <v>69</v>
      </c>
      <c r="G7" s="94">
        <v>1176.1199999999999</v>
      </c>
      <c r="H7" s="94">
        <v>189.56</v>
      </c>
      <c r="I7" s="94">
        <v>986.56</v>
      </c>
      <c r="J7" s="43"/>
      <c r="K7" s="43"/>
      <c r="L7" s="69"/>
    </row>
    <row r="8" spans="1:12" ht="27" customHeight="1">
      <c r="A8" s="68"/>
      <c r="B8" s="95"/>
      <c r="C8" s="95"/>
      <c r="D8" s="95"/>
      <c r="E8" s="95"/>
      <c r="F8" s="116" t="s">
        <v>340</v>
      </c>
      <c r="G8" s="94">
        <v>1176.1199999999999</v>
      </c>
      <c r="H8" s="94">
        <v>189.56</v>
      </c>
      <c r="I8" s="94">
        <v>986.56</v>
      </c>
      <c r="J8" s="43"/>
      <c r="K8" s="43"/>
      <c r="L8" s="69"/>
    </row>
    <row r="9" spans="1:12" ht="27" customHeight="1">
      <c r="A9" s="68"/>
      <c r="B9" s="95" t="s">
        <v>80</v>
      </c>
      <c r="C9" s="95">
        <v>26</v>
      </c>
      <c r="D9" s="95" t="s">
        <v>81</v>
      </c>
      <c r="E9" s="117" t="s">
        <v>322</v>
      </c>
      <c r="F9" s="116" t="s">
        <v>325</v>
      </c>
      <c r="G9" s="94">
        <v>125.3</v>
      </c>
      <c r="H9" s="96">
        <v>125.3</v>
      </c>
      <c r="I9" s="96"/>
      <c r="J9" s="43"/>
      <c r="K9" s="43"/>
      <c r="L9" s="69"/>
    </row>
    <row r="10" spans="1:12" ht="27" customHeight="1">
      <c r="A10" s="68"/>
      <c r="B10" s="95" t="s">
        <v>80</v>
      </c>
      <c r="C10" s="95">
        <v>26</v>
      </c>
      <c r="D10" s="95" t="s">
        <v>82</v>
      </c>
      <c r="E10" s="117" t="s">
        <v>322</v>
      </c>
      <c r="F10" s="116" t="s">
        <v>326</v>
      </c>
      <c r="G10" s="94">
        <v>4.4800000000000004</v>
      </c>
      <c r="H10" s="96"/>
      <c r="I10" s="96">
        <v>4.4800000000000004</v>
      </c>
      <c r="J10" s="43"/>
      <c r="K10" s="43"/>
      <c r="L10" s="69"/>
    </row>
    <row r="11" spans="1:12" ht="27" customHeight="1">
      <c r="A11" s="68"/>
      <c r="B11" s="95" t="s">
        <v>80</v>
      </c>
      <c r="C11" s="95">
        <v>26</v>
      </c>
      <c r="D11" s="95" t="s">
        <v>87</v>
      </c>
      <c r="E11" s="117" t="s">
        <v>321</v>
      </c>
      <c r="F11" s="116" t="s">
        <v>327</v>
      </c>
      <c r="G11" s="96">
        <v>12.49</v>
      </c>
      <c r="H11" s="96">
        <v>12.49</v>
      </c>
      <c r="I11" s="96"/>
      <c r="J11" s="43"/>
      <c r="K11" s="43"/>
      <c r="L11" s="69"/>
    </row>
    <row r="12" spans="1:12" ht="27" customHeight="1">
      <c r="A12" s="68"/>
      <c r="B12" s="95" t="s">
        <v>80</v>
      </c>
      <c r="C12" s="95">
        <v>26</v>
      </c>
      <c r="D12" s="95" t="s">
        <v>328</v>
      </c>
      <c r="E12" s="117" t="s">
        <v>321</v>
      </c>
      <c r="F12" s="116" t="s">
        <v>330</v>
      </c>
      <c r="G12" s="96">
        <v>233.21</v>
      </c>
      <c r="H12" s="96"/>
      <c r="I12" s="96">
        <v>233.21</v>
      </c>
      <c r="J12" s="43"/>
      <c r="K12" s="43"/>
      <c r="L12" s="69"/>
    </row>
    <row r="13" spans="1:12" ht="27" customHeight="1">
      <c r="A13" s="68"/>
      <c r="B13" s="95" t="s">
        <v>80</v>
      </c>
      <c r="C13" s="95">
        <v>26</v>
      </c>
      <c r="D13" s="95">
        <v>99</v>
      </c>
      <c r="E13" s="117" t="s">
        <v>321</v>
      </c>
      <c r="F13" s="116" t="s">
        <v>331</v>
      </c>
      <c r="G13" s="96">
        <v>581.80999999999995</v>
      </c>
      <c r="H13" s="96"/>
      <c r="I13" s="96">
        <v>581.80999999999995</v>
      </c>
      <c r="J13" s="43"/>
      <c r="K13" s="43"/>
      <c r="L13" s="69"/>
    </row>
    <row r="14" spans="1:12" ht="27" customHeight="1">
      <c r="A14" s="68"/>
      <c r="B14" s="95" t="s">
        <v>84</v>
      </c>
      <c r="C14" s="95" t="s">
        <v>83</v>
      </c>
      <c r="D14" s="95" t="s">
        <v>81</v>
      </c>
      <c r="E14" s="117" t="s">
        <v>321</v>
      </c>
      <c r="F14" s="116" t="s">
        <v>329</v>
      </c>
      <c r="G14" s="96">
        <v>9.6999999999999993</v>
      </c>
      <c r="H14" s="96">
        <v>9.6999999999999993</v>
      </c>
      <c r="I14" s="96"/>
      <c r="J14" s="43"/>
      <c r="K14" s="43"/>
      <c r="L14" s="69"/>
    </row>
    <row r="15" spans="1:12" ht="27" customHeight="1">
      <c r="A15" s="68"/>
      <c r="B15" s="95" t="s">
        <v>84</v>
      </c>
      <c r="C15" s="95" t="s">
        <v>83</v>
      </c>
      <c r="D15" s="117" t="s">
        <v>333</v>
      </c>
      <c r="E15" s="117" t="s">
        <v>321</v>
      </c>
      <c r="F15" s="116" t="s">
        <v>332</v>
      </c>
      <c r="G15" s="96">
        <v>15.51</v>
      </c>
      <c r="H15" s="96">
        <v>15.51</v>
      </c>
      <c r="I15" s="96"/>
      <c r="J15" s="43"/>
      <c r="K15" s="43"/>
      <c r="L15" s="69"/>
    </row>
    <row r="16" spans="1:12" ht="27" customHeight="1">
      <c r="A16" s="68"/>
      <c r="B16" s="95" t="s">
        <v>85</v>
      </c>
      <c r="C16" s="95" t="s">
        <v>86</v>
      </c>
      <c r="D16" s="119" t="s">
        <v>336</v>
      </c>
      <c r="E16" s="117" t="s">
        <v>321</v>
      </c>
      <c r="F16" s="116" t="s">
        <v>334</v>
      </c>
      <c r="G16" s="96">
        <v>11.85</v>
      </c>
      <c r="H16" s="96">
        <v>11.85</v>
      </c>
      <c r="I16" s="96"/>
      <c r="J16" s="43"/>
      <c r="K16" s="43"/>
      <c r="L16" s="69"/>
    </row>
    <row r="17" spans="1:12" ht="27" customHeight="1">
      <c r="A17" s="68"/>
      <c r="B17" s="95" t="s">
        <v>85</v>
      </c>
      <c r="C17" s="95" t="s">
        <v>86</v>
      </c>
      <c r="D17" s="95" t="s">
        <v>82</v>
      </c>
      <c r="E17" s="117" t="s">
        <v>321</v>
      </c>
      <c r="F17" s="116" t="s">
        <v>335</v>
      </c>
      <c r="G17" s="96">
        <v>0.81</v>
      </c>
      <c r="H17" s="96">
        <v>0.81</v>
      </c>
      <c r="I17" s="96"/>
      <c r="J17" s="43"/>
      <c r="K17" s="43"/>
      <c r="L17" s="69"/>
    </row>
    <row r="18" spans="1:12" ht="27" customHeight="1">
      <c r="A18" s="68"/>
      <c r="B18" s="95" t="s">
        <v>85</v>
      </c>
      <c r="C18" s="95" t="s">
        <v>86</v>
      </c>
      <c r="D18" s="95" t="s">
        <v>87</v>
      </c>
      <c r="E18" s="117" t="s">
        <v>321</v>
      </c>
      <c r="F18" s="95" t="s">
        <v>88</v>
      </c>
      <c r="G18" s="96">
        <v>1.04</v>
      </c>
      <c r="H18" s="96">
        <v>1.04</v>
      </c>
      <c r="I18" s="96"/>
      <c r="J18" s="43"/>
      <c r="K18" s="43"/>
      <c r="L18" s="69"/>
    </row>
    <row r="19" spans="1:12" ht="27" customHeight="1">
      <c r="A19" s="68"/>
      <c r="B19" s="95" t="s">
        <v>89</v>
      </c>
      <c r="C19" s="95" t="s">
        <v>82</v>
      </c>
      <c r="D19" s="95" t="s">
        <v>81</v>
      </c>
      <c r="E19" s="117" t="s">
        <v>321</v>
      </c>
      <c r="F19" s="95" t="s">
        <v>90</v>
      </c>
      <c r="G19" s="96">
        <v>12.86</v>
      </c>
      <c r="H19" s="96">
        <v>12.86</v>
      </c>
      <c r="I19" s="96"/>
      <c r="J19" s="43"/>
      <c r="K19" s="43"/>
      <c r="L19" s="69"/>
    </row>
    <row r="20" spans="1:12" ht="27" customHeight="1">
      <c r="A20" s="68"/>
      <c r="B20" s="95">
        <v>223</v>
      </c>
      <c r="C20" s="117" t="s">
        <v>337</v>
      </c>
      <c r="D20" s="117" t="s">
        <v>338</v>
      </c>
      <c r="E20" s="117" t="s">
        <v>321</v>
      </c>
      <c r="F20" s="116" t="s">
        <v>339</v>
      </c>
      <c r="G20" s="96">
        <v>167.06</v>
      </c>
      <c r="H20" s="96"/>
      <c r="I20" s="96">
        <v>167.06</v>
      </c>
      <c r="J20" s="43"/>
      <c r="K20" s="43"/>
      <c r="L20" s="69"/>
    </row>
    <row r="21" spans="1:12" ht="9.75" customHeight="1">
      <c r="A21" s="70"/>
      <c r="B21" s="71"/>
      <c r="C21" s="71"/>
      <c r="D21" s="71"/>
      <c r="E21" s="71"/>
      <c r="F21" s="70"/>
      <c r="G21" s="70"/>
      <c r="H21" s="70"/>
      <c r="I21" s="70"/>
      <c r="J21" s="71"/>
      <c r="K21" s="71"/>
      <c r="L21" s="7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57" customWidth="1"/>
    <col min="2" max="2" width="29.625" style="57" customWidth="1"/>
    <col min="3" max="3" width="11.625" style="57" customWidth="1"/>
    <col min="4" max="4" width="29.625" style="57" customWidth="1"/>
    <col min="5" max="5" width="11.625" style="57" customWidth="1"/>
    <col min="6" max="6" width="13.125" style="57" customWidth="1"/>
    <col min="7" max="8" width="11.25" style="57" customWidth="1"/>
    <col min="9" max="9" width="1.5" style="57" customWidth="1"/>
    <col min="10" max="12" width="9.75" style="57" customWidth="1"/>
    <col min="13" max="16384" width="10" style="57"/>
  </cols>
  <sheetData>
    <row r="1" spans="1:9" ht="24.95" customHeight="1">
      <c r="A1" s="85"/>
      <c r="B1" s="35"/>
      <c r="C1" s="86"/>
      <c r="D1" s="86"/>
      <c r="H1" s="87" t="s">
        <v>91</v>
      </c>
      <c r="I1" s="78" t="s">
        <v>1</v>
      </c>
    </row>
    <row r="2" spans="1:9" ht="22.9" customHeight="1">
      <c r="A2" s="88"/>
      <c r="B2" s="148" t="s">
        <v>92</v>
      </c>
      <c r="C2" s="148"/>
      <c r="D2" s="148"/>
      <c r="E2" s="148"/>
      <c r="F2" s="155"/>
      <c r="G2" s="155"/>
      <c r="H2" s="155"/>
      <c r="I2" s="90"/>
    </row>
    <row r="3" spans="1:9" ht="19.5" customHeight="1">
      <c r="A3" s="88"/>
      <c r="B3" s="152" t="s">
        <v>485</v>
      </c>
      <c r="C3" s="153"/>
      <c r="D3" s="59"/>
      <c r="F3" s="156" t="s">
        <v>3</v>
      </c>
      <c r="G3" s="156"/>
      <c r="H3" s="156"/>
      <c r="I3" s="91"/>
    </row>
    <row r="4" spans="1:9" ht="30" customHeight="1">
      <c r="A4" s="88"/>
      <c r="B4" s="149" t="s">
        <v>4</v>
      </c>
      <c r="C4" s="149"/>
      <c r="D4" s="149" t="s">
        <v>5</v>
      </c>
      <c r="E4" s="149"/>
      <c r="F4" s="149"/>
      <c r="G4" s="149"/>
      <c r="H4" s="149"/>
      <c r="I4" s="92"/>
    </row>
    <row r="5" spans="1:9" ht="30" customHeight="1">
      <c r="A5" s="88"/>
      <c r="B5" s="40" t="s">
        <v>6</v>
      </c>
      <c r="C5" s="40" t="s">
        <v>7</v>
      </c>
      <c r="D5" s="40" t="s">
        <v>6</v>
      </c>
      <c r="E5" s="40" t="s">
        <v>56</v>
      </c>
      <c r="F5" s="55" t="s">
        <v>93</v>
      </c>
      <c r="G5" s="55" t="s">
        <v>94</v>
      </c>
      <c r="H5" s="55" t="s">
        <v>95</v>
      </c>
      <c r="I5" s="78"/>
    </row>
    <row r="6" spans="1:9" ht="30" customHeight="1">
      <c r="A6" s="61"/>
      <c r="B6" s="44" t="s">
        <v>96</v>
      </c>
      <c r="C6" s="45">
        <v>1176.1199999999999</v>
      </c>
      <c r="D6" s="44" t="s">
        <v>97</v>
      </c>
      <c r="E6" s="45">
        <v>1176.1199999999999</v>
      </c>
      <c r="F6" s="45">
        <v>1176.1199999999999</v>
      </c>
      <c r="G6" s="45"/>
      <c r="H6" s="45"/>
      <c r="I6" s="67"/>
    </row>
    <row r="7" spans="1:9" ht="30" customHeight="1">
      <c r="A7" s="150"/>
      <c r="B7" s="44" t="s">
        <v>98</v>
      </c>
      <c r="C7" s="45">
        <v>1009.06</v>
      </c>
      <c r="D7" s="44" t="s">
        <v>99</v>
      </c>
      <c r="E7" s="45">
        <v>957.29</v>
      </c>
      <c r="F7" s="45">
        <v>957.29</v>
      </c>
      <c r="G7" s="45"/>
      <c r="H7" s="45"/>
      <c r="I7" s="67"/>
    </row>
    <row r="8" spans="1:9" ht="30" customHeight="1">
      <c r="A8" s="150"/>
      <c r="B8" s="44" t="s">
        <v>100</v>
      </c>
      <c r="C8" s="45"/>
      <c r="D8" s="44" t="s">
        <v>101</v>
      </c>
      <c r="E8" s="45"/>
      <c r="F8" s="45"/>
      <c r="G8" s="45"/>
      <c r="H8" s="45"/>
      <c r="I8" s="67"/>
    </row>
    <row r="9" spans="1:9" ht="30" customHeight="1">
      <c r="A9" s="150"/>
      <c r="B9" s="44" t="s">
        <v>102</v>
      </c>
      <c r="C9" s="45">
        <v>167.06</v>
      </c>
      <c r="D9" s="44" t="s">
        <v>103</v>
      </c>
      <c r="E9" s="45"/>
      <c r="F9" s="45"/>
      <c r="G9" s="45"/>
      <c r="H9" s="45"/>
      <c r="I9" s="67"/>
    </row>
    <row r="10" spans="1:9" ht="30" customHeight="1">
      <c r="A10" s="61"/>
      <c r="B10" s="44" t="s">
        <v>104</v>
      </c>
      <c r="C10" s="45"/>
      <c r="D10" s="44" t="s">
        <v>105</v>
      </c>
      <c r="E10" s="45"/>
      <c r="F10" s="45"/>
      <c r="G10" s="45"/>
      <c r="H10" s="45"/>
      <c r="I10" s="67"/>
    </row>
    <row r="11" spans="1:9" ht="30" customHeight="1">
      <c r="A11" s="150"/>
      <c r="B11" s="44" t="s">
        <v>98</v>
      </c>
      <c r="C11" s="45"/>
      <c r="D11" s="44" t="s">
        <v>106</v>
      </c>
      <c r="E11" s="45"/>
      <c r="F11" s="45"/>
      <c r="G11" s="45"/>
      <c r="H11" s="45"/>
      <c r="I11" s="67"/>
    </row>
    <row r="12" spans="1:9" ht="30" customHeight="1">
      <c r="A12" s="150"/>
      <c r="B12" s="44" t="s">
        <v>100</v>
      </c>
      <c r="C12" s="45"/>
      <c r="D12" s="44" t="s">
        <v>107</v>
      </c>
      <c r="E12" s="45"/>
      <c r="F12" s="45"/>
      <c r="G12" s="45"/>
      <c r="H12" s="45"/>
      <c r="I12" s="67"/>
    </row>
    <row r="13" spans="1:9" ht="30" customHeight="1">
      <c r="A13" s="150"/>
      <c r="B13" s="44" t="s">
        <v>102</v>
      </c>
      <c r="C13" s="45"/>
      <c r="D13" s="44" t="s">
        <v>108</v>
      </c>
      <c r="E13" s="45"/>
      <c r="F13" s="45"/>
      <c r="G13" s="45"/>
      <c r="H13" s="45"/>
      <c r="I13" s="67"/>
    </row>
    <row r="14" spans="1:9" ht="30" customHeight="1">
      <c r="A14" s="150"/>
      <c r="B14" s="44" t="s">
        <v>109</v>
      </c>
      <c r="C14" s="45"/>
      <c r="D14" s="44" t="s">
        <v>110</v>
      </c>
      <c r="E14" s="45">
        <v>25.21</v>
      </c>
      <c r="F14" s="45">
        <v>25.21</v>
      </c>
      <c r="G14" s="45"/>
      <c r="H14" s="45"/>
      <c r="I14" s="67"/>
    </row>
    <row r="15" spans="1:9" ht="30" customHeight="1">
      <c r="A15" s="150"/>
      <c r="B15" s="44" t="s">
        <v>109</v>
      </c>
      <c r="C15" s="45"/>
      <c r="D15" s="44" t="s">
        <v>111</v>
      </c>
      <c r="E15" s="45"/>
      <c r="F15" s="45"/>
      <c r="G15" s="45"/>
      <c r="H15" s="45"/>
      <c r="I15" s="67"/>
    </row>
    <row r="16" spans="1:9" ht="30" customHeight="1">
      <c r="A16" s="150"/>
      <c r="B16" s="44" t="s">
        <v>109</v>
      </c>
      <c r="C16" s="45"/>
      <c r="D16" s="44" t="s">
        <v>112</v>
      </c>
      <c r="E16" s="45">
        <v>13.71</v>
      </c>
      <c r="F16" s="45">
        <v>13.71</v>
      </c>
      <c r="G16" s="45"/>
      <c r="H16" s="45"/>
      <c r="I16" s="67"/>
    </row>
    <row r="17" spans="1:9" ht="30" customHeight="1">
      <c r="A17" s="150"/>
      <c r="B17" s="44" t="s">
        <v>109</v>
      </c>
      <c r="C17" s="45"/>
      <c r="D17" s="44" t="s">
        <v>113</v>
      </c>
      <c r="E17" s="45"/>
      <c r="F17" s="45"/>
      <c r="G17" s="45"/>
      <c r="H17" s="45"/>
      <c r="I17" s="67"/>
    </row>
    <row r="18" spans="1:9" ht="30" customHeight="1">
      <c r="A18" s="150"/>
      <c r="B18" s="44" t="s">
        <v>109</v>
      </c>
      <c r="C18" s="45"/>
      <c r="D18" s="44" t="s">
        <v>114</v>
      </c>
      <c r="E18" s="45"/>
      <c r="F18" s="45"/>
      <c r="G18" s="45"/>
      <c r="H18" s="45"/>
      <c r="I18" s="67"/>
    </row>
    <row r="19" spans="1:9" ht="30" customHeight="1">
      <c r="A19" s="150"/>
      <c r="B19" s="44" t="s">
        <v>109</v>
      </c>
      <c r="C19" s="45"/>
      <c r="D19" s="44" t="s">
        <v>115</v>
      </c>
      <c r="E19" s="45"/>
      <c r="F19" s="45"/>
      <c r="G19" s="45"/>
      <c r="H19" s="45"/>
      <c r="I19" s="67"/>
    </row>
    <row r="20" spans="1:9" ht="30" customHeight="1">
      <c r="A20" s="150"/>
      <c r="B20" s="44" t="s">
        <v>109</v>
      </c>
      <c r="C20" s="45"/>
      <c r="D20" s="44" t="s">
        <v>116</v>
      </c>
      <c r="E20" s="45"/>
      <c r="F20" s="45"/>
      <c r="G20" s="45"/>
      <c r="H20" s="45"/>
      <c r="I20" s="67"/>
    </row>
    <row r="21" spans="1:9" ht="30" customHeight="1">
      <c r="A21" s="150"/>
      <c r="B21" s="44" t="s">
        <v>109</v>
      </c>
      <c r="C21" s="45"/>
      <c r="D21" s="44" t="s">
        <v>117</v>
      </c>
      <c r="E21" s="45"/>
      <c r="F21" s="45"/>
      <c r="G21" s="45"/>
      <c r="H21" s="45"/>
      <c r="I21" s="67"/>
    </row>
    <row r="22" spans="1:9" ht="30" customHeight="1">
      <c r="A22" s="150"/>
      <c r="B22" s="44" t="s">
        <v>109</v>
      </c>
      <c r="C22" s="45"/>
      <c r="D22" s="44" t="s">
        <v>118</v>
      </c>
      <c r="E22" s="45"/>
      <c r="F22" s="45"/>
      <c r="G22" s="45"/>
      <c r="H22" s="45"/>
      <c r="I22" s="67"/>
    </row>
    <row r="23" spans="1:9" ht="30" customHeight="1">
      <c r="A23" s="150"/>
      <c r="B23" s="44" t="s">
        <v>109</v>
      </c>
      <c r="C23" s="45"/>
      <c r="D23" s="44" t="s">
        <v>119</v>
      </c>
      <c r="E23" s="45"/>
      <c r="F23" s="45"/>
      <c r="G23" s="45"/>
      <c r="H23" s="45"/>
      <c r="I23" s="67"/>
    </row>
    <row r="24" spans="1:9" ht="30" customHeight="1">
      <c r="A24" s="150"/>
      <c r="B24" s="44" t="s">
        <v>109</v>
      </c>
      <c r="C24" s="45"/>
      <c r="D24" s="44" t="s">
        <v>120</v>
      </c>
      <c r="E24" s="45"/>
      <c r="F24" s="45"/>
      <c r="G24" s="45"/>
      <c r="H24" s="45"/>
      <c r="I24" s="67"/>
    </row>
    <row r="25" spans="1:9" ht="30" customHeight="1">
      <c r="A25" s="150"/>
      <c r="B25" s="44" t="s">
        <v>109</v>
      </c>
      <c r="C25" s="45"/>
      <c r="D25" s="44" t="s">
        <v>121</v>
      </c>
      <c r="E25" s="45"/>
      <c r="F25" s="45"/>
      <c r="G25" s="45"/>
      <c r="H25" s="45"/>
      <c r="I25" s="67"/>
    </row>
    <row r="26" spans="1:9" ht="30" customHeight="1">
      <c r="A26" s="150"/>
      <c r="B26" s="44" t="s">
        <v>109</v>
      </c>
      <c r="C26" s="45"/>
      <c r="D26" s="44" t="s">
        <v>122</v>
      </c>
      <c r="E26" s="45">
        <v>12.86</v>
      </c>
      <c r="F26" s="45">
        <v>12.86</v>
      </c>
      <c r="G26" s="45"/>
      <c r="H26" s="45"/>
      <c r="I26" s="67"/>
    </row>
    <row r="27" spans="1:9" ht="30" customHeight="1">
      <c r="A27" s="150"/>
      <c r="B27" s="44" t="s">
        <v>109</v>
      </c>
      <c r="C27" s="45"/>
      <c r="D27" s="44" t="s">
        <v>123</v>
      </c>
      <c r="E27" s="45"/>
      <c r="F27" s="45"/>
      <c r="G27" s="45"/>
      <c r="H27" s="45"/>
      <c r="I27" s="67"/>
    </row>
    <row r="28" spans="1:9" ht="30" customHeight="1">
      <c r="A28" s="150"/>
      <c r="B28" s="44" t="s">
        <v>109</v>
      </c>
      <c r="C28" s="45"/>
      <c r="D28" s="44" t="s">
        <v>124</v>
      </c>
      <c r="E28" s="45">
        <v>167.06</v>
      </c>
      <c r="F28" s="45">
        <v>167.06</v>
      </c>
      <c r="G28" s="45"/>
      <c r="H28" s="45"/>
      <c r="I28" s="67"/>
    </row>
    <row r="29" spans="1:9" ht="30" customHeight="1">
      <c r="A29" s="150"/>
      <c r="B29" s="44" t="s">
        <v>109</v>
      </c>
      <c r="C29" s="45"/>
      <c r="D29" s="44" t="s">
        <v>125</v>
      </c>
      <c r="E29" s="45"/>
      <c r="F29" s="45"/>
      <c r="G29" s="45"/>
      <c r="H29" s="45"/>
      <c r="I29" s="67"/>
    </row>
    <row r="30" spans="1:9" ht="30" customHeight="1">
      <c r="A30" s="150"/>
      <c r="B30" s="44" t="s">
        <v>109</v>
      </c>
      <c r="C30" s="45"/>
      <c r="D30" s="44" t="s">
        <v>126</v>
      </c>
      <c r="E30" s="45"/>
      <c r="F30" s="45"/>
      <c r="G30" s="45"/>
      <c r="H30" s="45"/>
      <c r="I30" s="67"/>
    </row>
    <row r="31" spans="1:9" ht="30" customHeight="1">
      <c r="A31" s="150"/>
      <c r="B31" s="44" t="s">
        <v>109</v>
      </c>
      <c r="C31" s="45"/>
      <c r="D31" s="44" t="s">
        <v>127</v>
      </c>
      <c r="E31" s="45"/>
      <c r="F31" s="45"/>
      <c r="G31" s="45"/>
      <c r="H31" s="45"/>
      <c r="I31" s="67"/>
    </row>
    <row r="32" spans="1:9" ht="30" customHeight="1">
      <c r="A32" s="150"/>
      <c r="B32" s="44" t="s">
        <v>109</v>
      </c>
      <c r="C32" s="45"/>
      <c r="D32" s="44" t="s">
        <v>128</v>
      </c>
      <c r="E32" s="45"/>
      <c r="F32" s="45"/>
      <c r="G32" s="45"/>
      <c r="H32" s="45"/>
      <c r="I32" s="67"/>
    </row>
    <row r="33" spans="1:9" ht="30" customHeight="1">
      <c r="A33" s="150"/>
      <c r="B33" s="44" t="s">
        <v>109</v>
      </c>
      <c r="C33" s="45"/>
      <c r="D33" s="44" t="s">
        <v>129</v>
      </c>
      <c r="E33" s="45"/>
      <c r="F33" s="45"/>
      <c r="G33" s="45"/>
      <c r="H33" s="45"/>
      <c r="I33" s="67"/>
    </row>
    <row r="34" spans="1:9" ht="9.75" customHeight="1">
      <c r="A34" s="89"/>
      <c r="B34" s="89"/>
      <c r="C34" s="89"/>
      <c r="D34" s="59"/>
      <c r="E34" s="89"/>
      <c r="F34" s="89"/>
      <c r="G34" s="89"/>
      <c r="H34" s="89"/>
      <c r="I34" s="79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52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57" customWidth="1"/>
    <col min="2" max="3" width="5.875" style="57" customWidth="1"/>
    <col min="4" max="4" width="11.625" style="57" customWidth="1"/>
    <col min="5" max="5" width="35.25" style="57" customWidth="1"/>
    <col min="6" max="6" width="15.25" style="57" customWidth="1"/>
    <col min="7" max="7" width="13.375" style="57" customWidth="1"/>
    <col min="8" max="8" width="10" style="57" customWidth="1"/>
    <col min="9" max="9" width="12.375" style="57" customWidth="1"/>
    <col min="10" max="10" width="14.875" style="57" customWidth="1"/>
    <col min="11" max="13" width="5.875" style="57" customWidth="1"/>
    <col min="14" max="16" width="7.25" style="57" customWidth="1"/>
    <col min="17" max="23" width="5.875" style="57" customWidth="1"/>
    <col min="24" max="26" width="7.25" style="57" customWidth="1"/>
    <col min="27" max="33" width="5.875" style="57" customWidth="1"/>
    <col min="34" max="39" width="7.25" style="57" customWidth="1"/>
    <col min="40" max="40" width="1.5" style="57" customWidth="1"/>
    <col min="41" max="42" width="9.75" style="57" customWidth="1"/>
    <col min="43" max="16384" width="10" style="57"/>
  </cols>
  <sheetData>
    <row r="1" spans="1:40" ht="24.95" customHeight="1">
      <c r="A1" s="73"/>
      <c r="B1" s="35"/>
      <c r="C1" s="35"/>
      <c r="D1" s="74"/>
      <c r="E1" s="74"/>
      <c r="F1" s="58"/>
      <c r="G1" s="58"/>
      <c r="H1" s="58"/>
      <c r="I1" s="74"/>
      <c r="J1" s="74"/>
      <c r="K1" s="58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5" t="s">
        <v>130</v>
      </c>
      <c r="AN1" s="83"/>
    </row>
    <row r="2" spans="1:40" ht="22.9" customHeight="1">
      <c r="A2" s="58"/>
      <c r="B2" s="157" t="s">
        <v>368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83"/>
    </row>
    <row r="3" spans="1:40" ht="19.5" customHeight="1">
      <c r="A3" s="62"/>
      <c r="B3" s="152" t="s">
        <v>485</v>
      </c>
      <c r="C3" s="153"/>
      <c r="D3" s="153"/>
      <c r="E3" s="153"/>
      <c r="F3" s="80"/>
      <c r="G3" s="62"/>
      <c r="H3" s="76"/>
      <c r="I3" s="80"/>
      <c r="J3" s="80"/>
      <c r="K3" s="82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158" t="s">
        <v>3</v>
      </c>
      <c r="AM3" s="158"/>
      <c r="AN3" s="84"/>
    </row>
    <row r="4" spans="1:40" ht="24.4" customHeight="1">
      <c r="A4" s="61"/>
      <c r="B4" s="154" t="s">
        <v>6</v>
      </c>
      <c r="C4" s="154"/>
      <c r="D4" s="154"/>
      <c r="E4" s="154"/>
      <c r="F4" s="154" t="s">
        <v>131</v>
      </c>
      <c r="G4" s="154" t="s">
        <v>132</v>
      </c>
      <c r="H4" s="154"/>
      <c r="I4" s="154"/>
      <c r="J4" s="154"/>
      <c r="K4" s="154"/>
      <c r="L4" s="154"/>
      <c r="M4" s="154"/>
      <c r="N4" s="154"/>
      <c r="O4" s="154"/>
      <c r="P4" s="154"/>
      <c r="Q4" s="154" t="s">
        <v>133</v>
      </c>
      <c r="R4" s="154"/>
      <c r="S4" s="154"/>
      <c r="T4" s="154"/>
      <c r="U4" s="154"/>
      <c r="V4" s="154"/>
      <c r="W4" s="154"/>
      <c r="X4" s="154"/>
      <c r="Y4" s="154"/>
      <c r="Z4" s="154"/>
      <c r="AA4" s="154" t="s">
        <v>134</v>
      </c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78"/>
    </row>
    <row r="5" spans="1:40" ht="24.4" customHeight="1">
      <c r="A5" s="61"/>
      <c r="B5" s="154" t="s">
        <v>76</v>
      </c>
      <c r="C5" s="154"/>
      <c r="D5" s="154" t="s">
        <v>67</v>
      </c>
      <c r="E5" s="154" t="s">
        <v>68</v>
      </c>
      <c r="F5" s="154"/>
      <c r="G5" s="154" t="s">
        <v>56</v>
      </c>
      <c r="H5" s="154" t="s">
        <v>135</v>
      </c>
      <c r="I5" s="154"/>
      <c r="J5" s="154"/>
      <c r="K5" s="154" t="s">
        <v>136</v>
      </c>
      <c r="L5" s="154"/>
      <c r="M5" s="154"/>
      <c r="N5" s="154" t="s">
        <v>137</v>
      </c>
      <c r="O5" s="154"/>
      <c r="P5" s="154"/>
      <c r="Q5" s="154" t="s">
        <v>56</v>
      </c>
      <c r="R5" s="154" t="s">
        <v>135</v>
      </c>
      <c r="S5" s="154"/>
      <c r="T5" s="154"/>
      <c r="U5" s="154" t="s">
        <v>136</v>
      </c>
      <c r="V5" s="154"/>
      <c r="W5" s="154"/>
      <c r="X5" s="154" t="s">
        <v>137</v>
      </c>
      <c r="Y5" s="154"/>
      <c r="Z5" s="154"/>
      <c r="AA5" s="154" t="s">
        <v>56</v>
      </c>
      <c r="AB5" s="154" t="s">
        <v>135</v>
      </c>
      <c r="AC5" s="154"/>
      <c r="AD5" s="154"/>
      <c r="AE5" s="154" t="s">
        <v>136</v>
      </c>
      <c r="AF5" s="154"/>
      <c r="AG5" s="154"/>
      <c r="AH5" s="154" t="s">
        <v>137</v>
      </c>
      <c r="AI5" s="154"/>
      <c r="AJ5" s="154"/>
      <c r="AK5" s="154" t="s">
        <v>138</v>
      </c>
      <c r="AL5" s="154"/>
      <c r="AM5" s="154"/>
      <c r="AN5" s="78"/>
    </row>
    <row r="6" spans="1:40" ht="39" customHeight="1">
      <c r="A6" s="59"/>
      <c r="B6" s="55" t="s">
        <v>77</v>
      </c>
      <c r="C6" s="55" t="s">
        <v>78</v>
      </c>
      <c r="D6" s="154"/>
      <c r="E6" s="154"/>
      <c r="F6" s="154"/>
      <c r="G6" s="154"/>
      <c r="H6" s="55" t="s">
        <v>139</v>
      </c>
      <c r="I6" s="55" t="s">
        <v>72</v>
      </c>
      <c r="J6" s="55" t="s">
        <v>73</v>
      </c>
      <c r="K6" s="55" t="s">
        <v>139</v>
      </c>
      <c r="L6" s="55" t="s">
        <v>72</v>
      </c>
      <c r="M6" s="55" t="s">
        <v>73</v>
      </c>
      <c r="N6" s="55" t="s">
        <v>139</v>
      </c>
      <c r="O6" s="55" t="s">
        <v>140</v>
      </c>
      <c r="P6" s="55" t="s">
        <v>141</v>
      </c>
      <c r="Q6" s="154"/>
      <c r="R6" s="55" t="s">
        <v>139</v>
      </c>
      <c r="S6" s="55" t="s">
        <v>72</v>
      </c>
      <c r="T6" s="55" t="s">
        <v>73</v>
      </c>
      <c r="U6" s="55" t="s">
        <v>139</v>
      </c>
      <c r="V6" s="55" t="s">
        <v>72</v>
      </c>
      <c r="W6" s="55" t="s">
        <v>73</v>
      </c>
      <c r="X6" s="55" t="s">
        <v>139</v>
      </c>
      <c r="Y6" s="55" t="s">
        <v>140</v>
      </c>
      <c r="Z6" s="55" t="s">
        <v>141</v>
      </c>
      <c r="AA6" s="154"/>
      <c r="AB6" s="55" t="s">
        <v>139</v>
      </c>
      <c r="AC6" s="55" t="s">
        <v>72</v>
      </c>
      <c r="AD6" s="55" t="s">
        <v>73</v>
      </c>
      <c r="AE6" s="55" t="s">
        <v>139</v>
      </c>
      <c r="AF6" s="55" t="s">
        <v>72</v>
      </c>
      <c r="AG6" s="55" t="s">
        <v>73</v>
      </c>
      <c r="AH6" s="55" t="s">
        <v>139</v>
      </c>
      <c r="AI6" s="55" t="s">
        <v>140</v>
      </c>
      <c r="AJ6" s="55" t="s">
        <v>141</v>
      </c>
      <c r="AK6" s="55" t="s">
        <v>139</v>
      </c>
      <c r="AL6" s="55" t="s">
        <v>140</v>
      </c>
      <c r="AM6" s="55" t="s">
        <v>141</v>
      </c>
      <c r="AN6" s="78"/>
    </row>
    <row r="7" spans="1:40" ht="22.9" customHeight="1">
      <c r="A7" s="61"/>
      <c r="B7" s="40"/>
      <c r="C7" s="40"/>
      <c r="D7" s="40"/>
      <c r="E7" s="40" t="s">
        <v>69</v>
      </c>
      <c r="F7" s="43">
        <v>1176.1199999999999</v>
      </c>
      <c r="G7" s="43">
        <v>1176.1199999999999</v>
      </c>
      <c r="H7" s="43">
        <v>1009.06</v>
      </c>
      <c r="I7" s="45">
        <v>185.28</v>
      </c>
      <c r="J7" s="45">
        <v>823.78</v>
      </c>
      <c r="K7" s="43"/>
      <c r="L7" s="43"/>
      <c r="M7" s="43"/>
      <c r="N7" s="45">
        <v>167.06</v>
      </c>
      <c r="O7" s="45"/>
      <c r="P7" s="45">
        <v>167.06</v>
      </c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78"/>
    </row>
    <row r="8" spans="1:40" ht="22.9" customHeight="1">
      <c r="A8" s="61"/>
      <c r="B8" s="40"/>
      <c r="C8" s="40"/>
      <c r="D8" s="40"/>
      <c r="E8" s="56" t="s">
        <v>20</v>
      </c>
      <c r="F8" s="43">
        <v>1176.1199999999999</v>
      </c>
      <c r="G8" s="43">
        <v>1176.1199999999999</v>
      </c>
      <c r="H8" s="43">
        <v>1009.06</v>
      </c>
      <c r="I8" s="45">
        <v>185.28</v>
      </c>
      <c r="J8" s="45">
        <v>823.78</v>
      </c>
      <c r="K8" s="43"/>
      <c r="L8" s="43"/>
      <c r="M8" s="43"/>
      <c r="N8" s="45">
        <v>167.06</v>
      </c>
      <c r="O8" s="45"/>
      <c r="P8" s="45">
        <v>167.06</v>
      </c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78"/>
    </row>
    <row r="9" spans="1:40" ht="22.9" customHeight="1">
      <c r="A9" s="61"/>
      <c r="B9" s="40"/>
      <c r="C9" s="40"/>
      <c r="D9" s="129" t="s">
        <v>369</v>
      </c>
      <c r="E9" s="118" t="s">
        <v>320</v>
      </c>
      <c r="F9" s="43">
        <v>1176.1199999999999</v>
      </c>
      <c r="G9" s="43">
        <v>1176.1199999999999</v>
      </c>
      <c r="H9" s="43">
        <v>1009.06</v>
      </c>
      <c r="I9" s="45">
        <v>185.28</v>
      </c>
      <c r="J9" s="45">
        <v>823.78</v>
      </c>
      <c r="K9" s="43"/>
      <c r="L9" s="43"/>
      <c r="M9" s="43"/>
      <c r="N9" s="45">
        <v>167.06</v>
      </c>
      <c r="O9" s="45"/>
      <c r="P9" s="45">
        <v>167.06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78"/>
    </row>
    <row r="10" spans="1:40" ht="22.9" customHeight="1">
      <c r="A10" s="61"/>
      <c r="B10" s="81">
        <v>501</v>
      </c>
      <c r="C10" s="81"/>
      <c r="D10" s="81"/>
      <c r="E10" s="56" t="s">
        <v>142</v>
      </c>
      <c r="F10" s="45"/>
      <c r="G10" s="45"/>
      <c r="H10" s="45"/>
      <c r="I10" s="45"/>
      <c r="J10" s="45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78"/>
    </row>
    <row r="11" spans="1:40" ht="22.9" customHeight="1">
      <c r="A11" s="61"/>
      <c r="B11" s="81" t="s">
        <v>143</v>
      </c>
      <c r="C11" s="81" t="s">
        <v>81</v>
      </c>
      <c r="D11" s="81"/>
      <c r="E11" s="56" t="s">
        <v>144</v>
      </c>
      <c r="F11" s="45"/>
      <c r="G11" s="45"/>
      <c r="H11" s="45"/>
      <c r="I11" s="45">
        <v>17.96</v>
      </c>
      <c r="J11" s="45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78"/>
    </row>
    <row r="12" spans="1:40" ht="22.9" customHeight="1">
      <c r="A12" s="61"/>
      <c r="B12" s="81" t="s">
        <v>143</v>
      </c>
      <c r="C12" s="81" t="s">
        <v>81</v>
      </c>
      <c r="D12" s="81"/>
      <c r="E12" s="56" t="s">
        <v>145</v>
      </c>
      <c r="F12" s="45"/>
      <c r="G12" s="45"/>
      <c r="H12" s="45"/>
      <c r="I12" s="45">
        <v>49.3</v>
      </c>
      <c r="J12" s="45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78"/>
    </row>
    <row r="13" spans="1:40" ht="22.9" customHeight="1">
      <c r="A13" s="61"/>
      <c r="B13" s="81" t="s">
        <v>143</v>
      </c>
      <c r="C13" s="81" t="s">
        <v>81</v>
      </c>
      <c r="D13" s="81"/>
      <c r="E13" s="118" t="s">
        <v>370</v>
      </c>
      <c r="F13" s="45"/>
      <c r="G13" s="45"/>
      <c r="H13" s="45"/>
      <c r="I13" s="45">
        <v>1.5</v>
      </c>
      <c r="J13" s="45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78"/>
    </row>
    <row r="14" spans="1:40" ht="22.9" customHeight="1">
      <c r="A14" s="61"/>
      <c r="B14" s="81" t="s">
        <v>143</v>
      </c>
      <c r="C14" s="81" t="s">
        <v>82</v>
      </c>
      <c r="D14" s="81"/>
      <c r="E14" s="56" t="s">
        <v>146</v>
      </c>
      <c r="F14" s="45"/>
      <c r="G14" s="45"/>
      <c r="H14" s="45"/>
      <c r="I14" s="45">
        <v>6.49</v>
      </c>
      <c r="J14" s="45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78"/>
    </row>
    <row r="15" spans="1:40" ht="22.9" customHeight="1">
      <c r="A15" s="61"/>
      <c r="B15" s="81" t="s">
        <v>143</v>
      </c>
      <c r="C15" s="81" t="s">
        <v>82</v>
      </c>
      <c r="D15" s="81"/>
      <c r="E15" s="56" t="s">
        <v>147</v>
      </c>
      <c r="F15" s="45"/>
      <c r="G15" s="45"/>
      <c r="H15" s="45"/>
      <c r="I15" s="45">
        <v>5.29</v>
      </c>
      <c r="J15" s="45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78"/>
    </row>
    <row r="16" spans="1:40" ht="22.9" customHeight="1">
      <c r="A16" s="61"/>
      <c r="B16" s="81" t="s">
        <v>143</v>
      </c>
      <c r="C16" s="81" t="s">
        <v>82</v>
      </c>
      <c r="D16" s="81"/>
      <c r="E16" s="56" t="s">
        <v>148</v>
      </c>
      <c r="F16" s="45"/>
      <c r="G16" s="45"/>
      <c r="H16" s="45"/>
      <c r="I16" s="45">
        <v>0.4</v>
      </c>
      <c r="J16" s="45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78"/>
    </row>
    <row r="17" spans="1:40" ht="22.9" customHeight="1">
      <c r="A17" s="61"/>
      <c r="B17" s="81" t="s">
        <v>143</v>
      </c>
      <c r="C17" s="81" t="s">
        <v>87</v>
      </c>
      <c r="D17" s="81"/>
      <c r="E17" s="56" t="s">
        <v>149</v>
      </c>
      <c r="F17" s="45"/>
      <c r="G17" s="45"/>
      <c r="H17" s="45"/>
      <c r="I17" s="45">
        <v>11.61</v>
      </c>
      <c r="J17" s="45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78"/>
    </row>
    <row r="18" spans="1:40" ht="22.9" customHeight="1">
      <c r="A18" s="61"/>
      <c r="B18" s="81" t="s">
        <v>143</v>
      </c>
      <c r="C18" s="81" t="s">
        <v>150</v>
      </c>
      <c r="D18" s="81"/>
      <c r="E18" s="118" t="s">
        <v>371</v>
      </c>
      <c r="F18" s="45"/>
      <c r="G18" s="45"/>
      <c r="H18" s="45"/>
      <c r="I18" s="45"/>
      <c r="J18" s="45">
        <v>4.4800000000000004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78"/>
    </row>
    <row r="19" spans="1:40" ht="22.9" customHeight="1">
      <c r="A19" s="61"/>
      <c r="B19" s="81" t="s">
        <v>143</v>
      </c>
      <c r="C19" s="81" t="s">
        <v>150</v>
      </c>
      <c r="D19" s="81"/>
      <c r="E19" s="118" t="s">
        <v>373</v>
      </c>
      <c r="F19" s="45"/>
      <c r="G19" s="45"/>
      <c r="H19" s="45"/>
      <c r="I19" s="45">
        <v>52.77</v>
      </c>
      <c r="J19" s="45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78"/>
    </row>
    <row r="20" spans="1:40" ht="22.9" customHeight="1">
      <c r="A20" s="61"/>
      <c r="B20" s="81" t="s">
        <v>151</v>
      </c>
      <c r="C20" s="81" t="s">
        <v>81</v>
      </c>
      <c r="D20" s="81"/>
      <c r="E20" s="56" t="s">
        <v>152</v>
      </c>
      <c r="F20" s="45"/>
      <c r="G20" s="45"/>
      <c r="H20" s="45"/>
      <c r="I20" s="45">
        <v>1.5</v>
      </c>
      <c r="J20" s="45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78"/>
    </row>
    <row r="21" spans="1:40" ht="22.9" customHeight="1">
      <c r="A21" s="61"/>
      <c r="B21" s="81" t="s">
        <v>151</v>
      </c>
      <c r="C21" s="81" t="s">
        <v>81</v>
      </c>
      <c r="D21" s="81"/>
      <c r="E21" s="56" t="s">
        <v>153</v>
      </c>
      <c r="F21" s="45"/>
      <c r="G21" s="45"/>
      <c r="H21" s="45"/>
      <c r="I21" s="45">
        <v>0.15</v>
      </c>
      <c r="J21" s="45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78"/>
    </row>
    <row r="22" spans="1:40" ht="22.9" customHeight="1">
      <c r="A22" s="61"/>
      <c r="B22" s="81" t="s">
        <v>151</v>
      </c>
      <c r="C22" s="81" t="s">
        <v>81</v>
      </c>
      <c r="D22" s="81"/>
      <c r="E22" s="56" t="s">
        <v>154</v>
      </c>
      <c r="F22" s="45"/>
      <c r="G22" s="45"/>
      <c r="H22" s="45"/>
      <c r="I22" s="45">
        <v>0.25</v>
      </c>
      <c r="J22" s="45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78"/>
    </row>
    <row r="23" spans="1:40" ht="22.9" customHeight="1">
      <c r="A23" s="61"/>
      <c r="B23" s="81" t="s">
        <v>151</v>
      </c>
      <c r="C23" s="81" t="s">
        <v>81</v>
      </c>
      <c r="D23" s="81"/>
      <c r="E23" s="56" t="s">
        <v>155</v>
      </c>
      <c r="F23" s="45"/>
      <c r="G23" s="45"/>
      <c r="H23" s="45"/>
      <c r="I23" s="45">
        <v>1.69</v>
      </c>
      <c r="J23" s="45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78"/>
    </row>
    <row r="24" spans="1:40" ht="22.9" customHeight="1">
      <c r="A24" s="61"/>
      <c r="B24" s="81" t="s">
        <v>151</v>
      </c>
      <c r="C24" s="81" t="s">
        <v>81</v>
      </c>
      <c r="D24" s="81"/>
      <c r="E24" s="118" t="s">
        <v>374</v>
      </c>
      <c r="F24" s="45"/>
      <c r="G24" s="45"/>
      <c r="H24" s="45"/>
      <c r="I24" s="45"/>
      <c r="J24" s="45">
        <v>50</v>
      </c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78"/>
    </row>
    <row r="25" spans="1:40" ht="22.9" customHeight="1">
      <c r="A25" s="112"/>
      <c r="B25" s="81" t="s">
        <v>151</v>
      </c>
      <c r="C25" s="81" t="s">
        <v>81</v>
      </c>
      <c r="D25" s="81"/>
      <c r="E25" s="118" t="s">
        <v>375</v>
      </c>
      <c r="F25" s="45"/>
      <c r="G25" s="45"/>
      <c r="H25" s="45"/>
      <c r="I25" s="45">
        <v>2.1</v>
      </c>
      <c r="J25" s="45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78"/>
    </row>
    <row r="26" spans="1:40" ht="22.9" customHeight="1">
      <c r="A26" s="112"/>
      <c r="B26" s="81" t="s">
        <v>151</v>
      </c>
      <c r="C26" s="81" t="s">
        <v>81</v>
      </c>
      <c r="D26" s="81"/>
      <c r="E26" s="118" t="s">
        <v>376</v>
      </c>
      <c r="F26" s="45"/>
      <c r="G26" s="45"/>
      <c r="H26" s="45"/>
      <c r="I26" s="45">
        <v>2.0499999999999998</v>
      </c>
      <c r="J26" s="45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78"/>
    </row>
    <row r="27" spans="1:40" ht="22.9" customHeight="1">
      <c r="A27" s="112"/>
      <c r="B27" s="81" t="s">
        <v>151</v>
      </c>
      <c r="C27" s="81" t="s">
        <v>81</v>
      </c>
      <c r="D27" s="81"/>
      <c r="E27" s="118" t="s">
        <v>377</v>
      </c>
      <c r="F27" s="45"/>
      <c r="G27" s="45"/>
      <c r="H27" s="45"/>
      <c r="I27" s="45">
        <v>0.54</v>
      </c>
      <c r="J27" s="45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78"/>
    </row>
    <row r="28" spans="1:40" ht="22.9" customHeight="1">
      <c r="A28" s="61"/>
      <c r="B28" s="81" t="s">
        <v>151</v>
      </c>
      <c r="C28" s="81" t="s">
        <v>81</v>
      </c>
      <c r="D28" s="81"/>
      <c r="E28" s="118" t="s">
        <v>378</v>
      </c>
      <c r="F28" s="45"/>
      <c r="G28" s="45"/>
      <c r="H28" s="45"/>
      <c r="I28" s="45">
        <v>4.1399999999999997</v>
      </c>
      <c r="J28" s="45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78"/>
    </row>
    <row r="29" spans="1:40" ht="22.9" customHeight="1">
      <c r="A29" s="61"/>
      <c r="B29" s="81" t="s">
        <v>151</v>
      </c>
      <c r="C29" s="81" t="s">
        <v>156</v>
      </c>
      <c r="D29" s="81"/>
      <c r="E29" s="118" t="s">
        <v>379</v>
      </c>
      <c r="F29" s="45"/>
      <c r="G29" s="45"/>
      <c r="H29" s="45"/>
      <c r="I29" s="45">
        <v>1.5</v>
      </c>
      <c r="J29" s="45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78"/>
    </row>
    <row r="30" spans="1:40" ht="22.9" customHeight="1">
      <c r="A30" s="61"/>
      <c r="B30" s="81" t="s">
        <v>151</v>
      </c>
      <c r="C30" s="130" t="s">
        <v>380</v>
      </c>
      <c r="D30" s="81"/>
      <c r="E30" s="118" t="s">
        <v>381</v>
      </c>
      <c r="F30" s="45"/>
      <c r="G30" s="45"/>
      <c r="H30" s="45"/>
      <c r="I30" s="45"/>
      <c r="J30" s="45">
        <v>286.13</v>
      </c>
      <c r="K30" s="43"/>
      <c r="L30" s="43"/>
      <c r="M30" s="43"/>
      <c r="N30" s="43"/>
      <c r="O30" s="45"/>
      <c r="P30" s="45">
        <v>167.06</v>
      </c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78"/>
    </row>
    <row r="31" spans="1:40" ht="22.9" customHeight="1">
      <c r="A31" s="61"/>
      <c r="B31" s="81" t="s">
        <v>158</v>
      </c>
      <c r="C31" s="81" t="s">
        <v>81</v>
      </c>
      <c r="D31" s="81"/>
      <c r="E31" s="118" t="s">
        <v>382</v>
      </c>
      <c r="F31" s="45"/>
      <c r="G31" s="45"/>
      <c r="H31" s="45"/>
      <c r="I31" s="45">
        <v>3.3</v>
      </c>
      <c r="J31" s="45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78"/>
    </row>
    <row r="32" spans="1:40" ht="22.9" customHeight="1">
      <c r="A32" s="61"/>
      <c r="B32" s="81" t="s">
        <v>158</v>
      </c>
      <c r="C32" s="81" t="s">
        <v>81</v>
      </c>
      <c r="D32" s="81"/>
      <c r="E32" s="118" t="s">
        <v>383</v>
      </c>
      <c r="F32" s="45"/>
      <c r="G32" s="45"/>
      <c r="H32" s="45"/>
      <c r="I32" s="45">
        <v>0.45</v>
      </c>
      <c r="J32" s="45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78"/>
    </row>
    <row r="33" spans="1:40" ht="22.9" customHeight="1">
      <c r="A33" s="61"/>
      <c r="B33" s="81" t="s">
        <v>158</v>
      </c>
      <c r="C33" s="81" t="s">
        <v>81</v>
      </c>
      <c r="D33" s="81"/>
      <c r="E33" s="118" t="s">
        <v>384</v>
      </c>
      <c r="F33" s="45"/>
      <c r="G33" s="45"/>
      <c r="H33" s="45"/>
      <c r="I33" s="45">
        <v>6.82</v>
      </c>
      <c r="J33" s="45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78"/>
    </row>
    <row r="34" spans="1:40" ht="22.9" customHeight="1">
      <c r="A34" s="61"/>
      <c r="B34" s="81" t="s">
        <v>158</v>
      </c>
      <c r="C34" s="81" t="s">
        <v>81</v>
      </c>
      <c r="D34" s="81"/>
      <c r="E34" s="118" t="s">
        <v>385</v>
      </c>
      <c r="F34" s="45"/>
      <c r="G34" s="45"/>
      <c r="H34" s="45"/>
      <c r="I34" s="45">
        <v>1.1499999999999999</v>
      </c>
      <c r="J34" s="45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78"/>
    </row>
    <row r="35" spans="1:40" ht="22.9" customHeight="1">
      <c r="A35" s="61"/>
      <c r="B35" s="81" t="s">
        <v>158</v>
      </c>
      <c r="C35" s="81" t="s">
        <v>81</v>
      </c>
      <c r="D35" s="81"/>
      <c r="E35" s="118" t="s">
        <v>386</v>
      </c>
      <c r="F35" s="45"/>
      <c r="G35" s="45"/>
      <c r="H35" s="45"/>
      <c r="I35" s="45">
        <v>0.81</v>
      </c>
      <c r="J35" s="45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78"/>
    </row>
    <row r="36" spans="1:40" ht="22.9" customHeight="1">
      <c r="A36" s="61"/>
      <c r="B36" s="81" t="s">
        <v>158</v>
      </c>
      <c r="C36" s="81" t="s">
        <v>81</v>
      </c>
      <c r="D36" s="81"/>
      <c r="E36" s="118" t="s">
        <v>387</v>
      </c>
      <c r="F36" s="45"/>
      <c r="G36" s="45"/>
      <c r="H36" s="45"/>
      <c r="I36" s="45">
        <v>0.08</v>
      </c>
      <c r="J36" s="45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78"/>
    </row>
    <row r="37" spans="1:40" ht="22.9" customHeight="1">
      <c r="A37" s="61"/>
      <c r="B37" s="81" t="s">
        <v>158</v>
      </c>
      <c r="C37" s="81" t="s">
        <v>81</v>
      </c>
      <c r="D37" s="81"/>
      <c r="E37" s="118" t="s">
        <v>388</v>
      </c>
      <c r="F37" s="45"/>
      <c r="G37" s="45"/>
      <c r="H37" s="45"/>
      <c r="I37" s="45">
        <v>0.15</v>
      </c>
      <c r="J37" s="45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78"/>
    </row>
    <row r="38" spans="1:40" ht="22.9" customHeight="1">
      <c r="A38" s="61"/>
      <c r="B38" s="81" t="s">
        <v>158</v>
      </c>
      <c r="C38" s="81" t="s">
        <v>81</v>
      </c>
      <c r="D38" s="81"/>
      <c r="E38" s="118" t="s">
        <v>389</v>
      </c>
      <c r="F38" s="45"/>
      <c r="G38" s="45"/>
      <c r="H38" s="45"/>
      <c r="I38" s="45">
        <v>1.25</v>
      </c>
      <c r="J38" s="45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78"/>
    </row>
    <row r="39" spans="1:40" ht="22.9" customHeight="1">
      <c r="A39" s="61"/>
      <c r="B39" s="81" t="s">
        <v>158</v>
      </c>
      <c r="C39" s="81" t="s">
        <v>81</v>
      </c>
      <c r="D39" s="81"/>
      <c r="E39" s="118" t="s">
        <v>372</v>
      </c>
      <c r="F39" s="45"/>
      <c r="G39" s="45"/>
      <c r="H39" s="45"/>
      <c r="I39" s="45">
        <v>0.52</v>
      </c>
      <c r="J39" s="45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78"/>
    </row>
    <row r="40" spans="1:40" ht="22.9" customHeight="1">
      <c r="A40" s="61"/>
      <c r="B40" s="81" t="s">
        <v>158</v>
      </c>
      <c r="C40" s="130" t="s">
        <v>390</v>
      </c>
      <c r="D40" s="81"/>
      <c r="E40" s="118" t="s">
        <v>391</v>
      </c>
      <c r="F40" s="45"/>
      <c r="G40" s="45"/>
      <c r="H40" s="45"/>
      <c r="I40" s="45">
        <v>0.3</v>
      </c>
      <c r="J40" s="45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78"/>
    </row>
    <row r="41" spans="1:40" ht="22.9" customHeight="1">
      <c r="A41" s="61"/>
      <c r="B41" s="81" t="s">
        <v>158</v>
      </c>
      <c r="C41" s="130" t="s">
        <v>390</v>
      </c>
      <c r="D41" s="81"/>
      <c r="E41" s="118" t="s">
        <v>392</v>
      </c>
      <c r="F41" s="45"/>
      <c r="G41" s="45"/>
      <c r="H41" s="45"/>
      <c r="I41" s="45">
        <v>0.03</v>
      </c>
      <c r="J41" s="45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78"/>
    </row>
    <row r="42" spans="1:40" ht="22.9" customHeight="1">
      <c r="A42" s="61"/>
      <c r="B42" s="81" t="s">
        <v>158</v>
      </c>
      <c r="C42" s="130" t="s">
        <v>390</v>
      </c>
      <c r="D42" s="81"/>
      <c r="E42" s="118" t="s">
        <v>393</v>
      </c>
      <c r="F42" s="45"/>
      <c r="G42" s="45"/>
      <c r="H42" s="45"/>
      <c r="I42" s="45">
        <v>0.05</v>
      </c>
      <c r="J42" s="45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78"/>
    </row>
    <row r="43" spans="1:40" ht="22.9" customHeight="1">
      <c r="A43" s="61"/>
      <c r="B43" s="81" t="s">
        <v>158</v>
      </c>
      <c r="C43" s="130" t="s">
        <v>390</v>
      </c>
      <c r="D43" s="81"/>
      <c r="E43" s="118" t="s">
        <v>375</v>
      </c>
      <c r="F43" s="45"/>
      <c r="G43" s="45"/>
      <c r="H43" s="45"/>
      <c r="I43" s="45">
        <v>0.42</v>
      </c>
      <c r="J43" s="45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78"/>
    </row>
    <row r="44" spans="1:40" ht="22.9" customHeight="1">
      <c r="A44" s="61"/>
      <c r="B44" s="81" t="s">
        <v>158</v>
      </c>
      <c r="C44" s="130" t="s">
        <v>390</v>
      </c>
      <c r="D44" s="81"/>
      <c r="E44" s="118" t="s">
        <v>376</v>
      </c>
      <c r="F44" s="45"/>
      <c r="G44" s="45"/>
      <c r="H44" s="45"/>
      <c r="I44" s="45">
        <v>0.21</v>
      </c>
      <c r="J44" s="45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78"/>
    </row>
    <row r="45" spans="1:40" ht="22.9" customHeight="1">
      <c r="A45" s="61"/>
      <c r="B45" s="81" t="s">
        <v>158</v>
      </c>
      <c r="C45" s="130" t="s">
        <v>390</v>
      </c>
      <c r="D45" s="81"/>
      <c r="E45" s="118" t="s">
        <v>394</v>
      </c>
      <c r="F45" s="45"/>
      <c r="G45" s="45"/>
      <c r="H45" s="45"/>
      <c r="I45" s="45">
        <v>0.1</v>
      </c>
      <c r="J45" s="45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78"/>
    </row>
    <row r="46" spans="1:40" ht="22.9" customHeight="1">
      <c r="A46" s="61"/>
      <c r="B46" s="81" t="s">
        <v>158</v>
      </c>
      <c r="C46" s="81" t="s">
        <v>82</v>
      </c>
      <c r="D46" s="81"/>
      <c r="E46" s="118" t="s">
        <v>395</v>
      </c>
      <c r="F46" s="45"/>
      <c r="G46" s="45"/>
      <c r="H46" s="45"/>
      <c r="I46" s="45">
        <v>0.14000000000000001</v>
      </c>
      <c r="J46" s="45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78"/>
    </row>
    <row r="47" spans="1:40" ht="22.9" customHeight="1">
      <c r="A47" s="61"/>
      <c r="B47" s="81" t="s">
        <v>159</v>
      </c>
      <c r="C47" s="130" t="s">
        <v>396</v>
      </c>
      <c r="D47" s="81"/>
      <c r="E47" s="118" t="s">
        <v>399</v>
      </c>
      <c r="F47" s="45"/>
      <c r="G47" s="45"/>
      <c r="H47" s="45"/>
      <c r="I47" s="45">
        <v>0.56000000000000005</v>
      </c>
      <c r="J47" s="45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78"/>
    </row>
    <row r="48" spans="1:40" ht="22.9" customHeight="1">
      <c r="A48" s="61"/>
      <c r="B48" s="81" t="s">
        <v>159</v>
      </c>
      <c r="C48" s="130" t="s">
        <v>397</v>
      </c>
      <c r="D48" s="81"/>
      <c r="E48" s="118" t="s">
        <v>400</v>
      </c>
      <c r="F48" s="45"/>
      <c r="G48" s="45"/>
      <c r="H48" s="45"/>
      <c r="I48" s="45">
        <v>9.6999999999999993</v>
      </c>
      <c r="J48" s="45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78"/>
    </row>
    <row r="49" spans="1:40" ht="22.9" customHeight="1">
      <c r="A49" s="61"/>
      <c r="B49" s="130" t="s">
        <v>398</v>
      </c>
      <c r="C49" s="81" t="s">
        <v>81</v>
      </c>
      <c r="D49" s="81"/>
      <c r="E49" s="118" t="s">
        <v>401</v>
      </c>
      <c r="F49" s="45"/>
      <c r="G49" s="45"/>
      <c r="H49" s="45"/>
      <c r="I49" s="45"/>
      <c r="J49" s="45">
        <v>483.17</v>
      </c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78"/>
    </row>
    <row r="50" spans="1:40" ht="22.9" customHeight="1">
      <c r="A50" s="61"/>
      <c r="B50" s="81"/>
      <c r="C50" s="81"/>
      <c r="D50" s="81"/>
      <c r="E50" s="56"/>
      <c r="F50" s="45"/>
      <c r="G50" s="45"/>
      <c r="H50" s="45"/>
      <c r="I50" s="45"/>
      <c r="J50" s="45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78"/>
    </row>
    <row r="51" spans="1:40" ht="22.9" customHeight="1">
      <c r="A51" s="61"/>
      <c r="B51" s="81"/>
      <c r="C51" s="81"/>
      <c r="D51" s="81"/>
      <c r="E51" s="56"/>
      <c r="F51" s="45"/>
      <c r="G51" s="45"/>
      <c r="H51" s="45"/>
      <c r="I51" s="45"/>
      <c r="J51" s="45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78"/>
    </row>
    <row r="52" spans="1:40">
      <c r="E52" s="5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4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57" customWidth="1"/>
    <col min="2" max="4" width="6.125" style="57" customWidth="1"/>
    <col min="5" max="5" width="16.875" style="57" customWidth="1"/>
    <col min="6" max="6" width="41" style="57" customWidth="1"/>
    <col min="7" max="9" width="16.375" style="57" customWidth="1"/>
    <col min="10" max="10" width="1.5" style="57" customWidth="1"/>
    <col min="11" max="12" width="9.75" style="57" customWidth="1"/>
    <col min="13" max="16384" width="10" style="57"/>
  </cols>
  <sheetData>
    <row r="1" spans="1:10" ht="24.95" customHeight="1">
      <c r="A1" s="58"/>
      <c r="B1" s="35"/>
      <c r="C1" s="35"/>
      <c r="D1" s="35"/>
      <c r="E1" s="59"/>
      <c r="F1" s="59"/>
      <c r="G1" s="159" t="s">
        <v>160</v>
      </c>
      <c r="H1" s="159"/>
      <c r="I1" s="159"/>
      <c r="J1" s="61"/>
    </row>
    <row r="2" spans="1:10" ht="22.9" customHeight="1">
      <c r="A2" s="58"/>
      <c r="B2" s="151" t="s">
        <v>161</v>
      </c>
      <c r="C2" s="151"/>
      <c r="D2" s="151"/>
      <c r="E2" s="151"/>
      <c r="F2" s="151"/>
      <c r="G2" s="151"/>
      <c r="H2" s="151"/>
      <c r="I2" s="151"/>
      <c r="J2" s="61" t="s">
        <v>1</v>
      </c>
    </row>
    <row r="3" spans="1:10" ht="19.5" customHeight="1">
      <c r="A3" s="62"/>
      <c r="B3" s="152" t="s">
        <v>485</v>
      </c>
      <c r="C3" s="153"/>
      <c r="D3" s="153"/>
      <c r="E3" s="153"/>
      <c r="F3" s="153"/>
      <c r="G3" s="62"/>
      <c r="I3" s="76" t="s">
        <v>3</v>
      </c>
      <c r="J3" s="64"/>
    </row>
    <row r="4" spans="1:10" ht="24.4" customHeight="1">
      <c r="A4" s="59"/>
      <c r="B4" s="149" t="s">
        <v>6</v>
      </c>
      <c r="C4" s="149"/>
      <c r="D4" s="149"/>
      <c r="E4" s="149"/>
      <c r="F4" s="149"/>
      <c r="G4" s="149" t="s">
        <v>56</v>
      </c>
      <c r="H4" s="154" t="s">
        <v>162</v>
      </c>
      <c r="I4" s="154" t="s">
        <v>134</v>
      </c>
      <c r="J4" s="59"/>
    </row>
    <row r="5" spans="1:10" ht="24.4" customHeight="1">
      <c r="A5" s="59"/>
      <c r="B5" s="149" t="s">
        <v>76</v>
      </c>
      <c r="C5" s="149"/>
      <c r="D5" s="149"/>
      <c r="E5" s="149" t="s">
        <v>67</v>
      </c>
      <c r="F5" s="149" t="s">
        <v>68</v>
      </c>
      <c r="G5" s="149"/>
      <c r="H5" s="154"/>
      <c r="I5" s="154"/>
      <c r="J5" s="59"/>
    </row>
    <row r="6" spans="1:10" ht="24.4" customHeight="1">
      <c r="A6" s="65"/>
      <c r="B6" s="40" t="s">
        <v>77</v>
      </c>
      <c r="C6" s="40" t="s">
        <v>78</v>
      </c>
      <c r="D6" s="40" t="s">
        <v>79</v>
      </c>
      <c r="E6" s="149"/>
      <c r="F6" s="149"/>
      <c r="G6" s="149"/>
      <c r="H6" s="154"/>
      <c r="I6" s="154"/>
      <c r="J6" s="67"/>
    </row>
    <row r="7" spans="1:10" ht="22.9" customHeight="1">
      <c r="A7" s="68"/>
      <c r="B7" s="40"/>
      <c r="C7" s="40"/>
      <c r="D7" s="40"/>
      <c r="E7" s="40"/>
      <c r="F7" s="40" t="s">
        <v>69</v>
      </c>
      <c r="G7" s="45">
        <v>1009.06</v>
      </c>
      <c r="H7" s="45">
        <v>1009.06</v>
      </c>
      <c r="I7" s="43"/>
      <c r="J7" s="69"/>
    </row>
    <row r="8" spans="1:10" ht="22.9" customHeight="1">
      <c r="A8" s="68"/>
      <c r="B8" s="56"/>
      <c r="C8" s="56"/>
      <c r="D8" s="56"/>
      <c r="E8" s="56"/>
      <c r="F8" s="56" t="s">
        <v>20</v>
      </c>
      <c r="G8" s="45">
        <v>1009.06</v>
      </c>
      <c r="H8" s="45">
        <v>1009.06</v>
      </c>
      <c r="I8" s="43"/>
      <c r="J8" s="69"/>
    </row>
    <row r="9" spans="1:10" ht="22.9" customHeight="1">
      <c r="A9" s="68"/>
      <c r="B9" s="56"/>
      <c r="C9" s="56"/>
      <c r="D9" s="56"/>
      <c r="E9" s="56"/>
      <c r="F9" s="118" t="s">
        <v>320</v>
      </c>
      <c r="G9" s="45">
        <v>1009.06</v>
      </c>
      <c r="H9" s="45">
        <v>1009.06</v>
      </c>
      <c r="I9" s="43"/>
      <c r="J9" s="69"/>
    </row>
    <row r="10" spans="1:10" ht="22.9" customHeight="1">
      <c r="A10" s="68"/>
      <c r="B10" s="56" t="s">
        <v>80</v>
      </c>
      <c r="C10" s="56">
        <v>26</v>
      </c>
      <c r="D10" s="56" t="s">
        <v>81</v>
      </c>
      <c r="E10" s="120" t="s">
        <v>367</v>
      </c>
      <c r="F10" s="127" t="s">
        <v>361</v>
      </c>
      <c r="G10" s="128">
        <v>125.3</v>
      </c>
      <c r="H10" s="128">
        <v>125.3</v>
      </c>
      <c r="I10" s="43"/>
      <c r="J10" s="69"/>
    </row>
    <row r="11" spans="1:10" ht="22.9" customHeight="1">
      <c r="A11" s="68"/>
      <c r="B11" s="56" t="s">
        <v>80</v>
      </c>
      <c r="C11" s="56">
        <v>26</v>
      </c>
      <c r="D11" s="56" t="s">
        <v>82</v>
      </c>
      <c r="E11" s="120" t="s">
        <v>367</v>
      </c>
      <c r="F11" s="127" t="s">
        <v>362</v>
      </c>
      <c r="G11" s="45">
        <v>4.4800000000000004</v>
      </c>
      <c r="H11" s="45">
        <v>4.4800000000000004</v>
      </c>
      <c r="I11" s="43"/>
      <c r="J11" s="69"/>
    </row>
    <row r="12" spans="1:10" ht="22.9" customHeight="1">
      <c r="A12" s="68"/>
      <c r="B12" s="56" t="s">
        <v>80</v>
      </c>
      <c r="C12" s="56">
        <v>26</v>
      </c>
      <c r="D12" s="56" t="s">
        <v>87</v>
      </c>
      <c r="E12" s="120" t="s">
        <v>367</v>
      </c>
      <c r="F12" s="127" t="s">
        <v>363</v>
      </c>
      <c r="G12" s="45">
        <v>12.49</v>
      </c>
      <c r="H12" s="45">
        <v>12.49</v>
      </c>
      <c r="I12" s="43"/>
      <c r="J12" s="69"/>
    </row>
    <row r="13" spans="1:10" ht="22.9" customHeight="1">
      <c r="A13" s="68"/>
      <c r="B13" s="56" t="s">
        <v>80</v>
      </c>
      <c r="C13" s="56">
        <v>26</v>
      </c>
      <c r="D13" s="56" t="s">
        <v>328</v>
      </c>
      <c r="E13" s="120" t="s">
        <v>367</v>
      </c>
      <c r="F13" s="127" t="s">
        <v>364</v>
      </c>
      <c r="G13" s="45">
        <v>233.21</v>
      </c>
      <c r="H13" s="45">
        <v>233.21</v>
      </c>
      <c r="I13" s="43"/>
      <c r="J13" s="69"/>
    </row>
    <row r="14" spans="1:10" ht="22.9" customHeight="1">
      <c r="A14" s="68"/>
      <c r="B14" s="56" t="s">
        <v>80</v>
      </c>
      <c r="C14" s="56">
        <v>26</v>
      </c>
      <c r="D14" s="56">
        <v>99</v>
      </c>
      <c r="E14" s="120" t="s">
        <v>366</v>
      </c>
      <c r="F14" s="127" t="s">
        <v>365</v>
      </c>
      <c r="G14" s="45">
        <v>581.80999999999995</v>
      </c>
      <c r="H14" s="45">
        <v>581.80999999999995</v>
      </c>
      <c r="I14" s="43"/>
      <c r="J14" s="69"/>
    </row>
    <row r="15" spans="1:10" ht="22.9" customHeight="1">
      <c r="A15" s="68"/>
      <c r="B15" s="56" t="s">
        <v>84</v>
      </c>
      <c r="C15" s="56" t="s">
        <v>83</v>
      </c>
      <c r="D15" s="56" t="s">
        <v>81</v>
      </c>
      <c r="E15" s="120" t="s">
        <v>366</v>
      </c>
      <c r="F15" s="56" t="s">
        <v>163</v>
      </c>
      <c r="G15" s="45">
        <v>9.6999999999999993</v>
      </c>
      <c r="H15" s="45">
        <v>9.6999999999999993</v>
      </c>
      <c r="I15" s="43"/>
      <c r="J15" s="69"/>
    </row>
    <row r="16" spans="1:10" ht="22.9" customHeight="1">
      <c r="A16" s="68"/>
      <c r="B16" s="56" t="s">
        <v>84</v>
      </c>
      <c r="C16" s="56" t="s">
        <v>83</v>
      </c>
      <c r="D16" s="56" t="s">
        <v>83</v>
      </c>
      <c r="E16" s="120" t="s">
        <v>366</v>
      </c>
      <c r="F16" s="56" t="s">
        <v>164</v>
      </c>
      <c r="G16" s="45">
        <v>15.51</v>
      </c>
      <c r="H16" s="45">
        <v>15.51</v>
      </c>
      <c r="I16" s="43"/>
      <c r="J16" s="69"/>
    </row>
    <row r="17" spans="1:10" ht="22.9" customHeight="1">
      <c r="A17" s="68"/>
      <c r="B17" s="56" t="s">
        <v>85</v>
      </c>
      <c r="C17" s="56" t="s">
        <v>86</v>
      </c>
      <c r="D17" s="56" t="s">
        <v>81</v>
      </c>
      <c r="E17" s="120" t="s">
        <v>366</v>
      </c>
      <c r="F17" s="56" t="s">
        <v>165</v>
      </c>
      <c r="G17" s="45">
        <v>11.85</v>
      </c>
      <c r="H17" s="45">
        <v>11.85</v>
      </c>
      <c r="I17" s="43"/>
      <c r="J17" s="69"/>
    </row>
    <row r="18" spans="1:10" ht="22.9" customHeight="1">
      <c r="A18" s="68"/>
      <c r="B18" s="56" t="s">
        <v>85</v>
      </c>
      <c r="C18" s="56" t="s">
        <v>86</v>
      </c>
      <c r="D18" s="56" t="s">
        <v>82</v>
      </c>
      <c r="E18" s="120" t="s">
        <v>366</v>
      </c>
      <c r="F18" s="56" t="s">
        <v>166</v>
      </c>
      <c r="G18" s="45">
        <v>0.81</v>
      </c>
      <c r="H18" s="45">
        <v>0.81</v>
      </c>
      <c r="I18" s="43"/>
      <c r="J18" s="69"/>
    </row>
    <row r="19" spans="1:10" ht="22.9" customHeight="1">
      <c r="A19" s="68"/>
      <c r="B19" s="56" t="s">
        <v>85</v>
      </c>
      <c r="C19" s="56" t="s">
        <v>86</v>
      </c>
      <c r="D19" s="56" t="s">
        <v>87</v>
      </c>
      <c r="E19" s="120" t="s">
        <v>366</v>
      </c>
      <c r="F19" s="56" t="s">
        <v>167</v>
      </c>
      <c r="G19" s="45">
        <v>1.04</v>
      </c>
      <c r="H19" s="45">
        <v>1.04</v>
      </c>
      <c r="I19" s="43"/>
      <c r="J19" s="69"/>
    </row>
    <row r="20" spans="1:10" ht="22.9" customHeight="1">
      <c r="A20" s="68"/>
      <c r="B20" s="56" t="s">
        <v>89</v>
      </c>
      <c r="C20" s="56" t="s">
        <v>82</v>
      </c>
      <c r="D20" s="56" t="s">
        <v>81</v>
      </c>
      <c r="E20" s="120" t="s">
        <v>366</v>
      </c>
      <c r="F20" s="56" t="s">
        <v>168</v>
      </c>
      <c r="G20" s="45">
        <v>12.86</v>
      </c>
      <c r="H20" s="45">
        <v>12.86</v>
      </c>
      <c r="I20" s="43"/>
      <c r="J20" s="69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32" type="noConversion"/>
  <printOptions horizontalCentered="1"/>
  <pageMargins left="0.59027777777777801" right="0.59027777777777801" top="0.98402777777777795" bottom="0.59027777777777801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6" topLeftCell="A13" activePane="bottomLeft" state="frozen"/>
      <selection pane="bottomLeft" activeCell="B3" sqref="B3:E3"/>
    </sheetView>
  </sheetViews>
  <sheetFormatPr defaultColWidth="10" defaultRowHeight="13.5"/>
  <cols>
    <col min="1" max="1" width="1.5" style="57" customWidth="1"/>
    <col min="2" max="3" width="6.125" style="57" customWidth="1"/>
    <col min="4" max="4" width="24.375" style="57" customWidth="1"/>
    <col min="5" max="5" width="41" style="57" customWidth="1"/>
    <col min="6" max="8" width="17.375" style="57" customWidth="1"/>
    <col min="9" max="9" width="1.5" style="57" customWidth="1"/>
    <col min="10" max="10" width="9.75" style="57" customWidth="1"/>
    <col min="11" max="16384" width="10" style="57"/>
  </cols>
  <sheetData>
    <row r="1" spans="1:9" ht="24.95" customHeight="1">
      <c r="A1" s="73"/>
      <c r="B1" s="35"/>
      <c r="C1" s="35"/>
      <c r="D1" s="74"/>
      <c r="E1" s="74"/>
      <c r="F1" s="58"/>
      <c r="G1" s="58"/>
      <c r="H1" s="75" t="s">
        <v>169</v>
      </c>
      <c r="I1" s="78"/>
    </row>
    <row r="2" spans="1:9" ht="22.9" customHeight="1">
      <c r="A2" s="58"/>
      <c r="B2" s="151" t="s">
        <v>170</v>
      </c>
      <c r="C2" s="151"/>
      <c r="D2" s="151"/>
      <c r="E2" s="151"/>
      <c r="F2" s="151"/>
      <c r="G2" s="151"/>
      <c r="H2" s="151"/>
      <c r="I2" s="78"/>
    </row>
    <row r="3" spans="1:9" ht="19.5" customHeight="1">
      <c r="A3" s="62"/>
      <c r="B3" s="152" t="s">
        <v>484</v>
      </c>
      <c r="C3" s="153"/>
      <c r="D3" s="153"/>
      <c r="E3" s="153"/>
      <c r="G3" s="62"/>
      <c r="H3" s="76" t="s">
        <v>3</v>
      </c>
      <c r="I3" s="78"/>
    </row>
    <row r="4" spans="1:9" ht="24.4" customHeight="1">
      <c r="A4" s="61"/>
      <c r="B4" s="149" t="s">
        <v>6</v>
      </c>
      <c r="C4" s="149"/>
      <c r="D4" s="149"/>
      <c r="E4" s="149"/>
      <c r="F4" s="149" t="s">
        <v>72</v>
      </c>
      <c r="G4" s="149"/>
      <c r="H4" s="149"/>
      <c r="I4" s="78"/>
    </row>
    <row r="5" spans="1:9" ht="24.4" customHeight="1">
      <c r="A5" s="61"/>
      <c r="B5" s="149" t="s">
        <v>76</v>
      </c>
      <c r="C5" s="149"/>
      <c r="D5" s="149" t="s">
        <v>67</v>
      </c>
      <c r="E5" s="149" t="s">
        <v>68</v>
      </c>
      <c r="F5" s="149" t="s">
        <v>56</v>
      </c>
      <c r="G5" s="149" t="s">
        <v>171</v>
      </c>
      <c r="H5" s="149" t="s">
        <v>172</v>
      </c>
      <c r="I5" s="78"/>
    </row>
    <row r="6" spans="1:9" ht="24.4" customHeight="1">
      <c r="A6" s="59"/>
      <c r="B6" s="40" t="s">
        <v>77</v>
      </c>
      <c r="C6" s="40" t="s">
        <v>78</v>
      </c>
      <c r="D6" s="149"/>
      <c r="E6" s="149"/>
      <c r="F6" s="149"/>
      <c r="G6" s="149"/>
      <c r="H6" s="149"/>
      <c r="I6" s="78"/>
    </row>
    <row r="7" spans="1:9" ht="22.9" customHeight="1">
      <c r="A7" s="61"/>
      <c r="B7" s="40"/>
      <c r="C7" s="40"/>
      <c r="D7" s="40"/>
      <c r="E7" s="40" t="s">
        <v>69</v>
      </c>
      <c r="F7" s="45">
        <v>189.56</v>
      </c>
      <c r="G7" s="45">
        <v>170.11</v>
      </c>
      <c r="H7" s="45">
        <v>19.45</v>
      </c>
      <c r="I7" s="78"/>
    </row>
    <row r="8" spans="1:9" ht="22.9" customHeight="1">
      <c r="A8" s="61"/>
      <c r="B8" s="56" t="s">
        <v>20</v>
      </c>
      <c r="C8" s="56" t="s">
        <v>20</v>
      </c>
      <c r="D8" s="56"/>
      <c r="E8" s="56" t="s">
        <v>20</v>
      </c>
      <c r="F8" s="45">
        <v>189.56</v>
      </c>
      <c r="G8" s="45">
        <v>170.11</v>
      </c>
      <c r="H8" s="45">
        <v>19.45</v>
      </c>
      <c r="I8" s="78"/>
    </row>
    <row r="9" spans="1:9" ht="22.9" customHeight="1">
      <c r="A9" s="61"/>
      <c r="B9" s="56" t="s">
        <v>20</v>
      </c>
      <c r="C9" s="56" t="s">
        <v>20</v>
      </c>
      <c r="D9" s="56">
        <v>12001</v>
      </c>
      <c r="E9" s="118" t="s">
        <v>320</v>
      </c>
      <c r="F9" s="45">
        <v>189.56</v>
      </c>
      <c r="G9" s="45">
        <v>170.11</v>
      </c>
      <c r="H9" s="45">
        <v>19.45</v>
      </c>
      <c r="I9" s="78"/>
    </row>
    <row r="10" spans="1:9" ht="22.9" customHeight="1">
      <c r="A10" s="61"/>
      <c r="B10" s="56" t="s">
        <v>20</v>
      </c>
      <c r="C10" s="56" t="s">
        <v>20</v>
      </c>
      <c r="D10" s="56">
        <v>301</v>
      </c>
      <c r="E10" s="56" t="s">
        <v>174</v>
      </c>
      <c r="F10" s="45">
        <v>159.85</v>
      </c>
      <c r="G10" s="45">
        <v>159.85</v>
      </c>
      <c r="H10" s="45"/>
      <c r="I10" s="78"/>
    </row>
    <row r="11" spans="1:9" ht="22.9" customHeight="1">
      <c r="A11" s="61"/>
      <c r="B11" s="56" t="s">
        <v>173</v>
      </c>
      <c r="C11" s="56" t="s">
        <v>81</v>
      </c>
      <c r="D11" s="56">
        <v>30101</v>
      </c>
      <c r="E11" s="56" t="s">
        <v>175</v>
      </c>
      <c r="F11" s="45">
        <v>21.26</v>
      </c>
      <c r="G11" s="45">
        <v>21.26</v>
      </c>
      <c r="H11" s="45"/>
      <c r="I11" s="78"/>
    </row>
    <row r="12" spans="1:9" ht="22.9" customHeight="1">
      <c r="A12" s="61"/>
      <c r="B12" s="56" t="s">
        <v>173</v>
      </c>
      <c r="C12" s="56" t="s">
        <v>82</v>
      </c>
      <c r="D12" s="56">
        <v>30102</v>
      </c>
      <c r="E12" s="56" t="s">
        <v>176</v>
      </c>
      <c r="F12" s="45">
        <v>49.75</v>
      </c>
      <c r="G12" s="45">
        <v>49.75</v>
      </c>
      <c r="H12" s="45"/>
      <c r="I12" s="78"/>
    </row>
    <row r="13" spans="1:9" ht="22.9" customHeight="1">
      <c r="A13" s="61"/>
      <c r="B13" s="56" t="s">
        <v>173</v>
      </c>
      <c r="C13" s="56" t="s">
        <v>87</v>
      </c>
      <c r="D13" s="56" t="s">
        <v>177</v>
      </c>
      <c r="E13" s="56" t="s">
        <v>178</v>
      </c>
      <c r="F13" s="45">
        <v>1.5</v>
      </c>
      <c r="G13" s="45">
        <v>1.5</v>
      </c>
      <c r="H13" s="45"/>
      <c r="I13" s="78"/>
    </row>
    <row r="14" spans="1:9" ht="22.9" customHeight="1">
      <c r="A14" s="61"/>
      <c r="B14" s="56" t="s">
        <v>173</v>
      </c>
      <c r="C14" s="56" t="s">
        <v>179</v>
      </c>
      <c r="D14" s="56">
        <v>30107</v>
      </c>
      <c r="E14" s="56" t="s">
        <v>180</v>
      </c>
      <c r="F14" s="45">
        <v>6.82</v>
      </c>
      <c r="G14" s="45">
        <v>6.82</v>
      </c>
      <c r="H14" s="45"/>
      <c r="I14" s="78"/>
    </row>
    <row r="15" spans="1:9" ht="22.9" customHeight="1">
      <c r="A15" s="61"/>
      <c r="B15" s="56" t="s">
        <v>173</v>
      </c>
      <c r="C15" s="56" t="s">
        <v>157</v>
      </c>
      <c r="D15" s="56" t="s">
        <v>181</v>
      </c>
      <c r="E15" s="56" t="s">
        <v>182</v>
      </c>
      <c r="F15" s="45">
        <v>7.64</v>
      </c>
      <c r="G15" s="45">
        <v>7.64</v>
      </c>
      <c r="H15" s="45"/>
      <c r="I15" s="78"/>
    </row>
    <row r="16" spans="1:9" ht="22.9" customHeight="1">
      <c r="A16" s="61"/>
      <c r="B16" s="56" t="s">
        <v>173</v>
      </c>
      <c r="C16" s="56" t="s">
        <v>183</v>
      </c>
      <c r="D16" s="56" t="s">
        <v>184</v>
      </c>
      <c r="E16" s="56" t="s">
        <v>185</v>
      </c>
      <c r="F16" s="45">
        <v>6.11</v>
      </c>
      <c r="G16" s="45">
        <v>6.11</v>
      </c>
      <c r="H16" s="45"/>
      <c r="I16" s="78"/>
    </row>
    <row r="17" spans="1:9" ht="22.9" customHeight="1">
      <c r="A17" s="61"/>
      <c r="B17" s="56" t="s">
        <v>173</v>
      </c>
      <c r="C17" s="56" t="s">
        <v>86</v>
      </c>
      <c r="D17" s="56" t="s">
        <v>186</v>
      </c>
      <c r="E17" s="56" t="s">
        <v>187</v>
      </c>
      <c r="F17" s="45">
        <v>0.48</v>
      </c>
      <c r="G17" s="45">
        <v>0.48</v>
      </c>
      <c r="H17" s="45"/>
      <c r="I17" s="78"/>
    </row>
    <row r="18" spans="1:9" ht="22.9" customHeight="1">
      <c r="A18" s="61"/>
      <c r="B18" s="56" t="s">
        <v>173</v>
      </c>
      <c r="C18" s="56" t="s">
        <v>188</v>
      </c>
      <c r="D18" s="56" t="s">
        <v>189</v>
      </c>
      <c r="E18" s="56" t="s">
        <v>190</v>
      </c>
      <c r="F18" s="45">
        <v>0.15</v>
      </c>
      <c r="G18" s="45">
        <v>0.15</v>
      </c>
      <c r="H18" s="45"/>
      <c r="I18" s="78"/>
    </row>
    <row r="19" spans="1:9" ht="22.9" customHeight="1">
      <c r="A19" s="61"/>
      <c r="B19" s="56" t="s">
        <v>173</v>
      </c>
      <c r="C19" s="56" t="s">
        <v>191</v>
      </c>
      <c r="D19" s="56" t="s">
        <v>192</v>
      </c>
      <c r="E19" s="56" t="s">
        <v>193</v>
      </c>
      <c r="F19" s="45">
        <v>12.86</v>
      </c>
      <c r="G19" s="45">
        <v>12.86</v>
      </c>
      <c r="H19" s="45"/>
      <c r="I19" s="78"/>
    </row>
    <row r="20" spans="1:9" ht="22.9" customHeight="1">
      <c r="A20" s="61"/>
      <c r="B20" s="56" t="s">
        <v>173</v>
      </c>
      <c r="C20" s="56" t="s">
        <v>150</v>
      </c>
      <c r="D20" s="56" t="s">
        <v>194</v>
      </c>
      <c r="E20" s="56" t="s">
        <v>195</v>
      </c>
      <c r="F20" s="45">
        <v>53.29</v>
      </c>
      <c r="G20" s="45">
        <v>53.29</v>
      </c>
      <c r="H20" s="45"/>
      <c r="I20" s="78"/>
    </row>
    <row r="21" spans="1:9" ht="22.9" customHeight="1">
      <c r="A21" s="61"/>
      <c r="B21" s="56" t="s">
        <v>20</v>
      </c>
      <c r="C21" s="56" t="s">
        <v>20</v>
      </c>
      <c r="D21" s="56" t="s">
        <v>196</v>
      </c>
      <c r="E21" s="56" t="s">
        <v>197</v>
      </c>
      <c r="F21" s="45">
        <v>19.45</v>
      </c>
      <c r="G21" s="45"/>
      <c r="H21" s="45">
        <v>19.45</v>
      </c>
      <c r="I21" s="78"/>
    </row>
    <row r="22" spans="1:9" ht="22.9" customHeight="1">
      <c r="A22" s="61"/>
      <c r="B22" s="56" t="s">
        <v>196</v>
      </c>
      <c r="C22" s="56" t="s">
        <v>81</v>
      </c>
      <c r="D22" s="56" t="s">
        <v>198</v>
      </c>
      <c r="E22" s="56" t="s">
        <v>199</v>
      </c>
      <c r="F22" s="45">
        <v>1.8</v>
      </c>
      <c r="G22" s="45"/>
      <c r="H22" s="45">
        <v>1.8</v>
      </c>
      <c r="I22" s="78"/>
    </row>
    <row r="23" spans="1:9" ht="22.9" customHeight="1">
      <c r="A23" s="61"/>
      <c r="B23" s="56" t="s">
        <v>196</v>
      </c>
      <c r="C23" s="56" t="s">
        <v>83</v>
      </c>
      <c r="D23" s="56" t="s">
        <v>200</v>
      </c>
      <c r="E23" s="56" t="s">
        <v>201</v>
      </c>
      <c r="F23" s="45">
        <v>0.18</v>
      </c>
      <c r="G23" s="45"/>
      <c r="H23" s="45">
        <v>0.18</v>
      </c>
      <c r="I23" s="78"/>
    </row>
    <row r="24" spans="1:9" ht="22.9" customHeight="1">
      <c r="A24" s="61"/>
      <c r="B24" s="56" t="s">
        <v>196</v>
      </c>
      <c r="C24" s="56" t="s">
        <v>156</v>
      </c>
      <c r="D24" s="56" t="s">
        <v>202</v>
      </c>
      <c r="E24" s="56" t="s">
        <v>203</v>
      </c>
      <c r="F24" s="45">
        <v>0.3</v>
      </c>
      <c r="G24" s="45"/>
      <c r="H24" s="45">
        <v>0.3</v>
      </c>
      <c r="I24" s="78"/>
    </row>
    <row r="25" spans="1:9" ht="22.9" customHeight="1">
      <c r="A25" s="61"/>
      <c r="B25" s="56" t="s">
        <v>196</v>
      </c>
      <c r="C25" s="56" t="s">
        <v>179</v>
      </c>
      <c r="D25" s="56" t="s">
        <v>204</v>
      </c>
      <c r="E25" s="56" t="s">
        <v>205</v>
      </c>
      <c r="F25" s="45">
        <v>1.69</v>
      </c>
      <c r="G25" s="45"/>
      <c r="H25" s="45">
        <v>1.69</v>
      </c>
      <c r="I25" s="78"/>
    </row>
    <row r="26" spans="1:9" ht="22.9" customHeight="1">
      <c r="A26" s="61"/>
      <c r="B26" s="56" t="s">
        <v>196</v>
      </c>
      <c r="C26" s="56" t="s">
        <v>86</v>
      </c>
      <c r="D26" s="56" t="s">
        <v>206</v>
      </c>
      <c r="E26" s="56" t="s">
        <v>207</v>
      </c>
      <c r="F26" s="45">
        <v>2.52</v>
      </c>
      <c r="G26" s="45"/>
      <c r="H26" s="45">
        <v>2.52</v>
      </c>
      <c r="I26" s="78"/>
    </row>
    <row r="27" spans="1:9" ht="22.9" customHeight="1">
      <c r="A27" s="61"/>
      <c r="B27" s="56" t="s">
        <v>196</v>
      </c>
      <c r="C27" s="56" t="s">
        <v>208</v>
      </c>
      <c r="D27" s="56" t="s">
        <v>209</v>
      </c>
      <c r="E27" s="56" t="s">
        <v>210</v>
      </c>
      <c r="F27" s="45">
        <v>1.5</v>
      </c>
      <c r="G27" s="45"/>
      <c r="H27" s="45">
        <v>1.5</v>
      </c>
      <c r="I27" s="78"/>
    </row>
    <row r="28" spans="1:9" ht="22.9" customHeight="1">
      <c r="A28" s="61"/>
      <c r="B28" s="56" t="s">
        <v>196</v>
      </c>
      <c r="C28" s="56" t="s">
        <v>211</v>
      </c>
      <c r="D28" s="56" t="s">
        <v>212</v>
      </c>
      <c r="E28" s="56" t="s">
        <v>213</v>
      </c>
      <c r="F28" s="45">
        <v>2.2599999999999998</v>
      </c>
      <c r="G28" s="45"/>
      <c r="H28" s="45">
        <v>2.2599999999999998</v>
      </c>
      <c r="I28" s="78"/>
    </row>
    <row r="29" spans="1:9" ht="22.9" customHeight="1">
      <c r="A29" s="61"/>
      <c r="B29" s="56" t="s">
        <v>196</v>
      </c>
      <c r="C29" s="56" t="s">
        <v>214</v>
      </c>
      <c r="D29" s="56" t="s">
        <v>215</v>
      </c>
      <c r="E29" s="56" t="s">
        <v>216</v>
      </c>
      <c r="F29" s="45">
        <v>0.64</v>
      </c>
      <c r="G29" s="45"/>
      <c r="H29" s="45">
        <v>0.64</v>
      </c>
      <c r="I29" s="78"/>
    </row>
    <row r="30" spans="1:9" ht="22.9" customHeight="1">
      <c r="A30" s="61"/>
      <c r="B30" s="56" t="s">
        <v>196</v>
      </c>
      <c r="C30" s="56" t="s">
        <v>217</v>
      </c>
      <c r="D30" s="56" t="s">
        <v>218</v>
      </c>
      <c r="E30" s="56" t="s">
        <v>219</v>
      </c>
      <c r="F30" s="45">
        <v>4.1399999999999997</v>
      </c>
      <c r="G30" s="45"/>
      <c r="H30" s="45">
        <v>4.1399999999999997</v>
      </c>
      <c r="I30" s="78"/>
    </row>
    <row r="31" spans="1:9" ht="22.9" customHeight="1">
      <c r="A31" s="61"/>
      <c r="B31" s="56" t="s">
        <v>196</v>
      </c>
      <c r="C31" s="56" t="s">
        <v>150</v>
      </c>
      <c r="D31" s="56" t="s">
        <v>220</v>
      </c>
      <c r="E31" s="56" t="s">
        <v>221</v>
      </c>
      <c r="F31" s="45">
        <v>4.42</v>
      </c>
      <c r="G31" s="45"/>
      <c r="H31" s="45">
        <v>4.42</v>
      </c>
      <c r="I31" s="78"/>
    </row>
    <row r="32" spans="1:9" ht="22.9" customHeight="1">
      <c r="A32" s="61"/>
      <c r="B32" s="56" t="s">
        <v>20</v>
      </c>
      <c r="C32" s="56" t="s">
        <v>20</v>
      </c>
      <c r="D32" s="56" t="s">
        <v>222</v>
      </c>
      <c r="E32" s="56" t="s">
        <v>223</v>
      </c>
      <c r="F32" s="45">
        <v>10.26</v>
      </c>
      <c r="G32" s="45">
        <v>10.26</v>
      </c>
      <c r="H32" s="45"/>
      <c r="I32" s="78"/>
    </row>
    <row r="33" spans="1:9" ht="22.9" customHeight="1">
      <c r="A33" s="61"/>
      <c r="B33" s="56" t="s">
        <v>222</v>
      </c>
      <c r="C33" s="56" t="s">
        <v>82</v>
      </c>
      <c r="D33" s="56" t="s">
        <v>224</v>
      </c>
      <c r="E33" s="56" t="s">
        <v>225</v>
      </c>
      <c r="F33" s="45">
        <v>9.6999999999999993</v>
      </c>
      <c r="G33" s="45">
        <v>9.6999999999999993</v>
      </c>
      <c r="H33" s="45"/>
      <c r="I33" s="78"/>
    </row>
    <row r="34" spans="1:9" ht="22.9" customHeight="1">
      <c r="A34" s="61"/>
      <c r="B34" s="56" t="s">
        <v>222</v>
      </c>
      <c r="C34" s="56" t="s">
        <v>179</v>
      </c>
      <c r="D34" s="56" t="s">
        <v>226</v>
      </c>
      <c r="E34" s="56" t="s">
        <v>227</v>
      </c>
      <c r="F34" s="45">
        <v>0.56000000000000005</v>
      </c>
      <c r="G34" s="45">
        <v>0.56000000000000005</v>
      </c>
      <c r="H34" s="45"/>
      <c r="I34" s="78"/>
    </row>
    <row r="35" spans="1:9" ht="9.75" customHeight="1">
      <c r="A35" s="70"/>
      <c r="B35" s="70"/>
      <c r="C35" s="70"/>
      <c r="D35" s="77"/>
      <c r="E35" s="70"/>
      <c r="F35" s="70"/>
      <c r="G35" s="70"/>
      <c r="H35" s="70"/>
      <c r="I35" s="79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style="57" customWidth="1"/>
    <col min="2" max="4" width="6.625" style="57" customWidth="1"/>
    <col min="5" max="5" width="26.625" style="57" customWidth="1"/>
    <col min="6" max="6" width="48.625" style="57" customWidth="1"/>
    <col min="7" max="7" width="26.625" style="57" customWidth="1"/>
    <col min="8" max="8" width="1.5" style="57" customWidth="1"/>
    <col min="9" max="10" width="9.75" style="57" customWidth="1"/>
    <col min="11" max="16384" width="10" style="57"/>
  </cols>
  <sheetData>
    <row r="1" spans="1:8" ht="24.95" customHeight="1">
      <c r="A1" s="58"/>
      <c r="B1" s="35"/>
      <c r="C1" s="35"/>
      <c r="D1" s="35"/>
      <c r="E1" s="59"/>
      <c r="F1" s="59"/>
      <c r="G1" s="60" t="s">
        <v>228</v>
      </c>
      <c r="H1" s="61"/>
    </row>
    <row r="2" spans="1:8" ht="22.9" customHeight="1">
      <c r="A2" s="58"/>
      <c r="B2" s="151" t="s">
        <v>229</v>
      </c>
      <c r="C2" s="151"/>
      <c r="D2" s="151"/>
      <c r="E2" s="151"/>
      <c r="F2" s="151"/>
      <c r="G2" s="151"/>
      <c r="H2" s="61" t="s">
        <v>1</v>
      </c>
    </row>
    <row r="3" spans="1:8" ht="19.5" customHeight="1">
      <c r="A3" s="62"/>
      <c r="B3" s="152" t="s">
        <v>484</v>
      </c>
      <c r="C3" s="153"/>
      <c r="D3" s="153"/>
      <c r="E3" s="153"/>
      <c r="F3" s="153"/>
      <c r="G3" s="63" t="s">
        <v>3</v>
      </c>
      <c r="H3" s="64"/>
    </row>
    <row r="4" spans="1:8" ht="24.4" customHeight="1">
      <c r="A4" s="65"/>
      <c r="B4" s="149" t="s">
        <v>76</v>
      </c>
      <c r="C4" s="149"/>
      <c r="D4" s="149"/>
      <c r="E4" s="149" t="s">
        <v>67</v>
      </c>
      <c r="F4" s="149" t="s">
        <v>68</v>
      </c>
      <c r="G4" s="149" t="s">
        <v>230</v>
      </c>
      <c r="H4" s="66"/>
    </row>
    <row r="5" spans="1:8" ht="24.4" customHeight="1">
      <c r="A5" s="65"/>
      <c r="B5" s="40" t="s">
        <v>77</v>
      </c>
      <c r="C5" s="40" t="s">
        <v>78</v>
      </c>
      <c r="D5" s="40" t="s">
        <v>79</v>
      </c>
      <c r="E5" s="149"/>
      <c r="F5" s="149"/>
      <c r="G5" s="149"/>
      <c r="H5" s="67"/>
    </row>
    <row r="6" spans="1:8" ht="22.9" customHeight="1">
      <c r="A6" s="68"/>
      <c r="B6" s="40"/>
      <c r="C6" s="40"/>
      <c r="D6" s="40"/>
      <c r="E6" s="40"/>
      <c r="F6" s="40" t="s">
        <v>69</v>
      </c>
      <c r="G6" s="43">
        <v>819.5</v>
      </c>
      <c r="H6" s="69"/>
    </row>
    <row r="7" spans="1:8" ht="22.9" customHeight="1">
      <c r="A7" s="68"/>
      <c r="B7" s="56"/>
      <c r="C7" s="56"/>
      <c r="D7" s="56"/>
      <c r="E7" s="56"/>
      <c r="F7" s="56" t="s">
        <v>20</v>
      </c>
      <c r="G7" s="45">
        <v>819.5</v>
      </c>
      <c r="H7" s="69"/>
    </row>
    <row r="8" spans="1:8" ht="22.9" customHeight="1">
      <c r="A8" s="68"/>
      <c r="B8" s="56"/>
      <c r="C8" s="56"/>
      <c r="D8" s="56"/>
      <c r="E8" s="56"/>
      <c r="F8" s="118" t="s">
        <v>353</v>
      </c>
      <c r="G8" s="45">
        <v>819.5</v>
      </c>
      <c r="H8" s="69"/>
    </row>
    <row r="9" spans="1:8" ht="22.9" customHeight="1">
      <c r="A9" s="68"/>
      <c r="B9" s="56"/>
      <c r="C9" s="56"/>
      <c r="D9" s="56"/>
      <c r="E9" s="56"/>
      <c r="F9" s="118" t="s">
        <v>354</v>
      </c>
      <c r="G9" s="45">
        <v>819.5</v>
      </c>
      <c r="H9" s="69"/>
    </row>
    <row r="10" spans="1:8" ht="22.9" customHeight="1">
      <c r="A10" s="68"/>
      <c r="B10" s="56" t="s">
        <v>80</v>
      </c>
      <c r="C10" s="56">
        <v>26</v>
      </c>
      <c r="D10" s="56">
        <v>99</v>
      </c>
      <c r="E10" s="120" t="s">
        <v>322</v>
      </c>
      <c r="F10" s="118" t="s">
        <v>342</v>
      </c>
      <c r="G10" s="45">
        <v>50</v>
      </c>
      <c r="H10" s="69"/>
    </row>
    <row r="11" spans="1:8" ht="22.9" customHeight="1">
      <c r="A11" s="68"/>
      <c r="B11" s="56" t="s">
        <v>80</v>
      </c>
      <c r="C11" s="56">
        <v>26</v>
      </c>
      <c r="D11" s="56">
        <v>99</v>
      </c>
      <c r="E11" s="120" t="s">
        <v>322</v>
      </c>
      <c r="F11" s="118" t="s">
        <v>343</v>
      </c>
      <c r="G11" s="45">
        <v>33.64</v>
      </c>
      <c r="H11" s="69"/>
    </row>
    <row r="12" spans="1:8" ht="22.9" customHeight="1">
      <c r="A12" s="68"/>
      <c r="B12" s="56" t="s">
        <v>80</v>
      </c>
      <c r="C12" s="56">
        <v>26</v>
      </c>
      <c r="D12" s="56">
        <v>99</v>
      </c>
      <c r="E12" s="120" t="s">
        <v>321</v>
      </c>
      <c r="F12" s="118" t="s">
        <v>344</v>
      </c>
      <c r="G12" s="45">
        <v>15</v>
      </c>
      <c r="H12" s="69"/>
    </row>
    <row r="13" spans="1:8" ht="22.9" customHeight="1">
      <c r="A13" s="68"/>
      <c r="B13" s="56" t="s">
        <v>80</v>
      </c>
      <c r="C13" s="56">
        <v>26</v>
      </c>
      <c r="D13" s="120" t="s">
        <v>351</v>
      </c>
      <c r="E13" s="120" t="s">
        <v>321</v>
      </c>
      <c r="F13" s="118" t="s">
        <v>345</v>
      </c>
      <c r="G13" s="45">
        <v>228.21</v>
      </c>
      <c r="H13" s="69"/>
    </row>
    <row r="14" spans="1:8" ht="22.9" customHeight="1">
      <c r="A14" s="68"/>
      <c r="B14" s="56" t="s">
        <v>80</v>
      </c>
      <c r="C14" s="56">
        <v>26</v>
      </c>
      <c r="D14" s="120" t="s">
        <v>352</v>
      </c>
      <c r="E14" s="120" t="s">
        <v>321</v>
      </c>
      <c r="F14" s="118" t="s">
        <v>346</v>
      </c>
      <c r="G14" s="45">
        <v>4.4800000000000004</v>
      </c>
      <c r="H14" s="69"/>
    </row>
    <row r="15" spans="1:8" ht="22.9" customHeight="1">
      <c r="A15" s="68"/>
      <c r="B15" s="56" t="s">
        <v>80</v>
      </c>
      <c r="C15" s="56">
        <v>26</v>
      </c>
      <c r="D15" s="120" t="s">
        <v>351</v>
      </c>
      <c r="E15" s="120" t="s">
        <v>321</v>
      </c>
      <c r="F15" s="118" t="s">
        <v>348</v>
      </c>
      <c r="G15" s="45">
        <v>5</v>
      </c>
      <c r="H15" s="69"/>
    </row>
    <row r="16" spans="1:8" ht="22.9" customHeight="1">
      <c r="A16" s="68"/>
      <c r="B16" s="56" t="s">
        <v>80</v>
      </c>
      <c r="C16" s="56">
        <v>26</v>
      </c>
      <c r="D16" s="56">
        <v>99</v>
      </c>
      <c r="E16" s="120" t="s">
        <v>321</v>
      </c>
      <c r="F16" s="118" t="s">
        <v>350</v>
      </c>
      <c r="G16" s="45">
        <v>483.17</v>
      </c>
      <c r="H16" s="69"/>
    </row>
    <row r="17" spans="1:8" ht="9.75" customHeight="1">
      <c r="A17" s="70"/>
      <c r="B17" s="71"/>
      <c r="C17" s="71"/>
      <c r="D17" s="71"/>
      <c r="E17" s="71"/>
      <c r="F17" s="70"/>
      <c r="G17" s="70"/>
      <c r="H17" s="72"/>
    </row>
  </sheetData>
  <mergeCells count="6">
    <mergeCell ref="B2:G2"/>
    <mergeCell ref="B3:F3"/>
    <mergeCell ref="B4:D4"/>
    <mergeCell ref="E4:E5"/>
    <mergeCell ref="F4:F5"/>
    <mergeCell ref="G4:G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5</vt:i4>
      </vt:variant>
    </vt:vector>
  </HeadingPairs>
  <TitlesOfParts>
    <vt:vector size="21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'1'!Print_Area</vt:lpstr>
      <vt:lpstr>'1-2'!Print_Area</vt:lpstr>
      <vt:lpstr>'封面 '!Print_Area</vt:lpstr>
      <vt:lpstr>'7'!Print_Titles</vt:lpstr>
      <vt:lpstr>'8'!Print_Titles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任兴霖</cp:lastModifiedBy>
  <dcterms:created xsi:type="dcterms:W3CDTF">2022-03-04T19:28:00Z</dcterms:created>
  <dcterms:modified xsi:type="dcterms:W3CDTF">2023-07-24T04:43:24Z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