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880" windowHeight="10365" activeTab="1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2" r:id="rId14"/>
    <sheet name="7" sheetId="23" r:id="rId15"/>
    <sheet name="8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Area">#N/A</definedName>
    <definedName name="_xlnm.Print_Titles" localSheetId="14">'7'!$2:$3</definedName>
    <definedName name="_xlnm.Print_Titles" localSheetId="15">'8'!$A$4:$IT$6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12" i="23"/>
  <c r="F12"/>
  <c r="G8" i="22"/>
  <c r="G14" s="1"/>
  <c r="I8"/>
  <c r="H8" s="1"/>
  <c r="Q14"/>
  <c r="M14"/>
  <c r="I13"/>
  <c r="H13" s="1"/>
  <c r="I12"/>
  <c r="H12" s="1"/>
  <c r="H10"/>
  <c r="H12" i="23"/>
  <c r="I14" i="22" l="1"/>
  <c r="H14"/>
</calcChain>
</file>

<file path=xl/sharedStrings.xml><?xml version="1.0" encoding="utf-8"?>
<sst xmlns="http://schemas.openxmlformats.org/spreadsheetml/2006/main" count="1016" uniqueCount="511">
  <si>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</si>
  <si>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</si>
  <si>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</si>
  <si>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</si>
  <si>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</si>
  <si>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</si>
  <si>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</si>
  <si>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</si>
  <si>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</si>
  <si>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</si>
  <si>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</si>
  <si>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</si>
  <si>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</si>
  <si>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</si>
  <si>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</si>
  <si>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</si>
  <si>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</si>
  <si>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</si>
  <si>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</si>
  <si>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</si>
  <si>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</si>
  <si>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</si>
  <si>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</si>
  <si>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</si>
  <si>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</si>
  <si>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</si>
  <si>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</si>
  <si>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</si>
  <si>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</si>
  <si>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</si>
  <si>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</si>
  <si>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</si>
  <si>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</si>
  <si>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</si>
  <si>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</si>
  <si>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</si>
  <si>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</si>
  <si>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</si>
  <si>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</si>
  <si>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</si>
  <si>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</si>
  <si>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</si>
  <si>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</si>
  <si>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</si>
  <si>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</si>
  <si>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</si>
  <si>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</si>
  <si>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</si>
  <si>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</si>
  <si>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</si>
  <si>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</si>
  <si>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</si>
  <si>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</si>
  <si>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</si>
  <si>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</si>
  <si>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</si>
  <si>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</si>
  <si>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</si>
  <si>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</si>
  <si>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</si>
  <si>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</si>
  <si>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</si>
  <si>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</si>
  <si>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</si>
  <si>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</si>
  <si>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</si>
  <si>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</si>
  <si>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</si>
  <si>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</si>
  <si>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</si>
  <si>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</si>
  <si>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</si>
  <si>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</si>
  <si>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</si>
  <si>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</si>
  <si>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</si>
  <si>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</si>
  <si>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</si>
  <si>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</si>
  <si>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</si>
  <si>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</si>
  <si>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</si>
  <si>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</si>
  <si>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</si>
  <si>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</si>
  <si>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</si>
  <si>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</si>
  <si>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</si>
  <si>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</si>
  <si>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</si>
  <si>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</si>
  <si>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</si>
  <si>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</si>
  <si>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</si>
  <si>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</si>
  <si>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</si>
  <si>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</si>
  <si>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</si>
  <si>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</si>
  <si>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</si>
  <si>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</si>
  <si>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</si>
  <si>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</si>
  <si>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</si>
  <si>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</si>
  <si>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</si>
  <si>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</si>
  <si>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</si>
  <si>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</si>
  <si>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</si>
  <si>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</si>
  <si>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</si>
  <si>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</si>
  <si>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</si>
  <si>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</si>
  <si>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</si>
  <si>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</si>
  <si>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</si>
  <si>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</si>
  <si>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</si>
  <si>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</si>
  <si>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</si>
  <si>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</si>
  <si>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</si>
  <si>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</si>
  <si>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</si>
  <si>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</si>
  <si>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</si>
  <si>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</si>
  <si>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</si>
  <si>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</si>
  <si>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</si>
  <si>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</si>
  <si>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</si>
  <si>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</si>
  <si>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</si>
  <si>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</si>
  <si>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</si>
  <si>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</si>
  <si>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</si>
  <si>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</si>
  <si>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</si>
  <si>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</si>
  <si>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</si>
  <si>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</si>
  <si>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</si>
  <si>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</si>
  <si>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</si>
  <si>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</si>
  <si>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</si>
  <si>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</si>
  <si>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</si>
  <si>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</si>
  <si>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</si>
  <si>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</si>
  <si>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</si>
  <si>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</si>
  <si>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</si>
  <si>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</si>
  <si>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</si>
  <si>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</si>
  <si>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政府采购预算表</t>
  </si>
  <si>
    <t>序号</t>
  </si>
  <si>
    <t>品目名称</t>
  </si>
  <si>
    <t>采购事由</t>
  </si>
  <si>
    <t>预计采购时间</t>
  </si>
  <si>
    <t>数量</t>
  </si>
  <si>
    <t>单价</t>
  </si>
  <si>
    <t>采购金额</t>
  </si>
  <si>
    <t>资金来源</t>
  </si>
  <si>
    <t>备注</t>
  </si>
  <si>
    <t>区级财政安排</t>
  </si>
  <si>
    <t>上级补助资金安排金额</t>
  </si>
  <si>
    <t>结转资金（财返资金）安排金额</t>
  </si>
  <si>
    <t>其他资金</t>
  </si>
  <si>
    <t>日常公用经费安排金额</t>
  </si>
  <si>
    <t>其他转运类项目经费安排</t>
  </si>
  <si>
    <t>特定目标类项目经费安排</t>
  </si>
  <si>
    <t>项目经费名称</t>
  </si>
  <si>
    <t>合   计</t>
  </si>
  <si>
    <t>表7</t>
  </si>
  <si>
    <t>部门整体支出绩效目标表</t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</si>
  <si>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 xml:space="preserve"> 2022</t>
    </r>
    <r>
      <rPr>
        <b/>
        <sz val="12"/>
        <rFont val="宋体"/>
        <family val="3"/>
        <charset val="134"/>
      </rPr>
      <t>年度）</t>
    </r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</si>
  <si>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</si>
  <si>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</si>
  <si>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</si>
  <si>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</si>
  <si>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</si>
  <si>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</si>
  <si>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</si>
  <si>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</si>
  <si>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</si>
  <si>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</si>
  <si>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</si>
  <si>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</si>
  <si>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</si>
  <si>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</si>
  <si>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</si>
  <si>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</si>
  <si>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</si>
  <si>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</si>
  <si>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</si>
  <si>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</si>
  <si>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</si>
  <si>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</si>
  <si>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</si>
  <si>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</si>
  <si>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</si>
  <si>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</si>
  <si>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表8</t>
  </si>
  <si>
    <t>部门预算项目支出绩效目标表</t>
  </si>
  <si>
    <t>单位：万元</t>
  </si>
  <si>
    <t>项目名称</t>
  </si>
  <si>
    <t>项目资金情况</t>
  </si>
  <si>
    <t>项目总体目标</t>
  </si>
  <si>
    <t>绩效指标</t>
  </si>
  <si>
    <t>其中：财政拨款</t>
  </si>
  <si>
    <t>其中：其他资金</t>
  </si>
  <si>
    <t>项目完成</t>
  </si>
  <si>
    <t>项目效益</t>
  </si>
  <si>
    <t>其他绩效指标</t>
  </si>
  <si>
    <t>其他指标</t>
  </si>
  <si>
    <t>经济效益指标</t>
  </si>
  <si>
    <t>社会效益指标</t>
  </si>
  <si>
    <t>生态效益指标</t>
  </si>
  <si>
    <t>可持续影响指标</t>
  </si>
  <si>
    <t>其他效益指标</t>
  </si>
  <si>
    <t xml:space="preserve">攀枝花市东区市容环境卫生服务中心 2022年部门预算表
</t>
    <phoneticPr fontId="29" type="noConversion"/>
  </si>
  <si>
    <t>报送日期：2022年04月25日</t>
    <phoneticPr fontId="29" type="noConversion"/>
  </si>
  <si>
    <t>089001</t>
  </si>
  <si>
    <r>
      <rPr>
        <sz val="11"/>
        <rFont val="宋体"/>
        <family val="3"/>
        <charset val="134"/>
      </rPr>
      <t>攀枝花市东区市容环境卫生服务中心</t>
    </r>
  </si>
  <si>
    <t>攀枝花市东区市容环境卫生服务中心</t>
  </si>
  <si>
    <t>攀枝花市东区市容环境卫生服务中心</t>
    <phoneticPr fontId="29" type="noConversion"/>
  </si>
  <si>
    <t>部门（单位）：攀枝花市东区市容环境卫生服务中心</t>
    <phoneticPr fontId="29" type="noConversion"/>
  </si>
  <si>
    <t>208</t>
  </si>
  <si>
    <t>05</t>
  </si>
  <si>
    <t>01</t>
  </si>
  <si>
    <r>
      <rPr>
        <sz val="11"/>
        <rFont val="宋体"/>
        <family val="3"/>
        <charset val="134"/>
      </rPr>
      <t> 行政单位离退休</t>
    </r>
  </si>
  <si>
    <t>02</t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</si>
  <si>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</si>
  <si>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</si>
  <si>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06</t>
  </si>
  <si>
    <r>
      <rPr>
        <sz val="11"/>
        <rFont val="宋体"/>
        <family val="3"/>
        <charset val="134"/>
      </rPr>
      <t> 机关事业单位职业年金缴费支出</t>
    </r>
  </si>
  <si>
    <t>08</t>
  </si>
  <si>
    <r>
      <rPr>
        <sz val="11"/>
        <rFont val="宋体"/>
        <family val="3"/>
        <charset val="134"/>
      </rPr>
      <t> 死亡抚恤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</si>
  <si>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</si>
  <si>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</si>
  <si>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</si>
  <si>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</si>
  <si>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</si>
  <si>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</si>
  <si>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211</t>
  </si>
  <si>
    <t>04</t>
  </si>
  <si>
    <r>
      <rPr>
        <sz val="11"/>
        <rFont val="宋体"/>
        <family val="3"/>
        <charset val="134"/>
      </rPr>
      <t> 固体废弃物与化学品</t>
    </r>
  </si>
  <si>
    <t>212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</si>
  <si>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</si>
  <si>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城乡社区环境卫生</t>
    </r>
  </si>
  <si>
    <r>
      <rPr>
        <sz val="11"/>
        <rFont val="宋体"/>
        <family val="3"/>
        <charset val="134"/>
      </rPr>
      <t> 土地开发支出</t>
    </r>
  </si>
  <si>
    <t>221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</si>
  <si>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</si>
  <si>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攀枝花市东区市容环境卫生服务中心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</si>
  <si>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</si>
  <si>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</si>
  <si>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</si>
  <si>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</si>
  <si>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</si>
  <si>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</si>
  <si>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职业年金缴费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</si>
  <si>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</si>
  <si>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</si>
  <si>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</si>
  <si>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</si>
  <si>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</si>
  <si>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</si>
  <si>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</si>
  <si>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</si>
  <si>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</si>
  <si>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</si>
  <si>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</si>
  <si>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</si>
  <si>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</si>
  <si>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</si>
  <si>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</si>
  <si>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</si>
  <si>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</si>
  <si>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</si>
  <si>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</si>
  <si>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</si>
  <si>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 医疗费补助</t>
    </r>
  </si>
  <si>
    <t>089001</t>
    <phoneticPr fontId="29" type="noConversion"/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</si>
  <si>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</si>
  <si>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</si>
  <si>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</si>
  <si>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</si>
  <si>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</si>
  <si>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</si>
  <si>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</si>
  <si>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</si>
  <si>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</si>
  <si>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</si>
  <si>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</si>
  <si>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</si>
  <si>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</si>
  <si>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</si>
  <si>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</si>
  <si>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</si>
  <si>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</si>
  <si>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</si>
  <si>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</si>
  <si>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</si>
  <si>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</si>
  <si>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</si>
  <si>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</si>
  <si>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</si>
  <si>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</si>
  <si>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</si>
  <si>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</si>
  <si>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</si>
  <si>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</si>
  <si>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 公务员医疗补助缴费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</si>
  <si>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</si>
  <si>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</si>
  <si>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</si>
  <si>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</si>
  <si>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</si>
  <si>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</si>
  <si>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</si>
  <si>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</si>
  <si>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</si>
  <si>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</si>
  <si>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</si>
  <si>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</si>
  <si>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</si>
  <si>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</si>
  <si>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</si>
  <si>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</si>
  <si>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  退休费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</si>
  <si>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</si>
  <si>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  医疗费补助</t>
    </r>
  </si>
  <si>
    <r>
      <rPr>
        <sz val="11"/>
        <rFont val="宋体"/>
        <family val="3"/>
        <charset val="134"/>
      </rPr>
      <t>  炳草岗垃圾填埋场土壤监测经费</t>
    </r>
  </si>
  <si>
    <r>
      <rPr>
        <sz val="11"/>
        <rFont val="宋体"/>
        <family val="3"/>
        <charset val="134"/>
      </rPr>
      <t>  职工食堂补助</t>
    </r>
  </si>
  <si>
    <t>05</t>
    <phoneticPr fontId="29" type="noConversion"/>
  </si>
  <si>
    <t>01</t>
    <phoneticPr fontId="29" type="noConversion"/>
  </si>
  <si>
    <t>211</t>
    <phoneticPr fontId="29" type="noConversion"/>
  </si>
  <si>
    <t>03</t>
    <phoneticPr fontId="29" type="noConversion"/>
  </si>
  <si>
    <t>04</t>
    <phoneticPr fontId="29" type="noConversion"/>
  </si>
  <si>
    <t>办公电脑</t>
    <phoneticPr fontId="2" type="noConversion"/>
  </si>
  <si>
    <t>现有资产处置后需要补充配置，新增工作职能或任务</t>
    <phoneticPr fontId="2" type="noConversion"/>
  </si>
  <si>
    <t>二季度</t>
    <phoneticPr fontId="2" type="noConversion"/>
  </si>
  <si>
    <t>笔记本电脑</t>
    <phoneticPr fontId="2" type="noConversion"/>
  </si>
  <si>
    <t>现有资产无法满足工作需要的其他情形</t>
    <phoneticPr fontId="2" type="noConversion"/>
  </si>
  <si>
    <t>环卫专用车辆采购</t>
    <phoneticPr fontId="2" type="noConversion"/>
  </si>
  <si>
    <t>解决环卫专业车辆不足问题</t>
    <phoneticPr fontId="2" type="noConversion"/>
  </si>
  <si>
    <t>攀枝花市东区炳草岗生活垃圾分类及收运体系建设项目</t>
    <phoneticPr fontId="2" type="noConversion"/>
  </si>
  <si>
    <t>环卫设备设施采购</t>
    <phoneticPr fontId="2" type="noConversion"/>
  </si>
  <si>
    <t>更换辖区环卫设施设备</t>
    <phoneticPr fontId="2" type="noConversion"/>
  </si>
  <si>
    <t>环卫设备设施更新维护费</t>
    <phoneticPr fontId="2" type="noConversion"/>
  </si>
  <si>
    <t>购买三分类果皮箱100套，100×75塑料垃圾袋13万条，铁垃圾桶50个</t>
    <phoneticPr fontId="2" type="noConversion"/>
  </si>
  <si>
    <t>东区辖区道路清扫保洁作业及其他环卫设施服务采购（渡口桥南等片区）</t>
    <phoneticPr fontId="2" type="noConversion"/>
  </si>
  <si>
    <t>根据区政府工作安排，开展新一轮东区辖区道路清扫保洁作业及其他环卫设施服务采购</t>
    <phoneticPr fontId="2" type="noConversion"/>
  </si>
  <si>
    <t>一季度</t>
    <phoneticPr fontId="2" type="noConversion"/>
  </si>
  <si>
    <t>清扫保洁费</t>
    <phoneticPr fontId="2" type="noConversion"/>
  </si>
  <si>
    <t>对渡口桥南、310省道、倮密路、人民街至炳草岗大街、小沙坝至临江路、炳二区道路清扫保洁作业及其他环卫设施服务采购。本次采购拟采用公开招标方式采购2022、2023两个年度的清扫保洁作业及其他环卫设施服务，每一年度服务费预算控制价均为16845000元</t>
    <phoneticPr fontId="2" type="noConversion"/>
  </si>
  <si>
    <t>东区辖区道路清扫保洁作业及其他环卫设施服务采购（机场路等片区）</t>
    <phoneticPr fontId="2" type="noConversion"/>
  </si>
  <si>
    <t>对机场路、龙珠路、炳三区、奥林匹克、龙密路、龙马路、金沙江大道、隆庆路、渡口桥北片区道路清扫保洁作业及其他环卫设施服务采购。本次采购拟采用公开招标方式采购2022、2023两个年度的清扫保洁作业及其他环卫设施服务，每一年度服务费预算控制价均为16375000元</t>
    <phoneticPr fontId="2" type="noConversion"/>
  </si>
  <si>
    <t>0.4</t>
    <phoneticPr fontId="29" type="noConversion"/>
  </si>
  <si>
    <t>2</t>
  </si>
  <si>
    <t>2</t>
    <phoneticPr fontId="29" type="noConversion"/>
  </si>
  <si>
    <t>扎实开展道路、市政设施清扫保洁</t>
    <phoneticPr fontId="29" type="noConversion"/>
  </si>
  <si>
    <t>加强城市道路机械化清扫</t>
    <phoneticPr fontId="29" type="noConversion"/>
  </si>
  <si>
    <t>清扫保洁</t>
    <phoneticPr fontId="29" type="noConversion"/>
  </si>
  <si>
    <t>环卫设施维护</t>
    <phoneticPr fontId="29" type="noConversion"/>
  </si>
  <si>
    <t>环卫车辆运行、保障</t>
    <phoneticPr fontId="29" type="noConversion"/>
  </si>
  <si>
    <t>1.通过政府购买服务，扩大市场化招标运作，推动城市道路清扫机械化。                                                          2.扎实开展道路清扫保洁，确保主次干道清扫保洁率达到100%。                                                                    3.加强生活垃圾收集转运，做到日产日清，确保无害化处理率达到100%。                                                            4.公厕、垃圾房、垃圾桶、果皮箱等环卫设施设备完好率95%，推动垃圾分类，无害化处理。                                                 5.保卫国家卫生城市成果，推动创建国家文明城市，着力打造宜居环境，努力改善城区面貌。</t>
    <phoneticPr fontId="29" type="noConversion"/>
  </si>
  <si>
    <t>炳草岗垃圾填埋场土壤监测经费</t>
  </si>
  <si>
    <t>编制隐患排查报告。</t>
  </si>
  <si>
    <t>编制自行监测报告。</t>
  </si>
  <si>
    <t>达到环境保护部门备案要求。</t>
  </si>
  <si>
    <t>2022年1-12月</t>
  </si>
  <si>
    <t>土壤地下水监测费。</t>
  </si>
  <si>
    <t>减少垃圾污染，土壤污染。</t>
  </si>
  <si>
    <t>努力改善城乡人居环境，不断增强人民群众的获得感和幸福感。</t>
  </si>
  <si>
    <t>群众满意度≥90%。</t>
  </si>
  <si>
    <t>环境卫生整治费</t>
  </si>
  <si>
    <t>创文宣传、标牌制作、无障碍设施设立。城区道路洒水降尘，车辆ＧＰＳ运行保障，整体提升城市环境卫生。</t>
  </si>
  <si>
    <t>1.安装环卫专用车辆GPS系统。  2.购置消杀药品。               3.环境卫生宣传整治。             4.城区道路洒水。</t>
  </si>
  <si>
    <t>1.车辆GPS正常运行。2.洒水符合相关规范。3.印制相关宣传册。</t>
  </si>
  <si>
    <t>GPS安装费、消杀药品购置费、洒水费，印刷费。</t>
  </si>
  <si>
    <t>保障东区辖区城市环境卫生。引导市民“讲文明、树新风”。</t>
  </si>
  <si>
    <t>通过宣传，提高市民环境卫生意识，促进城乡环境整洁、优美。</t>
  </si>
  <si>
    <t>主管部门满意度≥90%。</t>
  </si>
  <si>
    <t>垃圾中转经费</t>
  </si>
  <si>
    <t>生活垃圾“定点投放、定时收集”，每天按时完成垃圾清运作业，做到“日产日清”。</t>
  </si>
  <si>
    <t>转运生活垃圾，单边距离35公里。</t>
  </si>
  <si>
    <t>生活垃圾日产日清。</t>
  </si>
  <si>
    <t xml:space="preserve">1.转运车运行费。2.中转站设备设施维修费。      </t>
  </si>
  <si>
    <t>生活垃圾无害化规范处理。</t>
  </si>
  <si>
    <t>着力打造宜居环境，努力改善城区面貌。</t>
  </si>
  <si>
    <t>进厂垃圾100%规范处理。</t>
  </si>
  <si>
    <t>4</t>
  </si>
  <si>
    <t>小区清扫保洁费</t>
  </si>
  <si>
    <t>保障各街道、社区清扫保洁工作，营造良好的居民生活环境。</t>
  </si>
  <si>
    <t>银江镇、街道小区清扫。</t>
  </si>
  <si>
    <t>保障银江镇、街道小区清扫工作。</t>
  </si>
  <si>
    <t>小区清扫保洁费。</t>
  </si>
  <si>
    <t>保障居民生活环境卫生。</t>
  </si>
  <si>
    <t>着力打造宜居环境，营造良好的居民生活环境。</t>
  </si>
  <si>
    <t>考核指标完成100%。</t>
  </si>
  <si>
    <t>垃圾处理费</t>
  </si>
  <si>
    <t>东区的生活垃圾、餐厨垃圾转运至迤资发电厂，单边运距35公里。</t>
  </si>
  <si>
    <t>设备运行正常、安全规范生产。</t>
  </si>
  <si>
    <t>单边运距35公里，符合环保要求。</t>
  </si>
  <si>
    <t>生活垃圾处置38.49元每吨</t>
  </si>
  <si>
    <t>提升攀枝花城市形象，改善空气质量</t>
  </si>
  <si>
    <t>6</t>
  </si>
  <si>
    <t>生活垃圾代征手续费</t>
  </si>
  <si>
    <t>根据攀枝花市物价局（攀价费〔2007〕115号）的规定，从多方面加大垃圾处置收费力度，完成辖区内单位及个体商户垃圾处置费的征收任务。</t>
  </si>
  <si>
    <t>完成辖区垃圾处置费的征收任务。</t>
  </si>
  <si>
    <t>生活垃圾代征手续费。</t>
  </si>
  <si>
    <t>加快城市生活垃圾无害化处理步伐，提高垃圾处理质量。</t>
  </si>
  <si>
    <t>减轻财政负担，改善城市生态环境，促进可持续发展。</t>
  </si>
  <si>
    <t>收费上缴财政100%。</t>
  </si>
  <si>
    <t>环卫一线职工高温补贴</t>
  </si>
  <si>
    <t>依照安监总安健〔2012〕89号要求，保障一线职工高温天气正常工作开展。</t>
  </si>
  <si>
    <t>环卫一线职工高温补贴。</t>
  </si>
  <si>
    <t>保障一线职工高温补贴保障。</t>
  </si>
  <si>
    <t>2022年5月-8月</t>
  </si>
  <si>
    <t>高温补贴。</t>
  </si>
  <si>
    <t>保障一线职工高温天气安全生产。</t>
  </si>
  <si>
    <t>促进一线职工工作积极性。</t>
  </si>
  <si>
    <t>一线职工发放率100%。</t>
  </si>
  <si>
    <t>8</t>
  </si>
  <si>
    <t>临时工工资</t>
  </si>
  <si>
    <t>保障国家卫生城市成果，推动创建全国文明城市，营造市民良好的城市生活环境。</t>
  </si>
  <si>
    <t>临工编制232人。</t>
  </si>
  <si>
    <t>按《劳动合同法》保障临工待遇。</t>
  </si>
  <si>
    <t>1.临工基本工资。2.临工公积金、社保金。3.临工劳保 。</t>
  </si>
  <si>
    <t>维护社会稳定，保障正常生产。</t>
  </si>
  <si>
    <t>提升攀枝花城市环境卫生形象。</t>
  </si>
  <si>
    <t>临工满意≥90%。</t>
  </si>
  <si>
    <t>环卫设施、设备维护更新费</t>
  </si>
  <si>
    <t>实行市场招标运作，保障生活垃圾转运有序开展，推动垃圾分类、袋装化进程，推动创建全国文明城市，保障城市环境卫生。</t>
  </si>
  <si>
    <t>1.管理垃圾房。2.垃圾上门收集。               3.更新垃圾袋、垃圾桶。</t>
  </si>
  <si>
    <t>维护垃圾房，垃圾收集，建筑垃圾转运，环卫设施正常使用。</t>
  </si>
  <si>
    <t>1.垃圾房管理费。2.垃圾上门收集费。3.垃圾袋、垃圾桶更新。4.环卫设施维护。5.建筑垃圾消纳费。</t>
  </si>
  <si>
    <t>保障东区辖区城市环境卫生，提升攀枝花城市形象。</t>
  </si>
  <si>
    <t>着力打造宜居环境，推动垃圾分类处理进程。</t>
  </si>
  <si>
    <t>10</t>
  </si>
  <si>
    <t>清扫保洁市场化运行项目</t>
  </si>
  <si>
    <t>实行市场招标运作，辖区道路清扫保洁常态化、精细化管理，保障城区环境卫生，着力打造宜居环境，努力改善城区面貌。</t>
  </si>
  <si>
    <t>1.一级路面146.15万㎡（含桥梁），二级路面126.11134万㎡，三级路面5.55256万㎡。2.大集体退休人员70人。</t>
  </si>
  <si>
    <t>1.市场化招标运作,确保清洁公司按合同规定执行。2.保障大集体退休补助70人。</t>
  </si>
  <si>
    <t>1.清扫保洁费。2.大集体退休补助。</t>
  </si>
  <si>
    <t>清扫面积100%。</t>
  </si>
  <si>
    <t>车辆使用运行保障经费</t>
  </si>
  <si>
    <t>保障85台专用车辆正常运转，促进城区清扫机械化，保障城区生活垃圾运转，道路洒水降尘，市政设施清洁工作。</t>
  </si>
  <si>
    <t>86台专用车辆。</t>
  </si>
  <si>
    <t>做到车辆安全、油材料有效合理的控制。</t>
  </si>
  <si>
    <t>燃油费、车辆保险费、维修费、年检费、使用费等。</t>
  </si>
  <si>
    <t>稳定城市环境卫生清扫工作，保障车辆运行安全，促进城市清扫机械化。</t>
  </si>
  <si>
    <t>提升攀枝花城市形象，改善空气质量，维护城市交通秩序。</t>
  </si>
  <si>
    <t>12</t>
  </si>
  <si>
    <t>垃圾场封场后续管理费</t>
  </si>
  <si>
    <t>保障垃圾填埋场的日常管理、雨污分流等，环境污染得到改善，环境质量得到提高。</t>
  </si>
  <si>
    <t>二滩库区垃圾处理中心，炳草岗旧生活垃圾填埋场封，沙坝三社的建筑垃圾填埋场封场。</t>
  </si>
  <si>
    <t>规范作业，无异味，无飘扬物，封场后渗滤液处置，雨污分流，防洪，绿化改造。</t>
  </si>
  <si>
    <t>供水供电排洪沟等设施的维护、填埋场的沼气防爆处理、环保设施的整改等支出。</t>
  </si>
  <si>
    <t>环境污染得到改善，环境质量得到提高。</t>
  </si>
  <si>
    <t>提升攀枝花城市形象，着力打造宜居环境。</t>
  </si>
  <si>
    <t>周边居民满意度≥80%。</t>
  </si>
  <si>
    <t>食堂经费</t>
  </si>
  <si>
    <t>保障职工食堂正常运转。</t>
  </si>
  <si>
    <t>220元/人·月×80人×12月</t>
  </si>
  <si>
    <t>午餐保障</t>
  </si>
  <si>
    <t>食堂餐费</t>
  </si>
  <si>
    <t>提高员工工作积极性</t>
  </si>
  <si>
    <t>服务对象满意度大度80%</t>
  </si>
  <si>
    <t>垃圾中转、处置</t>
    <phoneticPr fontId="29" type="noConversion"/>
  </si>
  <si>
    <t xml:space="preserve"> 指标1：加强常态化、精细化管理，各路段采取日检、周检与定检、抽检相结合的措施进行作业质量检查考核，确保清洁公司严格履行合同。</t>
    <phoneticPr fontId="2" type="noConversion"/>
  </si>
  <si>
    <t>主要街道保洁时间不低于16小时，一般街道保洁时间不低于12小时，主次干道清扫保洁率达到100%。</t>
  </si>
  <si>
    <t xml:space="preserve"> 指标2：城市道路机械化清扫率达到90%，高压冲洗率达到52%。</t>
  </si>
  <si>
    <t>城市主干道冲洗2次/周、洒水降尘2次/天；人行道冲洗1次/月，炳草岗繁华路段人行道冲洗2次/月。扬尘污染治理路段：隆庆路和钢城大道东段（小攀枝花至雅江桥）每天冲洗1次、洗扫1次，攀钢机制公司至密地桥南人行道冲洗1次/周，钢花路、弄弄坪（炳草岗大桥北-凉风坳隧道口）冲洗3次/周。</t>
    <phoneticPr fontId="2" type="noConversion"/>
  </si>
  <si>
    <t xml:space="preserve">直管公厕生标准达到“七无十净”，设施完好，水电通畅，直管垃圾收集房定期清洗、消杀，按时清运。垃圾桶、果皮箱按时清掏、清洗、消杀，保持外观整洁。维修直管公厕、垃圾收集房，维修率100%；维修、设施设备完好率达95%。 </t>
  </si>
  <si>
    <t>指标3：环卫设施维护</t>
    <phoneticPr fontId="29" type="noConversion"/>
  </si>
  <si>
    <t xml:space="preserve"> 指标1：清扫保洁作业保质达标。</t>
  </si>
  <si>
    <t>清扫保洁作业保质达标。</t>
  </si>
  <si>
    <t xml:space="preserve"> 指标2：加大机械作业力度。 </t>
  </si>
  <si>
    <t xml:space="preserve">加大机械作业力度。 </t>
  </si>
  <si>
    <t xml:space="preserve"> 指标3：生活垃圾“日产日清”。</t>
  </si>
  <si>
    <t>生活垃圾“日产日清”。</t>
  </si>
  <si>
    <t xml:space="preserve"> 指标4：加强设备设施管护。</t>
  </si>
  <si>
    <t>加强设备设施管护。</t>
  </si>
  <si>
    <t xml:space="preserve"> 指标1：2022年1月-12月</t>
    <phoneticPr fontId="2" type="noConversion"/>
  </si>
  <si>
    <t>2022年1月-12月</t>
    <phoneticPr fontId="2" type="noConversion"/>
  </si>
  <si>
    <t xml:space="preserve"> 指标1：严格按2021年预算执行</t>
    <phoneticPr fontId="2" type="noConversion"/>
  </si>
  <si>
    <t xml:space="preserve">清扫费，专用车辆维护，公厕维护，临工工资等 </t>
  </si>
  <si>
    <t>保障东区辖区城市环境卫生，保障国家卫生城市成果，推动创建国家文明城市。</t>
    <phoneticPr fontId="29" type="noConversion"/>
  </si>
  <si>
    <t>提升攀枝花城市形象，着力打造宜居环境，努力改善城区面貌。</t>
    <phoneticPr fontId="29" type="noConversion"/>
  </si>
  <si>
    <t>主管部门满意度≥90%。</t>
    <phoneticPr fontId="29" type="noConversion"/>
  </si>
  <si>
    <t xml:space="preserve"> 指标1：保障东区辖区城市环境卫生。</t>
    <phoneticPr fontId="29" type="noConversion"/>
  </si>
  <si>
    <t xml:space="preserve"> 指标1：提升攀枝花城市形象</t>
    <phoneticPr fontId="29" type="noConversion"/>
  </si>
  <si>
    <t xml:space="preserve"> 指标1：主管部门满意度≥90%</t>
    <phoneticPr fontId="29" type="noConversion"/>
  </si>
  <si>
    <t>加强生活垃圾收集转运，做到日产日清，确保无害化处理。</t>
    <phoneticPr fontId="29" type="noConversion"/>
  </si>
  <si>
    <t>公厕、垃圾房、垃圾桶、果皮箱等环卫设施设备维护。</t>
    <phoneticPr fontId="29" type="noConversion"/>
  </si>
  <si>
    <t> 一般公共预算拨款收入</t>
    <phoneticPr fontId="29" type="noConversion"/>
  </si>
  <si>
    <t>单位运行基本支出</t>
    <phoneticPr fontId="29" type="noConversion"/>
  </si>
  <si>
    <t>人员、公用及社会保障支出</t>
    <phoneticPr fontId="29" type="noConversion"/>
  </si>
  <si>
    <t> 机关事业单位职业年金缴费支出</t>
    <phoneticPr fontId="29" type="noConversion"/>
  </si>
  <si>
    <t> 行政单位离退休</t>
    <phoneticPr fontId="29" type="noConversion"/>
  </si>
  <si>
    <t>我单位无此项预算拨款安排的支出</t>
    <phoneticPr fontId="29" type="noConversion"/>
  </si>
  <si>
    <t>089001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</si>
</sst>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 "/>
    <numFmt numFmtId="178" formatCode="#,##0.00_ "/>
    <numFmt numFmtId="179" formatCode="0.00_ "/>
  </numFmts>
  <fonts count="32">
    <font>
      <sz val="11"/>
      <color indexed="8"/>
      <name val="宋体"/>
      <charset val="1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2"/>
      <name val="方正黑体简体"/>
      <family val="4"/>
      <charset val="134"/>
    </font>
    <font>
      <sz val="9"/>
      <name val="simhei"/>
      <family val="3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2"/>
    </font>
    <font>
      <b/>
      <sz val="9"/>
      <name val="Hiragino Sans GB"/>
      <family val="2"/>
    </font>
    <font>
      <sz val="40"/>
      <name val="方正大标宋简体"/>
      <charset val="134"/>
    </font>
    <font>
      <sz val="26"/>
      <name val="方正小标宋简体"/>
      <family val="4"/>
      <charset val="134"/>
    </font>
    <font>
      <sz val="14"/>
      <name val="方正小标宋简体"/>
      <family val="4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30" fillId="0" borderId="0"/>
  </cellStyleXfs>
  <cellXfs count="21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7" fillId="0" borderId="0" xfId="1" applyAlignment="1">
      <alignment vertical="center" wrapText="1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16" xfId="0" applyFont="1" applyBorder="1">
      <alignment vertical="center"/>
    </xf>
    <xf numFmtId="0" fontId="15" fillId="0" borderId="16" xfId="0" applyFont="1" applyFill="1" applyBorder="1">
      <alignment vertical="center"/>
    </xf>
    <xf numFmtId="0" fontId="16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8" xfId="0" applyFont="1" applyBorder="1">
      <alignment vertical="center"/>
    </xf>
    <xf numFmtId="4" fontId="18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2" fillId="0" borderId="18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21" xfId="0" applyFont="1" applyFill="1" applyBorder="1">
      <alignment vertical="center"/>
    </xf>
    <xf numFmtId="0" fontId="2" fillId="0" borderId="21" xfId="0" applyFont="1" applyFill="1" applyBorder="1" applyAlignment="1">
      <alignment vertical="center" wrapText="1"/>
    </xf>
    <xf numFmtId="0" fontId="1" fillId="0" borderId="18" xfId="0" applyFont="1" applyFill="1" applyBorder="1">
      <alignment vertical="center"/>
    </xf>
    <xf numFmtId="0" fontId="1" fillId="0" borderId="21" xfId="0" applyFont="1" applyFill="1" applyBorder="1" applyAlignment="1">
      <alignment vertical="center" wrapText="1"/>
    </xf>
    <xf numFmtId="0" fontId="2" fillId="0" borderId="19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6" fillId="0" borderId="16" xfId="0" applyFont="1" applyFill="1" applyBorder="1">
      <alignment vertical="center"/>
    </xf>
    <xf numFmtId="0" fontId="19" fillId="0" borderId="16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20" fillId="0" borderId="18" xfId="0" applyFont="1" applyFill="1" applyBorder="1">
      <alignment vertical="center"/>
    </xf>
    <xf numFmtId="0" fontId="19" fillId="0" borderId="16" xfId="0" applyFont="1" applyFill="1" applyBorder="1">
      <alignment vertical="center"/>
    </xf>
    <xf numFmtId="0" fontId="20" fillId="0" borderId="16" xfId="0" applyFont="1" applyFill="1" applyBorder="1" applyAlignment="1">
      <alignment horizontal="right" vertical="center"/>
    </xf>
    <xf numFmtId="0" fontId="19" fillId="0" borderId="18" xfId="0" applyFont="1" applyFill="1" applyBorder="1">
      <alignment vertical="center"/>
    </xf>
    <xf numFmtId="0" fontId="19" fillId="0" borderId="19" xfId="0" applyFont="1" applyFill="1" applyBorder="1">
      <alignment vertical="center"/>
    </xf>
    <xf numFmtId="0" fontId="19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2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15" fillId="0" borderId="18" xfId="0" applyFont="1" applyFill="1" applyBorder="1">
      <alignment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2" fillId="0" borderId="22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4" fontId="18" fillId="2" borderId="2" xfId="0" applyNumberFormat="1" applyFont="1" applyFill="1" applyBorder="1" applyAlignment="1">
      <alignment horizontal="right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9" fontId="4" fillId="0" borderId="2" xfId="1" applyNumberFormat="1" applyFont="1" applyBorder="1" applyAlignment="1">
      <alignment vertical="center" wrapText="1"/>
    </xf>
    <xf numFmtId="179" fontId="5" fillId="0" borderId="2" xfId="1" applyNumberFormat="1" applyFont="1" applyBorder="1" applyAlignment="1">
      <alignment vertical="center" wrapText="1"/>
    </xf>
    <xf numFmtId="178" fontId="4" fillId="3" borderId="2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0" xfId="0">
      <alignment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27" xfId="0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 wrapText="1"/>
    </xf>
    <xf numFmtId="0" fontId="1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7" xfId="0" applyFont="1" applyBorder="1" applyAlignment="1"/>
    <xf numFmtId="0" fontId="4" fillId="0" borderId="7" xfId="1" applyFont="1" applyBorder="1" applyAlignment="1">
      <alignment horizontal="left" vertical="center" wrapText="1"/>
    </xf>
    <xf numFmtId="0" fontId="31" fillId="0" borderId="7" xfId="3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SheetLayoutView="100" workbookViewId="0">
      <selection activeCell="E3" sqref="E3"/>
    </sheetView>
  </sheetViews>
  <sheetFormatPr defaultColWidth="9" defaultRowHeight="14.25"/>
  <cols>
    <col min="1" max="1" width="108.625" style="101" customWidth="1"/>
    <col min="2" max="16384" width="9" style="101"/>
  </cols>
  <sheetData>
    <row r="1" spans="1:1" ht="165" customHeight="1">
      <c r="A1" s="102" t="s">
        <v>227</v>
      </c>
    </row>
    <row r="2" spans="1:1" ht="75" customHeight="1">
      <c r="A2" s="103"/>
    </row>
    <row r="3" spans="1:1" ht="75" customHeight="1">
      <c r="A3" s="104" t="s">
        <v>228</v>
      </c>
    </row>
  </sheetData>
  <phoneticPr fontId="29" type="noConversion"/>
  <printOptions horizontalCentered="1"/>
  <pageMargins left="0.59027777777777801" right="0.59027777777777801" top="2.75555555555556" bottom="0.78680555555555598" header="0.5" footer="0.5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3.5"/>
  <cols>
    <col min="1" max="1" width="1.5" customWidth="1"/>
    <col min="2" max="2" width="11.875" customWidth="1"/>
    <col min="3" max="3" width="35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32"/>
      <c r="B1" s="33"/>
      <c r="C1" s="34"/>
      <c r="D1" s="35"/>
      <c r="E1" s="35"/>
      <c r="F1" s="35"/>
      <c r="G1" s="35"/>
      <c r="H1" s="35"/>
      <c r="I1" s="46" t="s">
        <v>143</v>
      </c>
      <c r="J1" s="37"/>
    </row>
    <row r="2" spans="1:10" ht="22.9" customHeight="1">
      <c r="A2" s="32"/>
      <c r="B2" s="157" t="s">
        <v>144</v>
      </c>
      <c r="C2" s="157"/>
      <c r="D2" s="157"/>
      <c r="E2" s="157"/>
      <c r="F2" s="157"/>
      <c r="G2" s="157"/>
      <c r="H2" s="157"/>
      <c r="I2" s="157"/>
      <c r="J2" s="37" t="s">
        <v>1</v>
      </c>
    </row>
    <row r="3" spans="1:10" ht="19.5" customHeight="1">
      <c r="A3" s="36"/>
      <c r="B3" s="158" t="s">
        <v>233</v>
      </c>
      <c r="C3" s="158"/>
      <c r="D3" s="47"/>
      <c r="E3" s="47"/>
      <c r="F3" s="47"/>
      <c r="G3" s="47"/>
      <c r="H3" s="47"/>
      <c r="I3" s="47" t="s">
        <v>3</v>
      </c>
      <c r="J3" s="48"/>
    </row>
    <row r="4" spans="1:10" ht="24.4" customHeight="1">
      <c r="A4" s="37"/>
      <c r="B4" s="148" t="s">
        <v>145</v>
      </c>
      <c r="C4" s="148" t="s">
        <v>68</v>
      </c>
      <c r="D4" s="148" t="s">
        <v>146</v>
      </c>
      <c r="E4" s="148"/>
      <c r="F4" s="148"/>
      <c r="G4" s="148"/>
      <c r="H4" s="148"/>
      <c r="I4" s="148"/>
      <c r="J4" s="49"/>
    </row>
    <row r="5" spans="1:10" ht="24.4" customHeight="1">
      <c r="A5" s="39"/>
      <c r="B5" s="148"/>
      <c r="C5" s="148"/>
      <c r="D5" s="148" t="s">
        <v>56</v>
      </c>
      <c r="E5" s="152" t="s">
        <v>147</v>
      </c>
      <c r="F5" s="148" t="s">
        <v>148</v>
      </c>
      <c r="G5" s="148"/>
      <c r="H5" s="148"/>
      <c r="I5" s="148" t="s">
        <v>149</v>
      </c>
      <c r="J5" s="49"/>
    </row>
    <row r="6" spans="1:10" ht="24.4" customHeight="1">
      <c r="A6" s="39"/>
      <c r="B6" s="148"/>
      <c r="C6" s="148"/>
      <c r="D6" s="148"/>
      <c r="E6" s="152"/>
      <c r="F6" s="38" t="s">
        <v>129</v>
      </c>
      <c r="G6" s="38" t="s">
        <v>150</v>
      </c>
      <c r="H6" s="38" t="s">
        <v>151</v>
      </c>
      <c r="I6" s="148"/>
      <c r="J6" s="50"/>
    </row>
    <row r="7" spans="1:10" ht="22.9" customHeight="1">
      <c r="A7" s="40"/>
      <c r="B7" s="38"/>
      <c r="C7" s="38" t="s">
        <v>69</v>
      </c>
      <c r="D7" s="127">
        <v>25.24</v>
      </c>
      <c r="E7" s="127"/>
      <c r="F7" s="127">
        <v>24.94</v>
      </c>
      <c r="G7" s="127"/>
      <c r="H7" s="127">
        <v>24.94</v>
      </c>
      <c r="I7" s="127">
        <v>0.3</v>
      </c>
      <c r="J7" s="51"/>
    </row>
    <row r="8" spans="1:10" ht="22.9" customHeight="1">
      <c r="A8" s="40"/>
      <c r="B8" s="109" t="s">
        <v>229</v>
      </c>
      <c r="C8" s="109" t="s">
        <v>260</v>
      </c>
      <c r="D8" s="110">
        <v>25.24</v>
      </c>
      <c r="E8" s="110"/>
      <c r="F8" s="110">
        <v>24.94</v>
      </c>
      <c r="G8" s="110"/>
      <c r="H8" s="110">
        <v>24.94</v>
      </c>
      <c r="I8" s="110">
        <v>0.3</v>
      </c>
      <c r="J8" s="51"/>
    </row>
    <row r="9" spans="1:10" ht="22.9" customHeight="1">
      <c r="A9" s="40"/>
      <c r="B9" s="38"/>
      <c r="C9" s="38"/>
      <c r="D9" s="41"/>
      <c r="E9" s="41"/>
      <c r="F9" s="41"/>
      <c r="G9" s="41"/>
      <c r="H9" s="41"/>
      <c r="I9" s="41"/>
      <c r="J9" s="51"/>
    </row>
    <row r="10" spans="1:10" ht="22.9" customHeight="1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spans="1:10" ht="22.9" customHeight="1">
      <c r="A11" s="40"/>
      <c r="B11" s="38"/>
      <c r="C11" s="38"/>
      <c r="D11" s="41"/>
      <c r="E11" s="41"/>
      <c r="F11" s="41"/>
      <c r="G11" s="41"/>
      <c r="H11" s="41"/>
      <c r="I11" s="41"/>
      <c r="J11" s="51"/>
    </row>
    <row r="12" spans="1:10" ht="22.9" customHeight="1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spans="1:10" ht="22.9" customHeight="1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spans="1:10" ht="22.9" customHeight="1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spans="1:10" ht="22.9" customHeight="1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spans="1:10" ht="22.9" customHeight="1">
      <c r="A16" s="40"/>
      <c r="B16" s="38"/>
      <c r="C16" s="38"/>
      <c r="D16" s="41"/>
      <c r="E16" s="41"/>
      <c r="F16" s="41"/>
      <c r="G16" s="41"/>
      <c r="H16" s="41"/>
      <c r="I16" s="41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32"/>
      <c r="B1" s="33"/>
      <c r="C1" s="33"/>
      <c r="D1" s="33"/>
      <c r="E1" s="34"/>
      <c r="F1" s="34"/>
      <c r="G1" s="35"/>
      <c r="H1" s="35"/>
      <c r="I1" s="46" t="s">
        <v>152</v>
      </c>
      <c r="J1" s="37"/>
    </row>
    <row r="2" spans="1:10" ht="22.9" customHeight="1">
      <c r="A2" s="32"/>
      <c r="B2" s="157" t="s">
        <v>153</v>
      </c>
      <c r="C2" s="157"/>
      <c r="D2" s="157"/>
      <c r="E2" s="157"/>
      <c r="F2" s="157"/>
      <c r="G2" s="157"/>
      <c r="H2" s="157"/>
      <c r="I2" s="157"/>
      <c r="J2" s="37" t="s">
        <v>1</v>
      </c>
    </row>
    <row r="3" spans="1:10" ht="19.5" customHeight="1">
      <c r="A3" s="36"/>
      <c r="B3" s="158" t="s">
        <v>233</v>
      </c>
      <c r="C3" s="158"/>
      <c r="D3" s="158"/>
      <c r="E3" s="158"/>
      <c r="F3" s="158"/>
      <c r="G3" s="36"/>
      <c r="H3" s="36"/>
      <c r="I3" s="47" t="s">
        <v>3</v>
      </c>
      <c r="J3" s="48"/>
    </row>
    <row r="4" spans="1:10" ht="24.4" customHeight="1">
      <c r="A4" s="37"/>
      <c r="B4" s="148" t="s">
        <v>6</v>
      </c>
      <c r="C4" s="148"/>
      <c r="D4" s="148"/>
      <c r="E4" s="148"/>
      <c r="F4" s="148"/>
      <c r="G4" s="148" t="s">
        <v>154</v>
      </c>
      <c r="H4" s="148"/>
      <c r="I4" s="148"/>
      <c r="J4" s="49"/>
    </row>
    <row r="5" spans="1:10" ht="24.4" customHeight="1">
      <c r="A5" s="39"/>
      <c r="B5" s="148" t="s">
        <v>76</v>
      </c>
      <c r="C5" s="148"/>
      <c r="D5" s="148"/>
      <c r="E5" s="148" t="s">
        <v>67</v>
      </c>
      <c r="F5" s="148" t="s">
        <v>68</v>
      </c>
      <c r="G5" s="148" t="s">
        <v>56</v>
      </c>
      <c r="H5" s="148" t="s">
        <v>72</v>
      </c>
      <c r="I5" s="148" t="s">
        <v>73</v>
      </c>
      <c r="J5" s="49"/>
    </row>
    <row r="6" spans="1:10" ht="24.4" customHeight="1">
      <c r="A6" s="39"/>
      <c r="B6" s="38" t="s">
        <v>77</v>
      </c>
      <c r="C6" s="38" t="s">
        <v>78</v>
      </c>
      <c r="D6" s="38" t="s">
        <v>79</v>
      </c>
      <c r="E6" s="148"/>
      <c r="F6" s="148"/>
      <c r="G6" s="148"/>
      <c r="H6" s="148"/>
      <c r="I6" s="148"/>
      <c r="J6" s="50"/>
    </row>
    <row r="7" spans="1:10" ht="22.9" customHeight="1">
      <c r="A7" s="40"/>
      <c r="B7" s="38"/>
      <c r="C7" s="38"/>
      <c r="D7" s="38"/>
      <c r="E7" s="38"/>
      <c r="F7" s="38" t="s">
        <v>69</v>
      </c>
      <c r="G7" s="41"/>
      <c r="H7" s="41"/>
      <c r="I7" s="41"/>
      <c r="J7" s="51"/>
    </row>
    <row r="8" spans="1:10" ht="22.9" customHeight="1">
      <c r="A8" s="40"/>
      <c r="B8" s="109"/>
      <c r="C8" s="109"/>
      <c r="D8" s="109"/>
      <c r="E8" s="109"/>
      <c r="F8" s="109" t="s">
        <v>230</v>
      </c>
      <c r="G8" s="107">
        <v>6328.06</v>
      </c>
      <c r="H8" s="107"/>
      <c r="I8" s="107">
        <v>6328.06</v>
      </c>
      <c r="J8" s="51"/>
    </row>
    <row r="9" spans="1:10" ht="22.9" customHeight="1">
      <c r="A9" s="40"/>
      <c r="B9" s="109" t="s">
        <v>254</v>
      </c>
      <c r="C9" s="109" t="s">
        <v>243</v>
      </c>
      <c r="D9" s="109" t="s">
        <v>238</v>
      </c>
      <c r="E9" s="109" t="s">
        <v>229</v>
      </c>
      <c r="F9" s="109" t="s">
        <v>257</v>
      </c>
      <c r="G9" s="107">
        <v>6328.06</v>
      </c>
      <c r="H9" s="110"/>
      <c r="I9" s="110">
        <v>6328.06</v>
      </c>
      <c r="J9" s="51"/>
    </row>
    <row r="10" spans="1:10" ht="22.9" customHeight="1">
      <c r="A10" s="40"/>
      <c r="B10" s="38"/>
      <c r="C10" s="38"/>
      <c r="D10" s="38"/>
      <c r="E10" s="38"/>
      <c r="F10" s="38"/>
      <c r="G10" s="41"/>
      <c r="H10" s="41"/>
      <c r="I10" s="41"/>
      <c r="J10" s="51"/>
    </row>
    <row r="11" spans="1:10" ht="22.9" customHeight="1">
      <c r="A11" s="40"/>
      <c r="B11" s="38"/>
      <c r="C11" s="38"/>
      <c r="D11" s="38"/>
      <c r="E11" s="38"/>
      <c r="F11" s="38"/>
      <c r="G11" s="41"/>
      <c r="H11" s="41"/>
      <c r="I11" s="41"/>
      <c r="J11" s="51"/>
    </row>
    <row r="12" spans="1:10" ht="22.9" customHeight="1">
      <c r="A12" s="40"/>
      <c r="B12" s="38"/>
      <c r="C12" s="38"/>
      <c r="D12" s="38"/>
      <c r="E12" s="38"/>
      <c r="F12" s="38"/>
      <c r="G12" s="41"/>
      <c r="H12" s="41"/>
      <c r="I12" s="41"/>
      <c r="J12" s="51"/>
    </row>
    <row r="13" spans="1:10" ht="22.9" customHeight="1">
      <c r="A13" s="40"/>
      <c r="B13" s="38"/>
      <c r="C13" s="38"/>
      <c r="D13" s="38"/>
      <c r="E13" s="38"/>
      <c r="F13" s="38"/>
      <c r="G13" s="41"/>
      <c r="H13" s="41"/>
      <c r="I13" s="41"/>
      <c r="J13" s="51"/>
    </row>
    <row r="14" spans="1:10" ht="22.9" customHeight="1">
      <c r="A14" s="40"/>
      <c r="B14" s="38"/>
      <c r="C14" s="38"/>
      <c r="D14" s="38"/>
      <c r="E14" s="38"/>
      <c r="F14" s="38"/>
      <c r="G14" s="41"/>
      <c r="H14" s="41"/>
      <c r="I14" s="41"/>
      <c r="J14" s="51"/>
    </row>
    <row r="15" spans="1:10" ht="22.9" customHeight="1">
      <c r="A15" s="40"/>
      <c r="B15" s="38"/>
      <c r="C15" s="38"/>
      <c r="D15" s="38"/>
      <c r="E15" s="38"/>
      <c r="F15" s="38"/>
      <c r="G15" s="41"/>
      <c r="H15" s="41"/>
      <c r="I15" s="41"/>
      <c r="J15" s="51"/>
    </row>
    <row r="16" spans="1:10" ht="22.9" customHeight="1">
      <c r="A16" s="39"/>
      <c r="B16" s="42"/>
      <c r="C16" s="42"/>
      <c r="D16" s="42"/>
      <c r="E16" s="42"/>
      <c r="F16" s="42" t="s">
        <v>20</v>
      </c>
      <c r="G16" s="43"/>
      <c r="H16" s="43"/>
      <c r="I16" s="43"/>
      <c r="J16" s="49"/>
    </row>
    <row r="17" spans="1:10" ht="22.9" customHeight="1">
      <c r="A17" s="39"/>
      <c r="B17" s="42"/>
      <c r="C17" s="42"/>
      <c r="D17" s="42"/>
      <c r="E17" s="42"/>
      <c r="F17" s="42" t="s">
        <v>20</v>
      </c>
      <c r="G17" s="43"/>
      <c r="H17" s="43"/>
      <c r="I17" s="43"/>
      <c r="J17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pane ySplit="6" topLeftCell="A11" activePane="bottomLeft" state="frozen"/>
      <selection pane="bottomLeft" activeCell="E14" sqref="E14"/>
    </sheetView>
  </sheetViews>
  <sheetFormatPr defaultColWidth="10" defaultRowHeight="13.5"/>
  <cols>
    <col min="1" max="1" width="1.5" customWidth="1"/>
    <col min="2" max="2" width="12.25" customWidth="1"/>
    <col min="3" max="3" width="34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32"/>
      <c r="B1" s="33"/>
      <c r="C1" s="34"/>
      <c r="D1" s="35"/>
      <c r="E1" s="35"/>
      <c r="F1" s="35"/>
      <c r="G1" s="35"/>
      <c r="H1" s="35"/>
      <c r="I1" s="46" t="s">
        <v>155</v>
      </c>
      <c r="J1" s="37"/>
    </row>
    <row r="2" spans="1:10" ht="22.9" customHeight="1">
      <c r="A2" s="32"/>
      <c r="B2" s="157" t="s">
        <v>156</v>
      </c>
      <c r="C2" s="157"/>
      <c r="D2" s="157"/>
      <c r="E2" s="157"/>
      <c r="F2" s="157"/>
      <c r="G2" s="157"/>
      <c r="H2" s="157"/>
      <c r="I2" s="157"/>
      <c r="J2" s="37" t="s">
        <v>1</v>
      </c>
    </row>
    <row r="3" spans="1:10" ht="19.5" customHeight="1">
      <c r="A3" s="36"/>
      <c r="B3" s="158" t="s">
        <v>233</v>
      </c>
      <c r="C3" s="158"/>
      <c r="D3" s="47"/>
      <c r="E3" s="47"/>
      <c r="F3" s="47"/>
      <c r="G3" s="47"/>
      <c r="H3" s="47"/>
      <c r="I3" s="47" t="s">
        <v>3</v>
      </c>
      <c r="J3" s="48"/>
    </row>
    <row r="4" spans="1:10" ht="24.4" customHeight="1">
      <c r="A4" s="37"/>
      <c r="B4" s="148" t="s">
        <v>145</v>
      </c>
      <c r="C4" s="148" t="s">
        <v>68</v>
      </c>
      <c r="D4" s="148" t="s">
        <v>146</v>
      </c>
      <c r="E4" s="148"/>
      <c r="F4" s="148"/>
      <c r="G4" s="148"/>
      <c r="H4" s="148"/>
      <c r="I4" s="148"/>
      <c r="J4" s="49"/>
    </row>
    <row r="5" spans="1:10" ht="24.4" customHeight="1">
      <c r="A5" s="39"/>
      <c r="B5" s="148"/>
      <c r="C5" s="148"/>
      <c r="D5" s="148" t="s">
        <v>56</v>
      </c>
      <c r="E5" s="152" t="s">
        <v>147</v>
      </c>
      <c r="F5" s="148" t="s">
        <v>148</v>
      </c>
      <c r="G5" s="148"/>
      <c r="H5" s="148"/>
      <c r="I5" s="148" t="s">
        <v>149</v>
      </c>
      <c r="J5" s="49"/>
    </row>
    <row r="6" spans="1:10" ht="24.4" customHeight="1">
      <c r="A6" s="39"/>
      <c r="B6" s="148"/>
      <c r="C6" s="148"/>
      <c r="D6" s="148"/>
      <c r="E6" s="152"/>
      <c r="F6" s="38" t="s">
        <v>129</v>
      </c>
      <c r="G6" s="38" t="s">
        <v>150</v>
      </c>
      <c r="H6" s="38" t="s">
        <v>151</v>
      </c>
      <c r="I6" s="148"/>
      <c r="J6" s="50"/>
    </row>
    <row r="7" spans="1:10" ht="22.9" customHeight="1">
      <c r="A7" s="40"/>
      <c r="B7" s="38"/>
      <c r="C7" s="38" t="s">
        <v>69</v>
      </c>
      <c r="D7" s="41"/>
      <c r="E7" s="41"/>
      <c r="F7" s="41"/>
      <c r="G7" s="41"/>
      <c r="H7" s="41"/>
      <c r="I7" s="41"/>
      <c r="J7" s="51"/>
    </row>
    <row r="8" spans="1:10" ht="22.9" customHeight="1">
      <c r="A8" s="40"/>
      <c r="B8" s="38"/>
      <c r="C8" s="38"/>
      <c r="D8" s="41"/>
      <c r="E8" s="41"/>
      <c r="F8" s="41"/>
      <c r="G8" s="41"/>
      <c r="H8" s="41"/>
      <c r="I8" s="41"/>
      <c r="J8" s="51"/>
    </row>
    <row r="9" spans="1:10" ht="22.9" customHeight="1">
      <c r="A9" s="40"/>
      <c r="B9" s="38"/>
      <c r="C9" s="38"/>
      <c r="D9" s="41"/>
      <c r="E9" s="41"/>
      <c r="F9" s="41"/>
      <c r="G9" s="41"/>
      <c r="H9" s="41"/>
      <c r="I9" s="41"/>
      <c r="J9" s="51"/>
    </row>
    <row r="10" spans="1:10" ht="22.9" customHeight="1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spans="1:10" ht="22.9" customHeight="1">
      <c r="A11" s="40"/>
      <c r="B11" s="38"/>
      <c r="C11" s="218" t="s">
        <v>509</v>
      </c>
      <c r="D11" s="41"/>
      <c r="E11" s="41"/>
      <c r="F11" s="41"/>
      <c r="G11" s="41"/>
      <c r="H11" s="41"/>
      <c r="I11" s="41"/>
      <c r="J11" s="51"/>
    </row>
    <row r="12" spans="1:10" ht="22.9" customHeight="1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spans="1:10" ht="22.9" customHeight="1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spans="1:10" ht="22.9" customHeight="1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spans="1:10" ht="22.9" customHeight="1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spans="1:10" ht="22.9" customHeight="1">
      <c r="A16" s="40"/>
      <c r="B16" s="38"/>
      <c r="C16" s="38"/>
      <c r="D16" s="41"/>
      <c r="E16" s="41"/>
      <c r="F16" s="41"/>
      <c r="G16" s="41"/>
      <c r="H16" s="41"/>
      <c r="I16" s="41"/>
      <c r="J16" s="51"/>
    </row>
    <row r="17" spans="1:10" ht="22.9" customHeight="1">
      <c r="A17" s="40"/>
      <c r="B17" s="38"/>
      <c r="C17" s="38"/>
      <c r="D17" s="41"/>
      <c r="E17" s="41"/>
      <c r="F17" s="41"/>
      <c r="G17" s="41"/>
      <c r="H17" s="41"/>
      <c r="I17" s="41"/>
      <c r="J17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13" activePane="bottomLeft" state="frozen"/>
      <selection pane="bottomLeft" activeCell="F13" sqref="F1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32"/>
      <c r="B1" s="33"/>
      <c r="C1" s="33"/>
      <c r="D1" s="33"/>
      <c r="E1" s="34"/>
      <c r="F1" s="34"/>
      <c r="G1" s="35"/>
      <c r="H1" s="35"/>
      <c r="I1" s="46" t="s">
        <v>157</v>
      </c>
      <c r="J1" s="37"/>
    </row>
    <row r="2" spans="1:10" ht="22.9" customHeight="1">
      <c r="A2" s="32"/>
      <c r="B2" s="157" t="s">
        <v>158</v>
      </c>
      <c r="C2" s="157"/>
      <c r="D2" s="157"/>
      <c r="E2" s="157"/>
      <c r="F2" s="157"/>
      <c r="G2" s="157"/>
      <c r="H2" s="157"/>
      <c r="I2" s="157"/>
      <c r="J2" s="37" t="s">
        <v>1</v>
      </c>
    </row>
    <row r="3" spans="1:10" ht="19.5" customHeight="1">
      <c r="A3" s="36"/>
      <c r="B3" s="158" t="s">
        <v>233</v>
      </c>
      <c r="C3" s="158"/>
      <c r="D3" s="158"/>
      <c r="E3" s="158"/>
      <c r="F3" s="158"/>
      <c r="G3" s="36"/>
      <c r="H3" s="36"/>
      <c r="I3" s="47" t="s">
        <v>3</v>
      </c>
      <c r="J3" s="48"/>
    </row>
    <row r="4" spans="1:10" ht="24.4" customHeight="1">
      <c r="A4" s="37"/>
      <c r="B4" s="148" t="s">
        <v>6</v>
      </c>
      <c r="C4" s="148"/>
      <c r="D4" s="148"/>
      <c r="E4" s="148"/>
      <c r="F4" s="148"/>
      <c r="G4" s="148" t="s">
        <v>159</v>
      </c>
      <c r="H4" s="148"/>
      <c r="I4" s="148"/>
      <c r="J4" s="49"/>
    </row>
    <row r="5" spans="1:10" ht="24.4" customHeight="1">
      <c r="A5" s="39"/>
      <c r="B5" s="148" t="s">
        <v>76</v>
      </c>
      <c r="C5" s="148"/>
      <c r="D5" s="148"/>
      <c r="E5" s="148" t="s">
        <v>67</v>
      </c>
      <c r="F5" s="148" t="s">
        <v>68</v>
      </c>
      <c r="G5" s="148" t="s">
        <v>56</v>
      </c>
      <c r="H5" s="148" t="s">
        <v>72</v>
      </c>
      <c r="I5" s="148" t="s">
        <v>73</v>
      </c>
      <c r="J5" s="49"/>
    </row>
    <row r="6" spans="1:10" ht="24.4" customHeight="1">
      <c r="A6" s="39"/>
      <c r="B6" s="38" t="s">
        <v>77</v>
      </c>
      <c r="C6" s="38" t="s">
        <v>78</v>
      </c>
      <c r="D6" s="38" t="s">
        <v>79</v>
      </c>
      <c r="E6" s="148"/>
      <c r="F6" s="148"/>
      <c r="G6" s="148"/>
      <c r="H6" s="148"/>
      <c r="I6" s="148"/>
      <c r="J6" s="50"/>
    </row>
    <row r="7" spans="1:10" ht="22.9" customHeight="1">
      <c r="A7" s="40"/>
      <c r="B7" s="38"/>
      <c r="C7" s="38"/>
      <c r="D7" s="38"/>
      <c r="E7" s="38"/>
      <c r="F7" s="38" t="s">
        <v>69</v>
      </c>
      <c r="G7" s="41"/>
      <c r="H7" s="41"/>
      <c r="I7" s="41"/>
      <c r="J7" s="51"/>
    </row>
    <row r="8" spans="1:10" ht="22.9" customHeight="1">
      <c r="A8" s="39"/>
      <c r="B8" s="42"/>
      <c r="C8" s="42"/>
      <c r="D8" s="42"/>
      <c r="E8" s="42"/>
      <c r="F8" s="42" t="s">
        <v>20</v>
      </c>
      <c r="G8" s="43"/>
      <c r="H8" s="43"/>
      <c r="I8" s="43"/>
      <c r="J8" s="49"/>
    </row>
    <row r="9" spans="1:10" ht="22.9" customHeight="1">
      <c r="A9" s="39"/>
      <c r="B9" s="42"/>
      <c r="C9" s="42"/>
      <c r="D9" s="42"/>
      <c r="E9" s="42"/>
      <c r="F9" s="42"/>
      <c r="G9" s="43"/>
      <c r="H9" s="43"/>
      <c r="I9" s="43"/>
      <c r="J9" s="49"/>
    </row>
    <row r="10" spans="1:10" ht="22.9" customHeight="1">
      <c r="A10" s="39"/>
      <c r="B10" s="42"/>
      <c r="C10" s="42"/>
      <c r="D10" s="42"/>
      <c r="E10" s="42"/>
      <c r="F10" s="42"/>
      <c r="G10" s="43"/>
      <c r="H10" s="43"/>
      <c r="I10" s="43"/>
      <c r="J10" s="49"/>
    </row>
    <row r="11" spans="1:10" ht="22.9" customHeight="1">
      <c r="A11" s="39"/>
      <c r="B11" s="42"/>
      <c r="C11" s="42"/>
      <c r="D11" s="42"/>
      <c r="E11" s="42"/>
      <c r="F11" s="42"/>
      <c r="G11" s="43"/>
      <c r="H11" s="43"/>
      <c r="I11" s="43"/>
      <c r="J11" s="49"/>
    </row>
    <row r="12" spans="1:10" ht="22.9" customHeight="1">
      <c r="A12" s="39"/>
      <c r="B12" s="42"/>
      <c r="C12" s="42"/>
      <c r="D12" s="42"/>
      <c r="E12" s="42"/>
      <c r="F12" s="42"/>
      <c r="G12" s="43"/>
      <c r="H12" s="43"/>
      <c r="I12" s="43"/>
      <c r="J12" s="49"/>
    </row>
    <row r="13" spans="1:10" ht="22.9" customHeight="1">
      <c r="A13" s="39"/>
      <c r="B13" s="42"/>
      <c r="C13" s="42"/>
      <c r="D13" s="42"/>
      <c r="E13" s="42"/>
      <c r="F13" s="42" t="s">
        <v>509</v>
      </c>
      <c r="G13" s="43"/>
      <c r="H13" s="43"/>
      <c r="I13" s="43"/>
      <c r="J13" s="49"/>
    </row>
    <row r="14" spans="1:10" ht="22.9" customHeight="1">
      <c r="A14" s="39"/>
      <c r="B14" s="42"/>
      <c r="C14" s="42"/>
      <c r="D14" s="42"/>
      <c r="E14" s="42"/>
      <c r="F14" s="42"/>
      <c r="G14" s="43"/>
      <c r="H14" s="43"/>
      <c r="I14" s="43"/>
      <c r="J14" s="49"/>
    </row>
    <row r="15" spans="1:10" ht="22.9" customHeight="1">
      <c r="A15" s="39"/>
      <c r="B15" s="42"/>
      <c r="C15" s="42"/>
      <c r="D15" s="42"/>
      <c r="E15" s="42"/>
      <c r="F15" s="42"/>
      <c r="G15" s="43"/>
      <c r="H15" s="43"/>
      <c r="I15" s="43"/>
      <c r="J15" s="49"/>
    </row>
    <row r="16" spans="1:10" ht="22.9" customHeight="1">
      <c r="A16" s="39"/>
      <c r="B16" s="42"/>
      <c r="C16" s="42"/>
      <c r="D16" s="42"/>
      <c r="E16" s="42"/>
      <c r="F16" s="42" t="s">
        <v>20</v>
      </c>
      <c r="G16" s="43"/>
      <c r="H16" s="43"/>
      <c r="I16" s="43"/>
      <c r="J16" s="49"/>
    </row>
    <row r="17" spans="1:10" ht="22.9" customHeight="1">
      <c r="A17" s="39"/>
      <c r="B17" s="42"/>
      <c r="C17" s="42"/>
      <c r="D17" s="42"/>
      <c r="E17" s="42"/>
      <c r="F17" s="42" t="s">
        <v>80</v>
      </c>
      <c r="G17" s="43"/>
      <c r="H17" s="43"/>
      <c r="I17" s="43"/>
      <c r="J17" s="50"/>
    </row>
    <row r="18" spans="1:10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workbookViewId="0">
      <selection activeCell="G12" sqref="G12:G13"/>
    </sheetView>
  </sheetViews>
  <sheetFormatPr defaultColWidth="8" defaultRowHeight="13.5"/>
  <cols>
    <col min="1" max="1" width="5" style="21" customWidth="1"/>
    <col min="2" max="2" width="9.75" style="22" customWidth="1"/>
    <col min="3" max="3" width="23.125" style="21" customWidth="1"/>
    <col min="4" max="4" width="8.25" style="22" customWidth="1"/>
    <col min="5" max="5" width="6" style="22" customWidth="1"/>
    <col min="6" max="6" width="6.75" style="22" customWidth="1"/>
    <col min="7" max="9" width="10.25" style="22" bestFit="1" customWidth="1"/>
    <col min="10" max="10" width="8" style="22"/>
    <col min="11" max="11" width="6.25" style="22" customWidth="1"/>
    <col min="12" max="12" width="7.25" style="22" customWidth="1"/>
    <col min="13" max="13" width="10.25" style="22" bestFit="1" customWidth="1"/>
    <col min="14" max="14" width="8.875" style="22" customWidth="1"/>
    <col min="15" max="15" width="6.875" style="22" customWidth="1"/>
    <col min="16" max="16" width="8" style="22"/>
    <col min="17" max="17" width="10.125" style="22" customWidth="1"/>
    <col min="18" max="18" width="12.25" style="22" customWidth="1"/>
    <col min="19" max="16384" width="8" style="22"/>
  </cols>
  <sheetData>
    <row r="1" spans="1:18" ht="22.9" customHeight="1">
      <c r="A1" s="168"/>
      <c r="B1" s="169"/>
      <c r="C1" s="24"/>
      <c r="D1" s="23"/>
      <c r="R1" s="30" t="s">
        <v>160</v>
      </c>
    </row>
    <row r="2" spans="1:18" ht="33" customHeight="1">
      <c r="A2" s="170" t="s">
        <v>161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s="19" customFormat="1" ht="18.95" customHeight="1">
      <c r="A3" s="171" t="s">
        <v>233</v>
      </c>
      <c r="B3" s="171"/>
      <c r="C3" s="171"/>
      <c r="D3" s="171"/>
      <c r="E3" s="171"/>
      <c r="F3" s="171"/>
      <c r="G3" s="25"/>
      <c r="H3" s="26"/>
      <c r="I3" s="26"/>
      <c r="J3" s="26"/>
      <c r="K3" s="26"/>
      <c r="L3" s="26"/>
      <c r="M3" s="26"/>
      <c r="N3" s="26"/>
      <c r="O3" s="26"/>
      <c r="P3" s="26"/>
      <c r="Q3" s="172" t="s">
        <v>3</v>
      </c>
      <c r="R3" s="172"/>
    </row>
    <row r="4" spans="1:18" s="20" customFormat="1" ht="18" customHeight="1">
      <c r="A4" s="162" t="s">
        <v>162</v>
      </c>
      <c r="B4" s="163" t="s">
        <v>163</v>
      </c>
      <c r="C4" s="162" t="s">
        <v>164</v>
      </c>
      <c r="D4" s="162" t="s">
        <v>165</v>
      </c>
      <c r="E4" s="163" t="s">
        <v>166</v>
      </c>
      <c r="F4" s="163" t="s">
        <v>167</v>
      </c>
      <c r="G4" s="162" t="s">
        <v>168</v>
      </c>
      <c r="H4" s="166" t="s">
        <v>169</v>
      </c>
      <c r="I4" s="173"/>
      <c r="J4" s="173"/>
      <c r="K4" s="173"/>
      <c r="L4" s="173"/>
      <c r="M4" s="173"/>
      <c r="N4" s="173"/>
      <c r="O4" s="173"/>
      <c r="P4" s="173"/>
      <c r="Q4" s="174"/>
      <c r="R4" s="163" t="s">
        <v>170</v>
      </c>
    </row>
    <row r="5" spans="1:18" s="20" customFormat="1" ht="18" customHeight="1">
      <c r="A5" s="162"/>
      <c r="B5" s="164"/>
      <c r="C5" s="162"/>
      <c r="D5" s="162"/>
      <c r="E5" s="164"/>
      <c r="F5" s="164"/>
      <c r="G5" s="162"/>
      <c r="H5" s="162" t="s">
        <v>56</v>
      </c>
      <c r="I5" s="166" t="s">
        <v>171</v>
      </c>
      <c r="J5" s="173"/>
      <c r="K5" s="173"/>
      <c r="L5" s="173"/>
      <c r="M5" s="173"/>
      <c r="N5" s="174"/>
      <c r="O5" s="163" t="s">
        <v>172</v>
      </c>
      <c r="P5" s="163" t="s">
        <v>173</v>
      </c>
      <c r="Q5" s="163" t="s">
        <v>174</v>
      </c>
      <c r="R5" s="164"/>
    </row>
    <row r="6" spans="1:18" s="20" customFormat="1" ht="33" customHeight="1">
      <c r="A6" s="162"/>
      <c r="B6" s="164"/>
      <c r="C6" s="162"/>
      <c r="D6" s="162"/>
      <c r="E6" s="164"/>
      <c r="F6" s="164"/>
      <c r="G6" s="162"/>
      <c r="H6" s="162"/>
      <c r="I6" s="162" t="s">
        <v>129</v>
      </c>
      <c r="J6" s="166" t="s">
        <v>175</v>
      </c>
      <c r="K6" s="162" t="s">
        <v>176</v>
      </c>
      <c r="L6" s="162"/>
      <c r="M6" s="162" t="s">
        <v>177</v>
      </c>
      <c r="N6" s="162"/>
      <c r="O6" s="164"/>
      <c r="P6" s="164"/>
      <c r="Q6" s="164"/>
      <c r="R6" s="164"/>
    </row>
    <row r="7" spans="1:18" s="20" customFormat="1" ht="33.950000000000003" customHeight="1">
      <c r="A7" s="162"/>
      <c r="B7" s="165"/>
      <c r="C7" s="162"/>
      <c r="D7" s="162"/>
      <c r="E7" s="165"/>
      <c r="F7" s="165"/>
      <c r="G7" s="162"/>
      <c r="H7" s="162"/>
      <c r="I7" s="162"/>
      <c r="J7" s="167"/>
      <c r="K7" s="27" t="s">
        <v>141</v>
      </c>
      <c r="L7" s="27" t="s">
        <v>178</v>
      </c>
      <c r="M7" s="27" t="s">
        <v>141</v>
      </c>
      <c r="N7" s="27" t="s">
        <v>178</v>
      </c>
      <c r="O7" s="165"/>
      <c r="P7" s="165"/>
      <c r="Q7" s="165"/>
      <c r="R7" s="165"/>
    </row>
    <row r="8" spans="1:18" s="19" customFormat="1" ht="39" customHeight="1">
      <c r="A8" s="28">
        <v>1</v>
      </c>
      <c r="B8" s="31" t="s">
        <v>346</v>
      </c>
      <c r="C8" s="31" t="s">
        <v>347</v>
      </c>
      <c r="D8" s="128" t="s">
        <v>348</v>
      </c>
      <c r="E8" s="31">
        <v>5</v>
      </c>
      <c r="F8" s="7" t="s">
        <v>365</v>
      </c>
      <c r="G8" s="7">
        <f>E8*F8</f>
        <v>2</v>
      </c>
      <c r="H8" s="7">
        <f>I8+O8+P8+Q8</f>
        <v>2</v>
      </c>
      <c r="I8" s="7">
        <f>J8+K8+M8</f>
        <v>2</v>
      </c>
      <c r="J8" s="7" t="s">
        <v>367</v>
      </c>
      <c r="K8" s="29"/>
      <c r="L8" s="29"/>
      <c r="M8" s="29"/>
      <c r="N8" s="31"/>
      <c r="O8" s="31"/>
      <c r="P8" s="31"/>
      <c r="Q8" s="31"/>
      <c r="R8" s="29"/>
    </row>
    <row r="9" spans="1:18" s="19" customFormat="1" ht="39" customHeight="1">
      <c r="A9" s="28">
        <v>2</v>
      </c>
      <c r="B9" s="31" t="s">
        <v>349</v>
      </c>
      <c r="C9" s="31" t="s">
        <v>350</v>
      </c>
      <c r="D9" s="128" t="s">
        <v>348</v>
      </c>
      <c r="E9" s="31">
        <v>1</v>
      </c>
      <c r="F9" s="131">
        <v>0.7</v>
      </c>
      <c r="G9" s="131">
        <v>0.7</v>
      </c>
      <c r="H9" s="131">
        <v>0.7</v>
      </c>
      <c r="I9" s="131">
        <v>0.7</v>
      </c>
      <c r="J9" s="131">
        <v>0.7</v>
      </c>
      <c r="K9" s="29"/>
      <c r="L9" s="29"/>
      <c r="M9" s="29"/>
      <c r="N9" s="31"/>
      <c r="O9" s="31"/>
      <c r="P9" s="31"/>
      <c r="Q9" s="31"/>
      <c r="R9" s="31"/>
    </row>
    <row r="10" spans="1:18" s="19" customFormat="1" ht="39" customHeight="1">
      <c r="A10" s="28">
        <v>3</v>
      </c>
      <c r="B10" s="31" t="s">
        <v>351</v>
      </c>
      <c r="C10" s="31" t="s">
        <v>352</v>
      </c>
      <c r="D10" s="128" t="s">
        <v>348</v>
      </c>
      <c r="E10" s="31">
        <v>13</v>
      </c>
      <c r="F10" s="29"/>
      <c r="G10" s="7">
        <v>476.5</v>
      </c>
      <c r="H10" s="7">
        <f>I10+O10+P10+Q10</f>
        <v>476.5</v>
      </c>
      <c r="I10" s="7"/>
      <c r="J10" s="7"/>
      <c r="K10" s="7"/>
      <c r="L10" s="7"/>
      <c r="M10" s="7"/>
      <c r="N10" s="31"/>
      <c r="O10" s="31"/>
      <c r="P10" s="31"/>
      <c r="Q10" s="7">
        <v>476.5</v>
      </c>
      <c r="R10" s="31" t="s">
        <v>353</v>
      </c>
    </row>
    <row r="11" spans="1:18" s="19" customFormat="1" ht="39" customHeight="1">
      <c r="A11" s="28">
        <v>4</v>
      </c>
      <c r="B11" s="31" t="s">
        <v>354</v>
      </c>
      <c r="C11" s="31" t="s">
        <v>355</v>
      </c>
      <c r="D11" s="128" t="s">
        <v>348</v>
      </c>
      <c r="E11" s="31"/>
      <c r="F11" s="29"/>
      <c r="G11" s="7">
        <v>57.45</v>
      </c>
      <c r="H11" s="7">
        <v>57.45</v>
      </c>
      <c r="I11" s="7">
        <v>57.45</v>
      </c>
      <c r="J11" s="7"/>
      <c r="K11" s="7"/>
      <c r="L11" s="7"/>
      <c r="M11" s="7">
        <v>57.45</v>
      </c>
      <c r="N11" s="31" t="s">
        <v>356</v>
      </c>
      <c r="O11" s="31"/>
      <c r="P11" s="31"/>
      <c r="Q11" s="130"/>
      <c r="R11" s="31" t="s">
        <v>357</v>
      </c>
    </row>
    <row r="12" spans="1:18" s="19" customFormat="1" ht="39" customHeight="1">
      <c r="A12" s="28">
        <v>5</v>
      </c>
      <c r="B12" s="31" t="s">
        <v>358</v>
      </c>
      <c r="C12" s="31" t="s">
        <v>359</v>
      </c>
      <c r="D12" s="128" t="s">
        <v>360</v>
      </c>
      <c r="E12" s="31"/>
      <c r="F12" s="29"/>
      <c r="G12" s="7">
        <v>1684.5</v>
      </c>
      <c r="H12" s="7">
        <f>I12+O12+P12+Q12</f>
        <v>1684.5</v>
      </c>
      <c r="I12" s="7">
        <f>J12+K12+M12</f>
        <v>1684.5</v>
      </c>
      <c r="J12" s="7"/>
      <c r="K12" s="7"/>
      <c r="L12" s="7"/>
      <c r="M12" s="7">
        <v>1684.5</v>
      </c>
      <c r="N12" s="129" t="s">
        <v>361</v>
      </c>
      <c r="O12" s="31"/>
      <c r="P12" s="31"/>
      <c r="Q12" s="130"/>
      <c r="R12" s="31" t="s">
        <v>362</v>
      </c>
    </row>
    <row r="13" spans="1:18" s="19" customFormat="1" ht="39" customHeight="1">
      <c r="A13" s="28">
        <v>6</v>
      </c>
      <c r="B13" s="31" t="s">
        <v>363</v>
      </c>
      <c r="C13" s="31" t="s">
        <v>359</v>
      </c>
      <c r="D13" s="128" t="s">
        <v>360</v>
      </c>
      <c r="E13" s="31"/>
      <c r="F13" s="29"/>
      <c r="G13" s="7">
        <v>1637.5</v>
      </c>
      <c r="H13" s="7">
        <f>I13+O13+P13+Q13</f>
        <v>1637.5</v>
      </c>
      <c r="I13" s="7">
        <f>J13+K13+M13</f>
        <v>1637.5</v>
      </c>
      <c r="J13" s="7"/>
      <c r="K13" s="7"/>
      <c r="L13" s="7"/>
      <c r="M13" s="7">
        <v>1637.5</v>
      </c>
      <c r="N13" s="129" t="s">
        <v>361</v>
      </c>
      <c r="O13" s="31"/>
      <c r="P13" s="31"/>
      <c r="Q13" s="130"/>
      <c r="R13" s="31" t="s">
        <v>364</v>
      </c>
    </row>
    <row r="14" spans="1:18" ht="42" customHeight="1">
      <c r="A14" s="159" t="s">
        <v>179</v>
      </c>
      <c r="B14" s="160"/>
      <c r="C14" s="160"/>
      <c r="D14" s="160"/>
      <c r="E14" s="160"/>
      <c r="F14" s="161"/>
      <c r="G14" s="7">
        <f>SUM(G8:G13)</f>
        <v>3858.65</v>
      </c>
      <c r="H14" s="7">
        <f t="shared" ref="H14:Q14" si="0">SUM(H8:H13)</f>
        <v>3858.65</v>
      </c>
      <c r="I14" s="7">
        <f t="shared" si="0"/>
        <v>3382.15</v>
      </c>
      <c r="J14" s="131">
        <v>2.7</v>
      </c>
      <c r="K14" s="7"/>
      <c r="L14" s="7"/>
      <c r="M14" s="7">
        <f t="shared" si="0"/>
        <v>3379.45</v>
      </c>
      <c r="N14" s="7"/>
      <c r="O14" s="7"/>
      <c r="P14" s="7"/>
      <c r="Q14" s="7">
        <f t="shared" si="0"/>
        <v>476.5</v>
      </c>
      <c r="R14" s="31"/>
    </row>
  </sheetData>
  <mergeCells count="23">
    <mergeCell ref="G4:G7"/>
    <mergeCell ref="H5:H7"/>
    <mergeCell ref="I6:I7"/>
    <mergeCell ref="J6:J7"/>
    <mergeCell ref="A1:B1"/>
    <mergeCell ref="A2:R2"/>
    <mergeCell ref="A3:F3"/>
    <mergeCell ref="Q3:R3"/>
    <mergeCell ref="H4:Q4"/>
    <mergeCell ref="O5:O7"/>
    <mergeCell ref="P5:P7"/>
    <mergeCell ref="Q5:Q7"/>
    <mergeCell ref="R4:R7"/>
    <mergeCell ref="I5:N5"/>
    <mergeCell ref="K6:L6"/>
    <mergeCell ref="M6:N6"/>
    <mergeCell ref="A14:F14"/>
    <mergeCell ref="A4:A7"/>
    <mergeCell ref="B4:B7"/>
    <mergeCell ref="C4:C7"/>
    <mergeCell ref="D4:D7"/>
    <mergeCell ref="E4:E7"/>
    <mergeCell ref="F4:F7"/>
  </mergeCells>
  <phoneticPr fontId="29" type="noConversion"/>
  <pageMargins left="0.59027777777777801" right="0.39305555555555599" top="1" bottom="1" header="0.5" footer="0.5"/>
  <pageSetup paperSize="9" scale="83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G10" sqref="G10"/>
    </sheetView>
  </sheetViews>
  <sheetFormatPr defaultColWidth="7.625" defaultRowHeight="14.25"/>
  <cols>
    <col min="1" max="1" width="6.125" style="10" customWidth="1"/>
    <col min="2" max="2" width="8.375" style="11" customWidth="1"/>
    <col min="3" max="3" width="5.125" style="11" customWidth="1"/>
    <col min="4" max="4" width="3.875" style="11" customWidth="1"/>
    <col min="5" max="5" width="18" style="11" customWidth="1"/>
    <col min="6" max="6" width="22.25" style="11" customWidth="1"/>
    <col min="7" max="7" width="11.375" style="11" customWidth="1"/>
    <col min="8" max="8" width="11.5" style="11" customWidth="1"/>
    <col min="9" max="16384" width="7.625" style="11"/>
  </cols>
  <sheetData>
    <row r="1" spans="1:8" s="8" customFormat="1" ht="20.45" customHeight="1">
      <c r="A1" s="200"/>
      <c r="B1" s="200"/>
      <c r="C1" s="12"/>
      <c r="D1" s="12"/>
      <c r="H1" s="13" t="s">
        <v>180</v>
      </c>
    </row>
    <row r="2" spans="1:8" ht="32.450000000000003" customHeight="1">
      <c r="A2" s="201" t="s">
        <v>181</v>
      </c>
      <c r="B2" s="201"/>
      <c r="C2" s="201"/>
      <c r="D2" s="201"/>
      <c r="E2" s="201"/>
      <c r="F2" s="201"/>
      <c r="G2" s="201"/>
      <c r="H2" s="201"/>
    </row>
    <row r="3" spans="1:8" ht="18" customHeight="1">
      <c r="A3" s="202" t="s">
        <v>182</v>
      </c>
      <c r="B3" s="202"/>
      <c r="C3" s="202"/>
      <c r="D3" s="202"/>
      <c r="E3" s="202"/>
      <c r="F3" s="202"/>
      <c r="G3" s="202"/>
      <c r="H3" s="202"/>
    </row>
    <row r="4" spans="1:8" s="9" customFormat="1" ht="21.95" customHeight="1">
      <c r="A4" s="181" t="s">
        <v>183</v>
      </c>
      <c r="B4" s="199"/>
      <c r="C4" s="197"/>
      <c r="D4" s="177" t="s">
        <v>232</v>
      </c>
      <c r="E4" s="203"/>
      <c r="F4" s="203"/>
      <c r="G4" s="203"/>
      <c r="H4" s="179"/>
    </row>
    <row r="5" spans="1:8" s="9" customFormat="1" ht="16.899999999999999" customHeight="1">
      <c r="A5" s="182" t="s">
        <v>184</v>
      </c>
      <c r="B5" s="184" t="s">
        <v>185</v>
      </c>
      <c r="C5" s="185"/>
      <c r="D5" s="184" t="s">
        <v>186</v>
      </c>
      <c r="E5" s="185"/>
      <c r="F5" s="181" t="s">
        <v>187</v>
      </c>
      <c r="G5" s="199"/>
      <c r="H5" s="197"/>
    </row>
    <row r="6" spans="1:8" s="9" customFormat="1" ht="16.899999999999999" customHeight="1">
      <c r="A6" s="182"/>
      <c r="B6" s="186"/>
      <c r="C6" s="187"/>
      <c r="D6" s="186"/>
      <c r="E6" s="187"/>
      <c r="F6" s="15" t="s">
        <v>188</v>
      </c>
      <c r="G6" s="15" t="s">
        <v>189</v>
      </c>
      <c r="H6" s="15" t="s">
        <v>174</v>
      </c>
    </row>
    <row r="7" spans="1:8" s="9" customFormat="1" ht="16.899999999999999" customHeight="1">
      <c r="A7" s="182"/>
      <c r="B7" s="181" t="s">
        <v>505</v>
      </c>
      <c r="C7" s="197"/>
      <c r="D7" s="181" t="s">
        <v>506</v>
      </c>
      <c r="E7" s="197"/>
      <c r="F7" s="146">
        <v>1719.69</v>
      </c>
      <c r="G7" s="146">
        <v>1719.69</v>
      </c>
      <c r="H7" s="105"/>
    </row>
    <row r="8" spans="1:8" s="9" customFormat="1" ht="46.5" customHeight="1">
      <c r="A8" s="182"/>
      <c r="B8" s="181" t="s">
        <v>370</v>
      </c>
      <c r="C8" s="197"/>
      <c r="D8" s="177" t="s">
        <v>368</v>
      </c>
      <c r="E8" s="179"/>
      <c r="F8" s="137">
        <v>4730.2299999999996</v>
      </c>
      <c r="G8" s="137">
        <v>4730.2299999999996</v>
      </c>
      <c r="H8" s="16"/>
    </row>
    <row r="9" spans="1:8" s="9" customFormat="1" ht="27.75" customHeight="1">
      <c r="A9" s="182"/>
      <c r="B9" s="181" t="s">
        <v>372</v>
      </c>
      <c r="C9" s="197"/>
      <c r="D9" s="177" t="s">
        <v>369</v>
      </c>
      <c r="E9" s="179"/>
      <c r="F9" s="137">
        <v>245.9</v>
      </c>
      <c r="G9" s="137">
        <v>245.9</v>
      </c>
      <c r="H9" s="16"/>
    </row>
    <row r="10" spans="1:8" s="9" customFormat="1" ht="38.25" customHeight="1">
      <c r="A10" s="182"/>
      <c r="B10" s="181" t="s">
        <v>477</v>
      </c>
      <c r="C10" s="197"/>
      <c r="D10" s="177" t="s">
        <v>502</v>
      </c>
      <c r="E10" s="179"/>
      <c r="F10" s="137">
        <v>1255.5999999999999</v>
      </c>
      <c r="G10" s="137">
        <v>1255.5999999999999</v>
      </c>
      <c r="H10" s="16"/>
    </row>
    <row r="11" spans="1:8" s="9" customFormat="1" ht="47.25" customHeight="1">
      <c r="A11" s="182"/>
      <c r="B11" s="181" t="s">
        <v>371</v>
      </c>
      <c r="C11" s="197"/>
      <c r="D11" s="177" t="s">
        <v>503</v>
      </c>
      <c r="E11" s="179"/>
      <c r="F11" s="137">
        <v>127.45</v>
      </c>
      <c r="G11" s="137">
        <v>127.45</v>
      </c>
      <c r="H11" s="16"/>
    </row>
    <row r="12" spans="1:8" s="9" customFormat="1" ht="16.899999999999999" customHeight="1">
      <c r="A12" s="182"/>
      <c r="B12" s="193" t="s">
        <v>190</v>
      </c>
      <c r="C12" s="196"/>
      <c r="D12" s="196"/>
      <c r="E12" s="194"/>
      <c r="F12" s="138">
        <f>SUM(F7:F11)</f>
        <v>8078.87</v>
      </c>
      <c r="G12" s="138">
        <f>SUM(G7:G11)</f>
        <v>8078.87</v>
      </c>
      <c r="H12" s="14">
        <f t="shared" ref="H12" si="0">SUM(H8:H11)</f>
        <v>0</v>
      </c>
    </row>
    <row r="13" spans="1:8" s="9" customFormat="1" ht="81" customHeight="1">
      <c r="A13" s="17" t="s">
        <v>191</v>
      </c>
      <c r="B13" s="190" t="s">
        <v>373</v>
      </c>
      <c r="C13" s="191"/>
      <c r="D13" s="191"/>
      <c r="E13" s="191"/>
      <c r="F13" s="191"/>
      <c r="G13" s="191"/>
      <c r="H13" s="192"/>
    </row>
    <row r="14" spans="1:8" s="9" customFormat="1" ht="25.15" customHeight="1">
      <c r="A14" s="182" t="s">
        <v>192</v>
      </c>
      <c r="B14" s="14" t="s">
        <v>193</v>
      </c>
      <c r="C14" s="193" t="s">
        <v>194</v>
      </c>
      <c r="D14" s="194"/>
      <c r="E14" s="193" t="s">
        <v>195</v>
      </c>
      <c r="F14" s="195"/>
      <c r="G14" s="196" t="s">
        <v>196</v>
      </c>
      <c r="H14" s="194"/>
    </row>
    <row r="15" spans="1:8" s="9" customFormat="1" ht="59.25" customHeight="1">
      <c r="A15" s="182"/>
      <c r="B15" s="183" t="s">
        <v>197</v>
      </c>
      <c r="C15" s="184" t="s">
        <v>198</v>
      </c>
      <c r="D15" s="185"/>
      <c r="E15" s="177" t="s">
        <v>478</v>
      </c>
      <c r="F15" s="178"/>
      <c r="G15" s="177" t="s">
        <v>479</v>
      </c>
      <c r="H15" s="178"/>
    </row>
    <row r="16" spans="1:8" s="9" customFormat="1" ht="147.75" customHeight="1">
      <c r="A16" s="182"/>
      <c r="B16" s="183"/>
      <c r="C16" s="188"/>
      <c r="D16" s="189"/>
      <c r="E16" s="177" t="s">
        <v>480</v>
      </c>
      <c r="F16" s="178"/>
      <c r="G16" s="177" t="s">
        <v>481</v>
      </c>
      <c r="H16" s="178"/>
    </row>
    <row r="17" spans="1:8" s="9" customFormat="1" ht="117.75" customHeight="1">
      <c r="A17" s="182"/>
      <c r="B17" s="183"/>
      <c r="C17" s="186"/>
      <c r="D17" s="187"/>
      <c r="E17" s="177" t="s">
        <v>483</v>
      </c>
      <c r="F17" s="179"/>
      <c r="G17" s="181" t="s">
        <v>482</v>
      </c>
      <c r="H17" s="178"/>
    </row>
    <row r="18" spans="1:8" s="9" customFormat="1" ht="18.75" customHeight="1">
      <c r="A18" s="182"/>
      <c r="B18" s="183"/>
      <c r="C18" s="184" t="s">
        <v>199</v>
      </c>
      <c r="D18" s="185"/>
      <c r="E18" s="175" t="s">
        <v>484</v>
      </c>
      <c r="F18" s="180"/>
      <c r="G18" s="175" t="s">
        <v>485</v>
      </c>
      <c r="H18" s="176"/>
    </row>
    <row r="19" spans="1:8" s="9" customFormat="1" ht="31.5" customHeight="1">
      <c r="A19" s="182"/>
      <c r="B19" s="183"/>
      <c r="C19" s="188"/>
      <c r="D19" s="189"/>
      <c r="E19" s="175" t="s">
        <v>486</v>
      </c>
      <c r="F19" s="180"/>
      <c r="G19" s="175" t="s">
        <v>487</v>
      </c>
      <c r="H19" s="176"/>
    </row>
    <row r="20" spans="1:8" s="9" customFormat="1" ht="31.5" customHeight="1">
      <c r="A20" s="182"/>
      <c r="B20" s="183"/>
      <c r="C20" s="188"/>
      <c r="D20" s="189"/>
      <c r="E20" s="175" t="s">
        <v>488</v>
      </c>
      <c r="F20" s="180"/>
      <c r="G20" s="175" t="s">
        <v>489</v>
      </c>
      <c r="H20" s="176"/>
    </row>
    <row r="21" spans="1:8" s="9" customFormat="1" ht="52.5" customHeight="1">
      <c r="A21" s="182"/>
      <c r="B21" s="183"/>
      <c r="C21" s="186"/>
      <c r="D21" s="187"/>
      <c r="E21" s="177" t="s">
        <v>490</v>
      </c>
      <c r="F21" s="179"/>
      <c r="G21" s="175" t="s">
        <v>491</v>
      </c>
      <c r="H21" s="176"/>
    </row>
    <row r="22" spans="1:8" s="9" customFormat="1" ht="27.75" customHeight="1">
      <c r="A22" s="182"/>
      <c r="B22" s="183"/>
      <c r="C22" s="184" t="s">
        <v>200</v>
      </c>
      <c r="D22" s="185"/>
      <c r="E22" s="177" t="s">
        <v>492</v>
      </c>
      <c r="F22" s="180"/>
      <c r="G22" s="177" t="s">
        <v>493</v>
      </c>
      <c r="H22" s="179"/>
    </row>
    <row r="23" spans="1:8" s="9" customFormat="1" ht="33" customHeight="1">
      <c r="A23" s="182"/>
      <c r="B23" s="183"/>
      <c r="C23" s="184" t="s">
        <v>201</v>
      </c>
      <c r="D23" s="185"/>
      <c r="E23" s="177" t="s">
        <v>494</v>
      </c>
      <c r="F23" s="180"/>
      <c r="G23" s="177" t="s">
        <v>495</v>
      </c>
      <c r="H23" s="179"/>
    </row>
    <row r="24" spans="1:8" s="9" customFormat="1" ht="24.75" customHeight="1">
      <c r="A24" s="182"/>
      <c r="B24" s="183" t="s">
        <v>202</v>
      </c>
      <c r="C24" s="184" t="s">
        <v>203</v>
      </c>
      <c r="D24" s="185"/>
      <c r="E24" s="177"/>
      <c r="F24" s="198"/>
      <c r="G24" s="177"/>
      <c r="H24" s="179"/>
    </row>
    <row r="25" spans="1:8" s="9" customFormat="1" ht="43.5" customHeight="1">
      <c r="A25" s="182"/>
      <c r="B25" s="183"/>
      <c r="C25" s="184" t="s">
        <v>204</v>
      </c>
      <c r="D25" s="185"/>
      <c r="E25" s="177" t="s">
        <v>499</v>
      </c>
      <c r="F25" s="198"/>
      <c r="G25" s="177" t="s">
        <v>496</v>
      </c>
      <c r="H25" s="179"/>
    </row>
    <row r="26" spans="1:8" s="9" customFormat="1" ht="24" customHeight="1">
      <c r="A26" s="182"/>
      <c r="B26" s="183"/>
      <c r="C26" s="184" t="s">
        <v>205</v>
      </c>
      <c r="D26" s="185"/>
      <c r="E26" s="177"/>
      <c r="F26" s="198"/>
      <c r="G26" s="177"/>
      <c r="H26" s="179"/>
    </row>
    <row r="27" spans="1:8" s="9" customFormat="1" ht="34.5" customHeight="1">
      <c r="A27" s="182"/>
      <c r="B27" s="183"/>
      <c r="C27" s="184" t="s">
        <v>206</v>
      </c>
      <c r="D27" s="185"/>
      <c r="E27" s="177" t="s">
        <v>500</v>
      </c>
      <c r="F27" s="198"/>
      <c r="G27" s="177" t="s">
        <v>497</v>
      </c>
      <c r="H27" s="179"/>
    </row>
    <row r="28" spans="1:8" s="9" customFormat="1" ht="32.25" customHeight="1">
      <c r="A28" s="182"/>
      <c r="B28" s="15" t="s">
        <v>207</v>
      </c>
      <c r="C28" s="183" t="s">
        <v>208</v>
      </c>
      <c r="D28" s="183"/>
      <c r="E28" s="177" t="s">
        <v>501</v>
      </c>
      <c r="F28" s="198"/>
      <c r="G28" s="177" t="s">
        <v>498</v>
      </c>
      <c r="H28" s="179"/>
    </row>
    <row r="29" spans="1:8" s="9" customFormat="1" ht="12">
      <c r="A29" s="18"/>
    </row>
  </sheetData>
  <mergeCells count="64">
    <mergeCell ref="A1:B1"/>
    <mergeCell ref="A2:H2"/>
    <mergeCell ref="A3:H3"/>
    <mergeCell ref="A4:C4"/>
    <mergeCell ref="D4:H4"/>
    <mergeCell ref="D10:E10"/>
    <mergeCell ref="B11:C11"/>
    <mergeCell ref="D11:E11"/>
    <mergeCell ref="B12:E12"/>
    <mergeCell ref="F5:H5"/>
    <mergeCell ref="B8:C8"/>
    <mergeCell ref="D8:E8"/>
    <mergeCell ref="B9:C9"/>
    <mergeCell ref="D9:E9"/>
    <mergeCell ref="D5:E6"/>
    <mergeCell ref="B7:C7"/>
    <mergeCell ref="D7:E7"/>
    <mergeCell ref="E24:F24"/>
    <mergeCell ref="G24:H24"/>
    <mergeCell ref="C22:D22"/>
    <mergeCell ref="E22:F22"/>
    <mergeCell ref="G22:H22"/>
    <mergeCell ref="E23:F23"/>
    <mergeCell ref="G23:H23"/>
    <mergeCell ref="C23:D23"/>
    <mergeCell ref="E25:F25"/>
    <mergeCell ref="G25:H25"/>
    <mergeCell ref="C26:D26"/>
    <mergeCell ref="E26:F26"/>
    <mergeCell ref="G26:H26"/>
    <mergeCell ref="E27:F27"/>
    <mergeCell ref="G27:H27"/>
    <mergeCell ref="C28:D28"/>
    <mergeCell ref="E28:F28"/>
    <mergeCell ref="G28:H28"/>
    <mergeCell ref="A5:A12"/>
    <mergeCell ref="A14:A28"/>
    <mergeCell ref="B15:B23"/>
    <mergeCell ref="B24:B27"/>
    <mergeCell ref="B5:C6"/>
    <mergeCell ref="C15:D17"/>
    <mergeCell ref="C18:D21"/>
    <mergeCell ref="C27:D27"/>
    <mergeCell ref="C25:D25"/>
    <mergeCell ref="C24:D24"/>
    <mergeCell ref="B13:H13"/>
    <mergeCell ref="C14:D14"/>
    <mergeCell ref="E14:F14"/>
    <mergeCell ref="G14:H14"/>
    <mergeCell ref="E15:F15"/>
    <mergeCell ref="B10:C10"/>
    <mergeCell ref="G15:H15"/>
    <mergeCell ref="G16:H16"/>
    <mergeCell ref="G17:H17"/>
    <mergeCell ref="E20:F20"/>
    <mergeCell ref="G18:H18"/>
    <mergeCell ref="G19:H19"/>
    <mergeCell ref="G20:H20"/>
    <mergeCell ref="G21:H21"/>
    <mergeCell ref="E16:F16"/>
    <mergeCell ref="E17:F17"/>
    <mergeCell ref="E18:F18"/>
    <mergeCell ref="E19:F19"/>
    <mergeCell ref="E21:F21"/>
  </mergeCells>
  <phoneticPr fontId="29" type="noConversion"/>
  <pageMargins left="0.62992125984252001" right="0" top="0" bottom="0" header="0.31496062992126" footer="0.31496062992126"/>
  <pageSetup paperSize="9" orientation="portrait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E8" sqref="E8"/>
    </sheetView>
  </sheetViews>
  <sheetFormatPr defaultColWidth="5.5" defaultRowHeight="11.25"/>
  <cols>
    <col min="1" max="1" width="4.5" style="3" customWidth="1"/>
    <col min="2" max="2" width="9.625" style="2" customWidth="1"/>
    <col min="3" max="3" width="9.75" style="4" customWidth="1"/>
    <col min="4" max="4" width="5.625" style="2" customWidth="1"/>
    <col min="5" max="5" width="18.75" style="2" customWidth="1"/>
    <col min="6" max="6" width="8.375" style="2" customWidth="1"/>
    <col min="7" max="7" width="12.25" style="2" customWidth="1"/>
    <col min="8" max="8" width="4.75" style="2" customWidth="1"/>
    <col min="9" max="9" width="9.75" style="2" customWidth="1"/>
    <col min="10" max="10" width="5" style="2" customWidth="1"/>
    <col min="11" max="11" width="4.5" style="2" customWidth="1"/>
    <col min="12" max="12" width="19.25" style="2" customWidth="1"/>
    <col min="13" max="13" width="4.625" style="2" customWidth="1"/>
    <col min="14" max="14" width="13.375" style="2" customWidth="1"/>
    <col min="15" max="15" width="5.125" style="2" customWidth="1"/>
    <col min="16" max="16" width="9.25" style="2" customWidth="1"/>
    <col min="17" max="17" width="5.5" style="2" customWidth="1"/>
    <col min="18" max="16384" width="5.5" style="2"/>
  </cols>
  <sheetData>
    <row r="1" spans="1:17" ht="13.5">
      <c r="P1" s="210" t="s">
        <v>209</v>
      </c>
      <c r="Q1" s="210"/>
    </row>
    <row r="2" spans="1:17" ht="22.5">
      <c r="A2" s="211" t="s">
        <v>210</v>
      </c>
      <c r="B2" s="211"/>
      <c r="C2" s="212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7" ht="12">
      <c r="A3" s="213" t="s">
        <v>233</v>
      </c>
      <c r="B3" s="213"/>
      <c r="C3" s="214"/>
      <c r="D3" s="213"/>
      <c r="E3" s="213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211</v>
      </c>
      <c r="Q3" s="5"/>
    </row>
    <row r="4" spans="1:17" s="1" customFormat="1" ht="12">
      <c r="A4" s="205" t="s">
        <v>162</v>
      </c>
      <c r="B4" s="205" t="s">
        <v>212</v>
      </c>
      <c r="C4" s="215" t="s">
        <v>213</v>
      </c>
      <c r="D4" s="205"/>
      <c r="E4" s="205" t="s">
        <v>214</v>
      </c>
      <c r="F4" s="204" t="s">
        <v>215</v>
      </c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7"/>
    </row>
    <row r="5" spans="1:17" s="1" customFormat="1" ht="12">
      <c r="A5" s="205"/>
      <c r="B5" s="205"/>
      <c r="C5" s="208" t="s">
        <v>216</v>
      </c>
      <c r="D5" s="205" t="s">
        <v>217</v>
      </c>
      <c r="E5" s="205"/>
      <c r="F5" s="204" t="s">
        <v>218</v>
      </c>
      <c r="G5" s="206"/>
      <c r="H5" s="206"/>
      <c r="I5" s="206"/>
      <c r="J5" s="207"/>
      <c r="K5" s="204" t="s">
        <v>219</v>
      </c>
      <c r="L5" s="206"/>
      <c r="M5" s="206"/>
      <c r="N5" s="206"/>
      <c r="O5" s="207"/>
      <c r="P5" s="204" t="s">
        <v>208</v>
      </c>
      <c r="Q5" s="205" t="s">
        <v>220</v>
      </c>
    </row>
    <row r="6" spans="1:17" s="1" customFormat="1" ht="36">
      <c r="A6" s="205"/>
      <c r="B6" s="205"/>
      <c r="C6" s="209"/>
      <c r="D6" s="205"/>
      <c r="E6" s="205"/>
      <c r="F6" s="6" t="s">
        <v>198</v>
      </c>
      <c r="G6" s="6" t="s">
        <v>199</v>
      </c>
      <c r="H6" s="6" t="s">
        <v>200</v>
      </c>
      <c r="I6" s="6" t="s">
        <v>201</v>
      </c>
      <c r="J6" s="6" t="s">
        <v>221</v>
      </c>
      <c r="K6" s="6" t="s">
        <v>222</v>
      </c>
      <c r="L6" s="6" t="s">
        <v>223</v>
      </c>
      <c r="M6" s="6" t="s">
        <v>224</v>
      </c>
      <c r="N6" s="6" t="s">
        <v>225</v>
      </c>
      <c r="O6" s="6" t="s">
        <v>226</v>
      </c>
      <c r="P6" s="204"/>
      <c r="Q6" s="205"/>
    </row>
    <row r="7" spans="1:17" ht="48">
      <c r="A7" s="132">
        <v>1</v>
      </c>
      <c r="B7" s="133" t="s">
        <v>374</v>
      </c>
      <c r="C7" s="139">
        <v>10</v>
      </c>
      <c r="D7" s="133"/>
      <c r="E7" s="133" t="s">
        <v>375</v>
      </c>
      <c r="F7" s="133" t="s">
        <v>376</v>
      </c>
      <c r="G7" s="133" t="s">
        <v>377</v>
      </c>
      <c r="H7" s="134" t="s">
        <v>378</v>
      </c>
      <c r="I7" s="133" t="s">
        <v>379</v>
      </c>
      <c r="J7" s="133"/>
      <c r="K7" s="133"/>
      <c r="L7" s="133" t="s">
        <v>380</v>
      </c>
      <c r="M7" s="133"/>
      <c r="N7" s="133" t="s">
        <v>381</v>
      </c>
      <c r="O7" s="133"/>
      <c r="P7" s="133" t="s">
        <v>382</v>
      </c>
      <c r="Q7" s="133"/>
    </row>
    <row r="8" spans="1:17" ht="132">
      <c r="A8" s="7" t="s">
        <v>366</v>
      </c>
      <c r="B8" s="135" t="s">
        <v>383</v>
      </c>
      <c r="C8" s="139">
        <v>70</v>
      </c>
      <c r="D8" s="133"/>
      <c r="E8" s="136" t="s">
        <v>384</v>
      </c>
      <c r="F8" s="136" t="s">
        <v>385</v>
      </c>
      <c r="G8" s="135" t="s">
        <v>386</v>
      </c>
      <c r="H8" s="134" t="s">
        <v>378</v>
      </c>
      <c r="I8" s="135" t="s">
        <v>387</v>
      </c>
      <c r="J8" s="7"/>
      <c r="K8" s="7"/>
      <c r="L8" s="135" t="s">
        <v>388</v>
      </c>
      <c r="M8" s="7"/>
      <c r="N8" s="135" t="s">
        <v>389</v>
      </c>
      <c r="O8" s="7"/>
      <c r="P8" s="135" t="s">
        <v>390</v>
      </c>
      <c r="Q8" s="7"/>
    </row>
    <row r="9" spans="1:17" ht="48">
      <c r="A9" s="132">
        <v>3</v>
      </c>
      <c r="B9" s="135" t="s">
        <v>391</v>
      </c>
      <c r="C9" s="139">
        <v>165.6</v>
      </c>
      <c r="D9" s="133"/>
      <c r="E9" s="135" t="s">
        <v>392</v>
      </c>
      <c r="F9" s="135" t="s">
        <v>393</v>
      </c>
      <c r="G9" s="135" t="s">
        <v>394</v>
      </c>
      <c r="H9" s="134" t="s">
        <v>378</v>
      </c>
      <c r="I9" s="135" t="s">
        <v>395</v>
      </c>
      <c r="J9" s="7"/>
      <c r="K9" s="7"/>
      <c r="L9" s="136" t="s">
        <v>396</v>
      </c>
      <c r="M9" s="7"/>
      <c r="N9" s="135" t="s">
        <v>397</v>
      </c>
      <c r="O9" s="7"/>
      <c r="P9" s="135" t="s">
        <v>398</v>
      </c>
      <c r="Q9" s="7"/>
    </row>
    <row r="10" spans="1:17" ht="40.5">
      <c r="A10" s="7" t="s">
        <v>399</v>
      </c>
      <c r="B10" s="135" t="s">
        <v>400</v>
      </c>
      <c r="C10" s="139">
        <v>102.78</v>
      </c>
      <c r="D10" s="133"/>
      <c r="E10" s="135" t="s">
        <v>401</v>
      </c>
      <c r="F10" s="135" t="s">
        <v>402</v>
      </c>
      <c r="G10" s="135" t="s">
        <v>403</v>
      </c>
      <c r="H10" s="134" t="s">
        <v>378</v>
      </c>
      <c r="I10" s="135" t="s">
        <v>404</v>
      </c>
      <c r="J10" s="7"/>
      <c r="K10" s="7"/>
      <c r="L10" s="135" t="s">
        <v>405</v>
      </c>
      <c r="M10" s="7"/>
      <c r="N10" s="136" t="s">
        <v>406</v>
      </c>
      <c r="O10" s="7"/>
      <c r="P10" s="135" t="s">
        <v>407</v>
      </c>
      <c r="Q10" s="7"/>
    </row>
    <row r="11" spans="1:17" ht="48">
      <c r="A11" s="132">
        <v>5</v>
      </c>
      <c r="B11" s="28" t="s">
        <v>408</v>
      </c>
      <c r="C11" s="139">
        <v>930</v>
      </c>
      <c r="D11" s="133"/>
      <c r="E11" s="28" t="s">
        <v>409</v>
      </c>
      <c r="F11" s="28" t="s">
        <v>410</v>
      </c>
      <c r="G11" s="28" t="s">
        <v>411</v>
      </c>
      <c r="H11" s="134" t="s">
        <v>378</v>
      </c>
      <c r="I11" s="28" t="s">
        <v>412</v>
      </c>
      <c r="J11" s="7"/>
      <c r="K11" s="7"/>
      <c r="L11" s="28" t="s">
        <v>396</v>
      </c>
      <c r="M11" s="28"/>
      <c r="N11" s="28" t="s">
        <v>413</v>
      </c>
      <c r="O11" s="28"/>
      <c r="P11" s="28" t="s">
        <v>382</v>
      </c>
      <c r="Q11" s="7"/>
    </row>
    <row r="12" spans="1:17" ht="72">
      <c r="A12" s="7" t="s">
        <v>414</v>
      </c>
      <c r="B12" s="135" t="s">
        <v>415</v>
      </c>
      <c r="C12" s="139">
        <v>20</v>
      </c>
      <c r="D12" s="133"/>
      <c r="E12" s="135" t="s">
        <v>416</v>
      </c>
      <c r="F12" s="135" t="s">
        <v>417</v>
      </c>
      <c r="G12" s="135" t="s">
        <v>417</v>
      </c>
      <c r="H12" s="134" t="s">
        <v>378</v>
      </c>
      <c r="I12" s="136" t="s">
        <v>418</v>
      </c>
      <c r="J12" s="7"/>
      <c r="K12" s="7"/>
      <c r="L12" s="135" t="s">
        <v>419</v>
      </c>
      <c r="M12" s="7"/>
      <c r="N12" s="135" t="s">
        <v>420</v>
      </c>
      <c r="O12" s="7"/>
      <c r="P12" s="135" t="s">
        <v>421</v>
      </c>
      <c r="Q12" s="7"/>
    </row>
    <row r="13" spans="1:17" ht="36">
      <c r="A13" s="132">
        <v>7</v>
      </c>
      <c r="B13" s="135" t="s">
        <v>422</v>
      </c>
      <c r="C13" s="139">
        <v>26.33</v>
      </c>
      <c r="D13" s="133"/>
      <c r="E13" s="135" t="s">
        <v>423</v>
      </c>
      <c r="F13" s="135" t="s">
        <v>424</v>
      </c>
      <c r="G13" s="135" t="s">
        <v>425</v>
      </c>
      <c r="H13" s="135" t="s">
        <v>426</v>
      </c>
      <c r="I13" s="136" t="s">
        <v>427</v>
      </c>
      <c r="J13" s="7"/>
      <c r="K13" s="7"/>
      <c r="L13" s="135" t="s">
        <v>428</v>
      </c>
      <c r="M13" s="7"/>
      <c r="N13" s="135" t="s">
        <v>429</v>
      </c>
      <c r="O13" s="7"/>
      <c r="P13" s="135" t="s">
        <v>430</v>
      </c>
      <c r="Q13" s="7"/>
    </row>
    <row r="14" spans="1:17" ht="60">
      <c r="A14" s="7" t="s">
        <v>431</v>
      </c>
      <c r="B14" s="135" t="s">
        <v>432</v>
      </c>
      <c r="C14" s="139">
        <v>1280</v>
      </c>
      <c r="D14" s="133"/>
      <c r="E14" s="135" t="s">
        <v>433</v>
      </c>
      <c r="F14" s="135" t="s">
        <v>434</v>
      </c>
      <c r="G14" s="135" t="s">
        <v>435</v>
      </c>
      <c r="H14" s="134" t="s">
        <v>378</v>
      </c>
      <c r="I14" s="135" t="s">
        <v>436</v>
      </c>
      <c r="J14" s="7"/>
      <c r="K14" s="7"/>
      <c r="L14" s="135" t="s">
        <v>437</v>
      </c>
      <c r="M14" s="7"/>
      <c r="N14" s="135" t="s">
        <v>438</v>
      </c>
      <c r="O14" s="7"/>
      <c r="P14" s="135" t="s">
        <v>439</v>
      </c>
      <c r="Q14" s="7"/>
    </row>
    <row r="15" spans="1:17" ht="108">
      <c r="A15" s="132">
        <v>9</v>
      </c>
      <c r="B15" s="135" t="s">
        <v>440</v>
      </c>
      <c r="C15" s="139">
        <v>57.45</v>
      </c>
      <c r="D15" s="133"/>
      <c r="E15" s="135" t="s">
        <v>441</v>
      </c>
      <c r="F15" s="135" t="s">
        <v>442</v>
      </c>
      <c r="G15" s="135" t="s">
        <v>443</v>
      </c>
      <c r="H15" s="135" t="s">
        <v>378</v>
      </c>
      <c r="I15" s="135" t="s">
        <v>444</v>
      </c>
      <c r="J15" s="7"/>
      <c r="K15" s="7"/>
      <c r="L15" s="135" t="s">
        <v>445</v>
      </c>
      <c r="M15" s="7"/>
      <c r="N15" s="136" t="s">
        <v>446</v>
      </c>
      <c r="O15" s="7"/>
      <c r="P15" s="135" t="s">
        <v>382</v>
      </c>
      <c r="Q15" s="7"/>
    </row>
    <row r="16" spans="1:17" ht="156">
      <c r="A16" s="7" t="s">
        <v>447</v>
      </c>
      <c r="B16" s="135" t="s">
        <v>448</v>
      </c>
      <c r="C16" s="139">
        <v>3300</v>
      </c>
      <c r="D16" s="133"/>
      <c r="E16" s="136" t="s">
        <v>449</v>
      </c>
      <c r="F16" s="136" t="s">
        <v>450</v>
      </c>
      <c r="G16" s="136" t="s">
        <v>451</v>
      </c>
      <c r="H16" s="134" t="s">
        <v>378</v>
      </c>
      <c r="I16" s="135" t="s">
        <v>452</v>
      </c>
      <c r="J16" s="7"/>
      <c r="K16" s="7"/>
      <c r="L16" s="135" t="s">
        <v>445</v>
      </c>
      <c r="M16" s="7"/>
      <c r="N16" s="136" t="s">
        <v>397</v>
      </c>
      <c r="O16" s="7"/>
      <c r="P16" s="135" t="s">
        <v>453</v>
      </c>
      <c r="Q16" s="7"/>
    </row>
    <row r="17" spans="1:17" ht="60">
      <c r="A17" s="132">
        <v>11</v>
      </c>
      <c r="B17" s="135" t="s">
        <v>454</v>
      </c>
      <c r="C17" s="139">
        <v>245.9</v>
      </c>
      <c r="D17" s="133"/>
      <c r="E17" s="136" t="s">
        <v>455</v>
      </c>
      <c r="F17" s="135" t="s">
        <v>456</v>
      </c>
      <c r="G17" s="135" t="s">
        <v>457</v>
      </c>
      <c r="H17" s="134" t="s">
        <v>378</v>
      </c>
      <c r="I17" s="135" t="s">
        <v>458</v>
      </c>
      <c r="J17" s="7"/>
      <c r="K17" s="7"/>
      <c r="L17" s="135" t="s">
        <v>459</v>
      </c>
      <c r="M17" s="7"/>
      <c r="N17" s="135" t="s">
        <v>460</v>
      </c>
      <c r="O17" s="7"/>
      <c r="P17" s="135" t="s">
        <v>390</v>
      </c>
      <c r="Q17" s="7"/>
    </row>
    <row r="18" spans="1:17" ht="120">
      <c r="A18" s="7" t="s">
        <v>461</v>
      </c>
      <c r="B18" s="135" t="s">
        <v>462</v>
      </c>
      <c r="C18" s="139">
        <v>130</v>
      </c>
      <c r="D18" s="133"/>
      <c r="E18" s="135" t="s">
        <v>463</v>
      </c>
      <c r="F18" s="135" t="s">
        <v>464</v>
      </c>
      <c r="G18" s="135" t="s">
        <v>465</v>
      </c>
      <c r="H18" s="134" t="s">
        <v>378</v>
      </c>
      <c r="I18" s="7" t="s">
        <v>466</v>
      </c>
      <c r="J18" s="7"/>
      <c r="K18" s="7"/>
      <c r="L18" s="135" t="s">
        <v>467</v>
      </c>
      <c r="M18" s="7"/>
      <c r="N18" s="135" t="s">
        <v>468</v>
      </c>
      <c r="O18" s="7"/>
      <c r="P18" s="135" t="s">
        <v>469</v>
      </c>
      <c r="Q18" s="7"/>
    </row>
    <row r="19" spans="1:17" ht="40.5">
      <c r="A19" s="132">
        <v>13</v>
      </c>
      <c r="B19" s="134" t="s">
        <v>470</v>
      </c>
      <c r="C19" s="139">
        <v>21.12</v>
      </c>
      <c r="D19" s="133"/>
      <c r="E19" s="134" t="s">
        <v>471</v>
      </c>
      <c r="F19" s="134" t="s">
        <v>472</v>
      </c>
      <c r="G19" s="134" t="s">
        <v>473</v>
      </c>
      <c r="H19" s="134" t="s">
        <v>378</v>
      </c>
      <c r="I19" s="134" t="s">
        <v>474</v>
      </c>
      <c r="J19" s="134"/>
      <c r="K19" s="134"/>
      <c r="L19" s="134"/>
      <c r="M19" s="134"/>
      <c r="N19" s="134" t="s">
        <v>475</v>
      </c>
      <c r="O19" s="134"/>
      <c r="P19" s="134" t="s">
        <v>476</v>
      </c>
      <c r="Q19" s="134"/>
    </row>
  </sheetData>
  <mergeCells count="14">
    <mergeCell ref="P1:Q1"/>
    <mergeCell ref="A2:Q2"/>
    <mergeCell ref="A3:E3"/>
    <mergeCell ref="C4:D4"/>
    <mergeCell ref="F4:Q4"/>
    <mergeCell ref="P5:P6"/>
    <mergeCell ref="Q5:Q6"/>
    <mergeCell ref="F5:J5"/>
    <mergeCell ref="K5:O5"/>
    <mergeCell ref="A4:A6"/>
    <mergeCell ref="B4:B6"/>
    <mergeCell ref="C5:C6"/>
    <mergeCell ref="D5:D6"/>
    <mergeCell ref="E4:E6"/>
  </mergeCells>
  <phoneticPr fontId="29" type="noConversion"/>
  <pageMargins left="7.8740157480315001E-2" right="0.118110236220472" top="0.66929133858267698" bottom="0.39370078740157499" header="0.511811023622047" footer="0.31496062992126"/>
  <pageSetup paperSize="9" scale="90" fitToHeight="2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B9" sqref="B9"/>
    </sheetView>
  </sheetViews>
  <sheetFormatPr defaultColWidth="10" defaultRowHeight="13.5"/>
  <cols>
    <col min="1" max="1" width="1.5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" style="54" customWidth="1"/>
    <col min="7" max="11" width="9.75" style="54" customWidth="1"/>
    <col min="12" max="16384" width="10" style="54"/>
  </cols>
  <sheetData>
    <row r="1" spans="1:6" s="90" customFormat="1" ht="24.95" customHeight="1">
      <c r="A1" s="91"/>
      <c r="B1" s="33"/>
      <c r="D1" s="33"/>
      <c r="E1" s="92" t="s">
        <v>0</v>
      </c>
      <c r="F1" s="93" t="s">
        <v>1</v>
      </c>
    </row>
    <row r="2" spans="1:6" ht="22.9" customHeight="1">
      <c r="A2" s="84"/>
      <c r="B2" s="147" t="s">
        <v>2</v>
      </c>
      <c r="C2" s="147"/>
      <c r="D2" s="147"/>
      <c r="E2" s="147"/>
      <c r="F2" s="75"/>
    </row>
    <row r="3" spans="1:6" ht="19.5" customHeight="1">
      <c r="A3" s="84"/>
      <c r="B3" s="60" t="s">
        <v>233</v>
      </c>
      <c r="D3" s="56"/>
      <c r="E3" s="94" t="s">
        <v>3</v>
      </c>
      <c r="F3" s="75"/>
    </row>
    <row r="4" spans="1:6" ht="26.1" customHeight="1">
      <c r="A4" s="84"/>
      <c r="B4" s="148" t="s">
        <v>4</v>
      </c>
      <c r="C4" s="148"/>
      <c r="D4" s="148" t="s">
        <v>5</v>
      </c>
      <c r="E4" s="148"/>
      <c r="F4" s="75"/>
    </row>
    <row r="5" spans="1:6" ht="26.1" customHeight="1">
      <c r="A5" s="84"/>
      <c r="B5" s="38" t="s">
        <v>6</v>
      </c>
      <c r="C5" s="38" t="s">
        <v>7</v>
      </c>
      <c r="D5" s="38" t="s">
        <v>6</v>
      </c>
      <c r="E5" s="38" t="s">
        <v>7</v>
      </c>
      <c r="F5" s="75"/>
    </row>
    <row r="6" spans="1:6" ht="26.1" customHeight="1">
      <c r="A6" s="149"/>
      <c r="B6" s="42" t="s">
        <v>8</v>
      </c>
      <c r="C6" s="43">
        <v>1750.81</v>
      </c>
      <c r="D6" s="42" t="s">
        <v>9</v>
      </c>
      <c r="E6" s="43"/>
      <c r="F6" s="65"/>
    </row>
    <row r="7" spans="1:6" ht="26.1" customHeight="1">
      <c r="A7" s="149"/>
      <c r="B7" s="42" t="s">
        <v>10</v>
      </c>
      <c r="C7" s="43">
        <v>6328.06</v>
      </c>
      <c r="D7" s="42" t="s">
        <v>11</v>
      </c>
      <c r="E7" s="43"/>
      <c r="F7" s="65"/>
    </row>
    <row r="8" spans="1:6" ht="26.1" customHeight="1">
      <c r="A8" s="149"/>
      <c r="B8" s="42" t="s">
        <v>12</v>
      </c>
      <c r="C8" s="43"/>
      <c r="D8" s="42" t="s">
        <v>13</v>
      </c>
      <c r="E8" s="43"/>
      <c r="F8" s="65"/>
    </row>
    <row r="9" spans="1:6" ht="26.1" customHeight="1">
      <c r="A9" s="149"/>
      <c r="B9" s="42" t="s">
        <v>14</v>
      </c>
      <c r="C9" s="43"/>
      <c r="D9" s="42" t="s">
        <v>15</v>
      </c>
      <c r="E9" s="43"/>
      <c r="F9" s="65"/>
    </row>
    <row r="10" spans="1:6" ht="26.1" customHeight="1">
      <c r="A10" s="149"/>
      <c r="B10" s="42" t="s">
        <v>16</v>
      </c>
      <c r="C10" s="43"/>
      <c r="D10" s="42" t="s">
        <v>17</v>
      </c>
      <c r="E10" s="43"/>
      <c r="F10" s="65"/>
    </row>
    <row r="11" spans="1:6" ht="26.1" customHeight="1">
      <c r="A11" s="149"/>
      <c r="B11" s="42" t="s">
        <v>18</v>
      </c>
      <c r="C11" s="43"/>
      <c r="D11" s="42" t="s">
        <v>19</v>
      </c>
      <c r="E11" s="43"/>
      <c r="F11" s="65"/>
    </row>
    <row r="12" spans="1:6" ht="26.1" customHeight="1">
      <c r="A12" s="149"/>
      <c r="B12" s="42" t="s">
        <v>20</v>
      </c>
      <c r="C12" s="43"/>
      <c r="D12" s="42" t="s">
        <v>21</v>
      </c>
      <c r="E12" s="43"/>
      <c r="F12" s="65"/>
    </row>
    <row r="13" spans="1:6" ht="26.1" customHeight="1">
      <c r="A13" s="149"/>
      <c r="B13" s="42" t="s">
        <v>20</v>
      </c>
      <c r="C13" s="43"/>
      <c r="D13" s="42" t="s">
        <v>22</v>
      </c>
      <c r="E13" s="107">
        <v>297.89</v>
      </c>
      <c r="F13" s="65"/>
    </row>
    <row r="14" spans="1:6" ht="26.1" customHeight="1">
      <c r="A14" s="149"/>
      <c r="B14" s="42" t="s">
        <v>20</v>
      </c>
      <c r="C14" s="43"/>
      <c r="D14" s="42" t="s">
        <v>23</v>
      </c>
      <c r="E14" s="107"/>
      <c r="F14" s="65"/>
    </row>
    <row r="15" spans="1:6" ht="26.1" customHeight="1">
      <c r="A15" s="149"/>
      <c r="B15" s="42" t="s">
        <v>20</v>
      </c>
      <c r="C15" s="43"/>
      <c r="D15" s="42" t="s">
        <v>24</v>
      </c>
      <c r="E15" s="107">
        <v>93.47</v>
      </c>
      <c r="F15" s="65"/>
    </row>
    <row r="16" spans="1:6" ht="26.1" customHeight="1">
      <c r="A16" s="149"/>
      <c r="B16" s="42" t="s">
        <v>20</v>
      </c>
      <c r="C16" s="43"/>
      <c r="D16" s="42" t="s">
        <v>25</v>
      </c>
      <c r="E16" s="107">
        <v>10</v>
      </c>
      <c r="F16" s="65"/>
    </row>
    <row r="17" spans="1:6" ht="26.1" customHeight="1">
      <c r="A17" s="149"/>
      <c r="B17" s="42" t="s">
        <v>20</v>
      </c>
      <c r="C17" s="43"/>
      <c r="D17" s="42" t="s">
        <v>26</v>
      </c>
      <c r="E17" s="107">
        <v>7551.67</v>
      </c>
      <c r="F17" s="65"/>
    </row>
    <row r="18" spans="1:6" ht="26.1" customHeight="1">
      <c r="A18" s="149"/>
      <c r="B18" s="42" t="s">
        <v>20</v>
      </c>
      <c r="C18" s="43"/>
      <c r="D18" s="42" t="s">
        <v>27</v>
      </c>
      <c r="E18" s="107"/>
      <c r="F18" s="65"/>
    </row>
    <row r="19" spans="1:6" ht="26.1" customHeight="1">
      <c r="A19" s="149"/>
      <c r="B19" s="42" t="s">
        <v>20</v>
      </c>
      <c r="C19" s="43"/>
      <c r="D19" s="42" t="s">
        <v>28</v>
      </c>
      <c r="E19" s="107"/>
      <c r="F19" s="65"/>
    </row>
    <row r="20" spans="1:6" ht="26.1" customHeight="1">
      <c r="A20" s="149"/>
      <c r="B20" s="42" t="s">
        <v>20</v>
      </c>
      <c r="C20" s="43"/>
      <c r="D20" s="42" t="s">
        <v>29</v>
      </c>
      <c r="E20" s="107"/>
      <c r="F20" s="65"/>
    </row>
    <row r="21" spans="1:6" ht="26.1" customHeight="1">
      <c r="A21" s="149"/>
      <c r="B21" s="42" t="s">
        <v>20</v>
      </c>
      <c r="C21" s="43"/>
      <c r="D21" s="42" t="s">
        <v>30</v>
      </c>
      <c r="E21" s="107"/>
      <c r="F21" s="65"/>
    </row>
    <row r="22" spans="1:6" ht="26.1" customHeight="1">
      <c r="A22" s="149"/>
      <c r="B22" s="42" t="s">
        <v>20</v>
      </c>
      <c r="C22" s="43"/>
      <c r="D22" s="42" t="s">
        <v>31</v>
      </c>
      <c r="E22" s="107"/>
      <c r="F22" s="65"/>
    </row>
    <row r="23" spans="1:6" ht="26.1" customHeight="1">
      <c r="A23" s="149"/>
      <c r="B23" s="42" t="s">
        <v>20</v>
      </c>
      <c r="C23" s="43"/>
      <c r="D23" s="42" t="s">
        <v>32</v>
      </c>
      <c r="E23" s="107"/>
      <c r="F23" s="65"/>
    </row>
    <row r="24" spans="1:6" ht="26.1" customHeight="1">
      <c r="A24" s="149"/>
      <c r="B24" s="42" t="s">
        <v>20</v>
      </c>
      <c r="C24" s="43"/>
      <c r="D24" s="42" t="s">
        <v>33</v>
      </c>
      <c r="E24" s="107"/>
      <c r="F24" s="65"/>
    </row>
    <row r="25" spans="1:6" ht="26.1" customHeight="1">
      <c r="A25" s="149"/>
      <c r="B25" s="42" t="s">
        <v>20</v>
      </c>
      <c r="C25" s="43"/>
      <c r="D25" s="42" t="s">
        <v>34</v>
      </c>
      <c r="E25" s="107">
        <v>125.84</v>
      </c>
      <c r="F25" s="65"/>
    </row>
    <row r="26" spans="1:6" ht="26.1" customHeight="1">
      <c r="A26" s="149"/>
      <c r="B26" s="42" t="s">
        <v>20</v>
      </c>
      <c r="C26" s="43"/>
      <c r="D26" s="42" t="s">
        <v>35</v>
      </c>
      <c r="E26" s="43"/>
      <c r="F26" s="65"/>
    </row>
    <row r="27" spans="1:6" ht="26.1" customHeight="1">
      <c r="A27" s="149"/>
      <c r="B27" s="42" t="s">
        <v>20</v>
      </c>
      <c r="C27" s="43"/>
      <c r="D27" s="42" t="s">
        <v>36</v>
      </c>
      <c r="E27" s="43"/>
      <c r="F27" s="65"/>
    </row>
    <row r="28" spans="1:6" ht="26.1" customHeight="1">
      <c r="A28" s="149"/>
      <c r="B28" s="42" t="s">
        <v>20</v>
      </c>
      <c r="C28" s="43"/>
      <c r="D28" s="42" t="s">
        <v>37</v>
      </c>
      <c r="E28" s="43"/>
      <c r="F28" s="65"/>
    </row>
    <row r="29" spans="1:6" ht="26.1" customHeight="1">
      <c r="A29" s="149"/>
      <c r="B29" s="42" t="s">
        <v>20</v>
      </c>
      <c r="C29" s="43"/>
      <c r="D29" s="42" t="s">
        <v>38</v>
      </c>
      <c r="E29" s="43"/>
      <c r="F29" s="65"/>
    </row>
    <row r="30" spans="1:6" ht="26.1" customHeight="1">
      <c r="A30" s="149"/>
      <c r="B30" s="42" t="s">
        <v>20</v>
      </c>
      <c r="C30" s="43"/>
      <c r="D30" s="42" t="s">
        <v>39</v>
      </c>
      <c r="E30" s="43"/>
      <c r="F30" s="65"/>
    </row>
    <row r="31" spans="1:6" ht="26.1" customHeight="1">
      <c r="A31" s="149"/>
      <c r="B31" s="42" t="s">
        <v>20</v>
      </c>
      <c r="C31" s="43"/>
      <c r="D31" s="42" t="s">
        <v>40</v>
      </c>
      <c r="E31" s="43"/>
      <c r="F31" s="65"/>
    </row>
    <row r="32" spans="1:6" ht="26.1" customHeight="1">
      <c r="A32" s="149"/>
      <c r="B32" s="42" t="s">
        <v>20</v>
      </c>
      <c r="C32" s="43"/>
      <c r="D32" s="42" t="s">
        <v>41</v>
      </c>
      <c r="E32" s="43"/>
      <c r="F32" s="65"/>
    </row>
    <row r="33" spans="1:6" ht="26.1" customHeight="1">
      <c r="A33" s="149"/>
      <c r="B33" s="42" t="s">
        <v>20</v>
      </c>
      <c r="C33" s="43"/>
      <c r="D33" s="42" t="s">
        <v>42</v>
      </c>
      <c r="E33" s="43"/>
      <c r="F33" s="65"/>
    </row>
    <row r="34" spans="1:6" ht="26.1" customHeight="1">
      <c r="A34" s="149"/>
      <c r="B34" s="42" t="s">
        <v>20</v>
      </c>
      <c r="C34" s="43"/>
      <c r="D34" s="42" t="s">
        <v>43</v>
      </c>
      <c r="E34" s="43"/>
      <c r="F34" s="65"/>
    </row>
    <row r="35" spans="1:6" ht="26.1" customHeight="1">
      <c r="A35" s="149"/>
      <c r="B35" s="42" t="s">
        <v>20</v>
      </c>
      <c r="C35" s="43"/>
      <c r="D35" s="42" t="s">
        <v>44</v>
      </c>
      <c r="E35" s="43"/>
      <c r="F35" s="65"/>
    </row>
    <row r="36" spans="1:6" ht="26.1" customHeight="1">
      <c r="A36" s="66"/>
      <c r="B36" s="38" t="s">
        <v>45</v>
      </c>
      <c r="C36" s="108">
        <v>8078.87</v>
      </c>
      <c r="D36" s="38" t="s">
        <v>46</v>
      </c>
      <c r="E36" s="41">
        <v>8078.87</v>
      </c>
      <c r="F36" s="67"/>
    </row>
    <row r="37" spans="1:6" ht="26.1" customHeight="1">
      <c r="A37" s="58"/>
      <c r="B37" s="42" t="s">
        <v>47</v>
      </c>
      <c r="C37" s="43"/>
      <c r="D37" s="42" t="s">
        <v>48</v>
      </c>
      <c r="E37" s="43"/>
      <c r="F37" s="95"/>
    </row>
    <row r="38" spans="1:6" ht="26.1" customHeight="1">
      <c r="A38" s="96"/>
      <c r="B38" s="42" t="s">
        <v>49</v>
      </c>
      <c r="C38" s="43"/>
      <c r="D38" s="42" t="s">
        <v>50</v>
      </c>
      <c r="E38" s="43"/>
      <c r="F38" s="95"/>
    </row>
    <row r="39" spans="1:6" ht="26.1" customHeight="1">
      <c r="A39" s="96"/>
      <c r="B39" s="97"/>
      <c r="C39" s="97"/>
      <c r="D39" s="42" t="s">
        <v>51</v>
      </c>
      <c r="E39" s="43"/>
      <c r="F39" s="95"/>
    </row>
    <row r="40" spans="1:6" ht="26.1" customHeight="1">
      <c r="A40" s="98"/>
      <c r="B40" s="38" t="s">
        <v>52</v>
      </c>
      <c r="C40" s="41">
        <v>8078.87</v>
      </c>
      <c r="D40" s="38" t="s">
        <v>53</v>
      </c>
      <c r="E40" s="41">
        <v>8078.87</v>
      </c>
      <c r="F40" s="99"/>
    </row>
    <row r="41" spans="1:6" ht="9.75" customHeight="1">
      <c r="A41" s="85"/>
      <c r="B41" s="85"/>
      <c r="C41" s="100"/>
      <c r="D41" s="100"/>
      <c r="E41" s="85"/>
      <c r="F41" s="86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workbookViewId="0">
      <pane ySplit="6" topLeftCell="A7" activePane="bottomLeft" state="frozen"/>
      <selection pane="bottomLeft" activeCell="C14" sqref="C14"/>
    </sheetView>
  </sheetViews>
  <sheetFormatPr defaultColWidth="10" defaultRowHeight="13.5"/>
  <cols>
    <col min="1" max="1" width="1.5" style="54" customWidth="1"/>
    <col min="2" max="2" width="16.875" style="54" customWidth="1"/>
    <col min="3" max="3" width="31.75" style="54" customWidth="1"/>
    <col min="4" max="14" width="13" style="54" customWidth="1"/>
    <col min="15" max="15" width="1.5" style="54" customWidth="1"/>
    <col min="16" max="16" width="9.75" style="54" customWidth="1"/>
    <col min="17" max="16384" width="10" style="54"/>
  </cols>
  <sheetData>
    <row r="1" spans="1:15" ht="24.95" customHeight="1">
      <c r="A1" s="55"/>
      <c r="B1" s="33"/>
      <c r="C1" s="56"/>
      <c r="D1" s="89"/>
      <c r="E1" s="89"/>
      <c r="F1" s="89"/>
      <c r="G1" s="56"/>
      <c r="H1" s="56"/>
      <c r="I1" s="56"/>
      <c r="L1" s="56"/>
      <c r="M1" s="56"/>
      <c r="N1" s="57" t="s">
        <v>54</v>
      </c>
      <c r="O1" s="58"/>
    </row>
    <row r="2" spans="1:15" ht="22.9" customHeight="1">
      <c r="A2" s="55"/>
      <c r="B2" s="150" t="s">
        <v>55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8" t="s">
        <v>1</v>
      </c>
    </row>
    <row r="3" spans="1:15" ht="19.5" customHeight="1">
      <c r="A3" s="59"/>
      <c r="B3" s="151" t="s">
        <v>233</v>
      </c>
      <c r="C3" s="151"/>
      <c r="D3" s="59"/>
      <c r="E3" s="59"/>
      <c r="F3" s="78"/>
      <c r="G3" s="59"/>
      <c r="H3" s="78"/>
      <c r="I3" s="78"/>
      <c r="J3" s="78"/>
      <c r="K3" s="78"/>
      <c r="L3" s="78"/>
      <c r="M3" s="78"/>
      <c r="N3" s="61" t="s">
        <v>3</v>
      </c>
      <c r="O3" s="62"/>
    </row>
    <row r="4" spans="1:15" ht="24.4" customHeight="1">
      <c r="A4" s="63"/>
      <c r="B4" s="152" t="s">
        <v>6</v>
      </c>
      <c r="C4" s="152"/>
      <c r="D4" s="152" t="s">
        <v>56</v>
      </c>
      <c r="E4" s="152" t="s">
        <v>57</v>
      </c>
      <c r="F4" s="152" t="s">
        <v>58</v>
      </c>
      <c r="G4" s="152" t="s">
        <v>59</v>
      </c>
      <c r="H4" s="152" t="s">
        <v>60</v>
      </c>
      <c r="I4" s="152" t="s">
        <v>61</v>
      </c>
      <c r="J4" s="152" t="s">
        <v>62</v>
      </c>
      <c r="K4" s="152" t="s">
        <v>63</v>
      </c>
      <c r="L4" s="152" t="s">
        <v>64</v>
      </c>
      <c r="M4" s="152" t="s">
        <v>65</v>
      </c>
      <c r="N4" s="152" t="s">
        <v>66</v>
      </c>
      <c r="O4" s="65"/>
    </row>
    <row r="5" spans="1:15" ht="24.4" customHeight="1">
      <c r="A5" s="63"/>
      <c r="B5" s="152" t="s">
        <v>67</v>
      </c>
      <c r="C5" s="152" t="s">
        <v>68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65"/>
    </row>
    <row r="6" spans="1:15" ht="24.4" customHeight="1">
      <c r="A6" s="63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65"/>
    </row>
    <row r="7" spans="1:15" ht="27" customHeight="1">
      <c r="A7" s="66"/>
      <c r="B7" s="38"/>
      <c r="C7" s="38" t="s">
        <v>69</v>
      </c>
      <c r="D7" s="41">
        <v>8078.87</v>
      </c>
      <c r="E7" s="41"/>
      <c r="F7" s="41">
        <v>1750.81</v>
      </c>
      <c r="G7" s="41">
        <v>6328.06</v>
      </c>
      <c r="H7" s="41"/>
      <c r="I7" s="41"/>
      <c r="J7" s="41"/>
      <c r="K7" s="41"/>
      <c r="L7" s="41"/>
      <c r="M7" s="41"/>
      <c r="N7" s="41"/>
      <c r="O7" s="67"/>
    </row>
    <row r="8" spans="1:15" ht="27" customHeight="1">
      <c r="A8" s="66"/>
      <c r="B8" s="111" t="s">
        <v>229</v>
      </c>
      <c r="C8" s="109" t="s">
        <v>232</v>
      </c>
      <c r="D8" s="107">
        <v>8078.87</v>
      </c>
      <c r="E8" s="110"/>
      <c r="F8" s="110">
        <v>1750.81</v>
      </c>
      <c r="G8" s="110">
        <v>6328.06</v>
      </c>
      <c r="H8" s="41"/>
      <c r="I8" s="41"/>
      <c r="J8" s="41"/>
      <c r="K8" s="41"/>
      <c r="L8" s="41"/>
      <c r="M8" s="41"/>
      <c r="N8" s="41"/>
      <c r="O8" s="67"/>
    </row>
    <row r="9" spans="1:15" ht="27" customHeight="1">
      <c r="A9" s="66"/>
      <c r="B9" s="38"/>
      <c r="C9" s="38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67"/>
    </row>
    <row r="10" spans="1:15" ht="27" customHeight="1">
      <c r="A10" s="66"/>
      <c r="B10" s="38"/>
      <c r="C10" s="38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67"/>
    </row>
    <row r="11" spans="1:15" ht="9.7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6" topLeftCell="A16" activePane="bottomLeft" state="frozen"/>
      <selection pane="bottomLeft" activeCell="F27" sqref="F27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10" width="16.375" style="54" customWidth="1"/>
    <col min="11" max="11" width="22.875" style="54" customWidth="1"/>
    <col min="12" max="12" width="1.5" style="54" customWidth="1"/>
    <col min="13" max="14" width="9.75" style="54" customWidth="1"/>
    <col min="15" max="16384" width="10" style="54"/>
  </cols>
  <sheetData>
    <row r="1" spans="1:12" ht="24.95" customHeight="1">
      <c r="A1" s="55"/>
      <c r="B1" s="33"/>
      <c r="C1" s="33"/>
      <c r="D1" s="33"/>
      <c r="E1" s="56"/>
      <c r="F1" s="56"/>
      <c r="G1" s="89"/>
      <c r="H1" s="89"/>
      <c r="I1" s="89"/>
      <c r="J1" s="89"/>
      <c r="K1" s="57" t="s">
        <v>70</v>
      </c>
      <c r="L1" s="58"/>
    </row>
    <row r="2" spans="1:12" ht="22.9" customHeight="1">
      <c r="A2" s="55"/>
      <c r="B2" s="150" t="s">
        <v>71</v>
      </c>
      <c r="C2" s="150"/>
      <c r="D2" s="150"/>
      <c r="E2" s="150"/>
      <c r="F2" s="150"/>
      <c r="G2" s="150"/>
      <c r="H2" s="150"/>
      <c r="I2" s="150"/>
      <c r="J2" s="150"/>
      <c r="K2" s="150"/>
      <c r="L2" s="58" t="s">
        <v>1</v>
      </c>
    </row>
    <row r="3" spans="1:12" ht="19.5" customHeight="1">
      <c r="A3" s="59"/>
      <c r="B3" s="151" t="s">
        <v>233</v>
      </c>
      <c r="C3" s="151"/>
      <c r="D3" s="151"/>
      <c r="E3" s="151"/>
      <c r="F3" s="151"/>
      <c r="G3" s="59"/>
      <c r="H3" s="59"/>
      <c r="I3" s="78"/>
      <c r="J3" s="78"/>
      <c r="K3" s="61" t="s">
        <v>3</v>
      </c>
      <c r="L3" s="62"/>
    </row>
    <row r="4" spans="1:12" ht="24.4" customHeight="1">
      <c r="A4" s="58"/>
      <c r="B4" s="148" t="s">
        <v>6</v>
      </c>
      <c r="C4" s="148"/>
      <c r="D4" s="148"/>
      <c r="E4" s="148"/>
      <c r="F4" s="148"/>
      <c r="G4" s="148" t="s">
        <v>56</v>
      </c>
      <c r="H4" s="148" t="s">
        <v>72</v>
      </c>
      <c r="I4" s="148" t="s">
        <v>73</v>
      </c>
      <c r="J4" s="148" t="s">
        <v>74</v>
      </c>
      <c r="K4" s="148" t="s">
        <v>75</v>
      </c>
      <c r="L4" s="64"/>
    </row>
    <row r="5" spans="1:12" ht="24.4" customHeight="1">
      <c r="A5" s="63"/>
      <c r="B5" s="148" t="s">
        <v>76</v>
      </c>
      <c r="C5" s="148"/>
      <c r="D5" s="148"/>
      <c r="E5" s="148" t="s">
        <v>67</v>
      </c>
      <c r="F5" s="148" t="s">
        <v>68</v>
      </c>
      <c r="G5" s="148"/>
      <c r="H5" s="148"/>
      <c r="I5" s="148"/>
      <c r="J5" s="148"/>
      <c r="K5" s="148"/>
      <c r="L5" s="64"/>
    </row>
    <row r="6" spans="1:12" ht="24.4" customHeight="1">
      <c r="A6" s="63"/>
      <c r="B6" s="38" t="s">
        <v>77</v>
      </c>
      <c r="C6" s="38" t="s">
        <v>78</v>
      </c>
      <c r="D6" s="38" t="s">
        <v>79</v>
      </c>
      <c r="E6" s="148"/>
      <c r="F6" s="148"/>
      <c r="G6" s="148"/>
      <c r="H6" s="148"/>
      <c r="I6" s="148"/>
      <c r="J6" s="148"/>
      <c r="K6" s="148"/>
      <c r="L6" s="65"/>
    </row>
    <row r="7" spans="1:12" ht="27" customHeight="1">
      <c r="A7" s="66"/>
      <c r="B7" s="38"/>
      <c r="C7" s="38"/>
      <c r="D7" s="38"/>
      <c r="E7" s="38"/>
      <c r="F7" s="38" t="s">
        <v>69</v>
      </c>
      <c r="G7" s="41">
        <v>8078.87</v>
      </c>
      <c r="H7" s="41">
        <v>1719.69</v>
      </c>
      <c r="I7" s="41">
        <v>6359.18</v>
      </c>
      <c r="J7" s="41"/>
      <c r="K7" s="41"/>
      <c r="L7" s="67"/>
    </row>
    <row r="8" spans="1:12" ht="27" customHeight="1">
      <c r="A8" s="66"/>
      <c r="B8" s="38"/>
      <c r="C8" s="38"/>
      <c r="D8" s="38"/>
      <c r="E8" s="112" t="s">
        <v>229</v>
      </c>
      <c r="F8" s="112" t="s">
        <v>231</v>
      </c>
      <c r="G8" s="41">
        <v>8078.87</v>
      </c>
      <c r="H8" s="41">
        <v>1719.69</v>
      </c>
      <c r="I8" s="41">
        <v>6359.18</v>
      </c>
      <c r="J8" s="41"/>
      <c r="K8" s="41"/>
      <c r="L8" s="67"/>
    </row>
    <row r="9" spans="1:12" ht="27" customHeight="1">
      <c r="A9" s="66"/>
      <c r="B9" s="109" t="s">
        <v>234</v>
      </c>
      <c r="C9" s="109" t="s">
        <v>235</v>
      </c>
      <c r="D9" s="109" t="s">
        <v>236</v>
      </c>
      <c r="E9" s="109" t="s">
        <v>229</v>
      </c>
      <c r="F9" s="109" t="s">
        <v>237</v>
      </c>
      <c r="G9" s="107">
        <v>35.53</v>
      </c>
      <c r="H9" s="110">
        <v>35.53</v>
      </c>
      <c r="I9" s="110"/>
      <c r="J9" s="41"/>
      <c r="K9" s="41"/>
      <c r="L9" s="67"/>
    </row>
    <row r="10" spans="1:12" ht="27" customHeight="1">
      <c r="A10" s="66"/>
      <c r="B10" s="109" t="s">
        <v>234</v>
      </c>
      <c r="C10" s="109" t="s">
        <v>235</v>
      </c>
      <c r="D10" s="109" t="s">
        <v>238</v>
      </c>
      <c r="E10" s="109" t="s">
        <v>229</v>
      </c>
      <c r="F10" s="109" t="s">
        <v>239</v>
      </c>
      <c r="G10" s="107">
        <v>139.63999999999999</v>
      </c>
      <c r="H10" s="110">
        <v>139.63999999999999</v>
      </c>
      <c r="I10" s="110"/>
      <c r="J10" s="41"/>
      <c r="K10" s="41"/>
      <c r="L10" s="67"/>
    </row>
    <row r="11" spans="1:12" ht="27" customHeight="1">
      <c r="A11" s="66"/>
      <c r="B11" s="109" t="s">
        <v>234</v>
      </c>
      <c r="C11" s="109" t="s">
        <v>235</v>
      </c>
      <c r="D11" s="109" t="s">
        <v>235</v>
      </c>
      <c r="E11" s="109" t="s">
        <v>229</v>
      </c>
      <c r="F11" s="109" t="s">
        <v>240</v>
      </c>
      <c r="G11" s="107">
        <v>111.34</v>
      </c>
      <c r="H11" s="110">
        <v>111.34</v>
      </c>
      <c r="I11" s="110"/>
      <c r="J11" s="41"/>
      <c r="K11" s="41"/>
      <c r="L11" s="67"/>
    </row>
    <row r="12" spans="1:12" ht="27" customHeight="1">
      <c r="A12" s="66"/>
      <c r="B12" s="109" t="s">
        <v>234</v>
      </c>
      <c r="C12" s="109" t="s">
        <v>235</v>
      </c>
      <c r="D12" s="109" t="s">
        <v>241</v>
      </c>
      <c r="E12" s="109" t="s">
        <v>229</v>
      </c>
      <c r="F12" s="109" t="s">
        <v>242</v>
      </c>
      <c r="G12" s="107">
        <v>10.63</v>
      </c>
      <c r="H12" s="110">
        <v>10.63</v>
      </c>
      <c r="I12" s="110"/>
      <c r="J12" s="41"/>
      <c r="K12" s="41"/>
      <c r="L12" s="67"/>
    </row>
    <row r="13" spans="1:12" ht="27" customHeight="1">
      <c r="A13" s="66"/>
      <c r="B13" s="109" t="s">
        <v>234</v>
      </c>
      <c r="C13" s="109" t="s">
        <v>243</v>
      </c>
      <c r="D13" s="109" t="s">
        <v>236</v>
      </c>
      <c r="E13" s="109" t="s">
        <v>229</v>
      </c>
      <c r="F13" s="109" t="s">
        <v>244</v>
      </c>
      <c r="G13" s="107">
        <v>0.75</v>
      </c>
      <c r="H13" s="110">
        <v>0.75</v>
      </c>
      <c r="I13" s="110"/>
      <c r="J13" s="41"/>
      <c r="K13" s="41"/>
      <c r="L13" s="67"/>
    </row>
    <row r="14" spans="1:12" ht="27" customHeight="1">
      <c r="A14" s="66"/>
      <c r="B14" s="109" t="s">
        <v>245</v>
      </c>
      <c r="C14" s="109" t="s">
        <v>246</v>
      </c>
      <c r="D14" s="109" t="s">
        <v>236</v>
      </c>
      <c r="E14" s="109" t="s">
        <v>229</v>
      </c>
      <c r="F14" s="109" t="s">
        <v>247</v>
      </c>
      <c r="G14" s="107">
        <v>13.93</v>
      </c>
      <c r="H14" s="110">
        <v>13.93</v>
      </c>
      <c r="I14" s="110"/>
      <c r="J14" s="41"/>
      <c r="K14" s="41"/>
      <c r="L14" s="67"/>
    </row>
    <row r="15" spans="1:12" ht="27" customHeight="1">
      <c r="A15" s="66"/>
      <c r="B15" s="109" t="s">
        <v>245</v>
      </c>
      <c r="C15" s="109" t="s">
        <v>246</v>
      </c>
      <c r="D15" s="109" t="s">
        <v>238</v>
      </c>
      <c r="E15" s="109" t="s">
        <v>229</v>
      </c>
      <c r="F15" s="109" t="s">
        <v>248</v>
      </c>
      <c r="G15" s="107">
        <v>62.82</v>
      </c>
      <c r="H15" s="110">
        <v>62.82</v>
      </c>
      <c r="I15" s="110"/>
      <c r="J15" s="41"/>
      <c r="K15" s="41"/>
      <c r="L15" s="67"/>
    </row>
    <row r="16" spans="1:12" ht="27" customHeight="1">
      <c r="A16" s="66"/>
      <c r="B16" s="109" t="s">
        <v>245</v>
      </c>
      <c r="C16" s="109" t="s">
        <v>246</v>
      </c>
      <c r="D16" s="109" t="s">
        <v>249</v>
      </c>
      <c r="E16" s="109" t="s">
        <v>229</v>
      </c>
      <c r="F16" s="109" t="s">
        <v>250</v>
      </c>
      <c r="G16" s="107">
        <v>16.72</v>
      </c>
      <c r="H16" s="110">
        <v>16.72</v>
      </c>
      <c r="I16" s="110"/>
      <c r="J16" s="41"/>
      <c r="K16" s="41"/>
      <c r="L16" s="67"/>
    </row>
    <row r="17" spans="1:12" ht="27" customHeight="1">
      <c r="A17" s="66"/>
      <c r="B17" s="109" t="s">
        <v>251</v>
      </c>
      <c r="C17" s="109" t="s">
        <v>249</v>
      </c>
      <c r="D17" s="109" t="s">
        <v>252</v>
      </c>
      <c r="E17" s="109" t="s">
        <v>229</v>
      </c>
      <c r="F17" s="109" t="s">
        <v>253</v>
      </c>
      <c r="G17" s="107">
        <v>10</v>
      </c>
      <c r="H17" s="110"/>
      <c r="I17" s="110">
        <v>10</v>
      </c>
      <c r="J17" s="41"/>
      <c r="K17" s="41"/>
      <c r="L17" s="67"/>
    </row>
    <row r="18" spans="1:12" ht="27" customHeight="1">
      <c r="A18" s="66"/>
      <c r="B18" s="109" t="s">
        <v>254</v>
      </c>
      <c r="C18" s="109" t="s">
        <v>236</v>
      </c>
      <c r="D18" s="109" t="s">
        <v>236</v>
      </c>
      <c r="E18" s="109" t="s">
        <v>229</v>
      </c>
      <c r="F18" s="109" t="s">
        <v>255</v>
      </c>
      <c r="G18" s="107">
        <v>227.99</v>
      </c>
      <c r="H18" s="110">
        <v>227.99</v>
      </c>
      <c r="I18" s="110"/>
      <c r="J18" s="41"/>
      <c r="K18" s="41"/>
      <c r="L18" s="67"/>
    </row>
    <row r="19" spans="1:12" ht="27" customHeight="1">
      <c r="A19" s="66"/>
      <c r="B19" s="109" t="s">
        <v>254</v>
      </c>
      <c r="C19" s="109" t="s">
        <v>235</v>
      </c>
      <c r="D19" s="109" t="s">
        <v>236</v>
      </c>
      <c r="E19" s="109" t="s">
        <v>229</v>
      </c>
      <c r="F19" s="109" t="s">
        <v>256</v>
      </c>
      <c r="G19" s="107">
        <v>995.61</v>
      </c>
      <c r="H19" s="110">
        <v>974.49</v>
      </c>
      <c r="I19" s="110">
        <v>21.12</v>
      </c>
      <c r="J19" s="41"/>
      <c r="K19" s="41"/>
      <c r="L19" s="67"/>
    </row>
    <row r="20" spans="1:12" ht="27" customHeight="1">
      <c r="A20" s="66"/>
      <c r="B20" s="109" t="s">
        <v>254</v>
      </c>
      <c r="C20" s="109" t="s">
        <v>243</v>
      </c>
      <c r="D20" s="109" t="s">
        <v>238</v>
      </c>
      <c r="E20" s="109" t="s">
        <v>229</v>
      </c>
      <c r="F20" s="109" t="s">
        <v>257</v>
      </c>
      <c r="G20" s="107">
        <v>6328.06</v>
      </c>
      <c r="H20" s="110"/>
      <c r="I20" s="110">
        <v>6328.06</v>
      </c>
      <c r="J20" s="41"/>
      <c r="K20" s="41"/>
      <c r="L20" s="67"/>
    </row>
    <row r="21" spans="1:12" ht="27" customHeight="1">
      <c r="A21" s="63"/>
      <c r="B21" s="109" t="s">
        <v>258</v>
      </c>
      <c r="C21" s="109" t="s">
        <v>238</v>
      </c>
      <c r="D21" s="109" t="s">
        <v>236</v>
      </c>
      <c r="E21" s="109" t="s">
        <v>229</v>
      </c>
      <c r="F21" s="109" t="s">
        <v>259</v>
      </c>
      <c r="G21" s="107">
        <v>125.84</v>
      </c>
      <c r="H21" s="110">
        <v>125.84</v>
      </c>
      <c r="I21" s="110"/>
      <c r="J21" s="43"/>
      <c r="K21" s="43"/>
      <c r="L21" s="64"/>
    </row>
    <row r="22" spans="1:12" ht="9.75" customHeight="1">
      <c r="A22" s="68"/>
      <c r="B22" s="69"/>
      <c r="C22" s="69"/>
      <c r="D22" s="69"/>
      <c r="E22" s="69"/>
      <c r="F22" s="68"/>
      <c r="G22" s="68"/>
      <c r="H22" s="68"/>
      <c r="I22" s="68"/>
      <c r="J22" s="69"/>
      <c r="K22" s="69"/>
      <c r="L22" s="7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21" activePane="bottomLeft" state="frozen"/>
      <selection pane="bottomLeft" activeCell="E16" sqref="E16"/>
    </sheetView>
  </sheetViews>
  <sheetFormatPr defaultColWidth="10" defaultRowHeight="13.5"/>
  <cols>
    <col min="1" max="1" width="1.5" style="54" customWidth="1"/>
    <col min="2" max="2" width="29.625" style="54" customWidth="1"/>
    <col min="3" max="3" width="20.5" style="54" customWidth="1"/>
    <col min="4" max="4" width="29.625" style="54" customWidth="1"/>
    <col min="5" max="5" width="11.625" style="54" customWidth="1"/>
    <col min="6" max="6" width="13.125" style="54" customWidth="1"/>
    <col min="7" max="8" width="11.25" style="54" customWidth="1"/>
    <col min="9" max="9" width="1.5" style="54" customWidth="1"/>
    <col min="10" max="12" width="9.75" style="54" customWidth="1"/>
    <col min="13" max="16384" width="10" style="54"/>
  </cols>
  <sheetData>
    <row r="1" spans="1:9" ht="24.95" customHeight="1">
      <c r="A1" s="81"/>
      <c r="B1" s="33"/>
      <c r="C1" s="82"/>
      <c r="D1" s="82"/>
      <c r="H1" s="83" t="s">
        <v>81</v>
      </c>
      <c r="I1" s="75" t="s">
        <v>1</v>
      </c>
    </row>
    <row r="2" spans="1:9" ht="22.9" customHeight="1">
      <c r="A2" s="84"/>
      <c r="B2" s="147" t="s">
        <v>82</v>
      </c>
      <c r="C2" s="147"/>
      <c r="D2" s="147"/>
      <c r="E2" s="147"/>
      <c r="F2" s="153"/>
      <c r="G2" s="153"/>
      <c r="H2" s="153"/>
      <c r="I2" s="86"/>
    </row>
    <row r="3" spans="1:9" ht="19.5" customHeight="1">
      <c r="A3" s="84"/>
      <c r="B3" s="151" t="s">
        <v>233</v>
      </c>
      <c r="C3" s="151"/>
      <c r="D3" s="56"/>
      <c r="F3" s="154" t="s">
        <v>3</v>
      </c>
      <c r="G3" s="154"/>
      <c r="H3" s="154"/>
      <c r="I3" s="87"/>
    </row>
    <row r="4" spans="1:9" ht="30" customHeight="1">
      <c r="A4" s="84"/>
      <c r="B4" s="148" t="s">
        <v>4</v>
      </c>
      <c r="C4" s="148"/>
      <c r="D4" s="148" t="s">
        <v>5</v>
      </c>
      <c r="E4" s="148"/>
      <c r="F4" s="148"/>
      <c r="G4" s="148"/>
      <c r="H4" s="148"/>
      <c r="I4" s="88"/>
    </row>
    <row r="5" spans="1:9" ht="30" customHeight="1">
      <c r="A5" s="84"/>
      <c r="B5" s="38" t="s">
        <v>6</v>
      </c>
      <c r="C5" s="38" t="s">
        <v>7</v>
      </c>
      <c r="D5" s="38" t="s">
        <v>6</v>
      </c>
      <c r="E5" s="38" t="s">
        <v>56</v>
      </c>
      <c r="F5" s="53" t="s">
        <v>83</v>
      </c>
      <c r="G5" s="53" t="s">
        <v>84</v>
      </c>
      <c r="H5" s="53" t="s">
        <v>85</v>
      </c>
      <c r="I5" s="75"/>
    </row>
    <row r="6" spans="1:9" ht="30" customHeight="1">
      <c r="A6" s="58"/>
      <c r="B6" s="42" t="s">
        <v>86</v>
      </c>
      <c r="C6" s="107">
        <v>8078.87</v>
      </c>
      <c r="D6" s="42" t="s">
        <v>87</v>
      </c>
      <c r="E6" s="107">
        <v>8078.87</v>
      </c>
      <c r="F6" s="107">
        <v>1750.81</v>
      </c>
      <c r="G6" s="107">
        <v>6328.06</v>
      </c>
      <c r="H6" s="107"/>
      <c r="I6" s="65"/>
    </row>
    <row r="7" spans="1:9" ht="30" customHeight="1">
      <c r="A7" s="149"/>
      <c r="B7" s="42" t="s">
        <v>504</v>
      </c>
      <c r="C7" s="107">
        <v>1750.81</v>
      </c>
      <c r="D7" s="42" t="s">
        <v>89</v>
      </c>
      <c r="E7" s="107"/>
      <c r="F7" s="107"/>
      <c r="G7" s="107"/>
      <c r="H7" s="107"/>
      <c r="I7" s="65"/>
    </row>
    <row r="8" spans="1:9" ht="30" customHeight="1">
      <c r="A8" s="149"/>
      <c r="B8" s="42" t="s">
        <v>90</v>
      </c>
      <c r="C8" s="107">
        <v>6328.06</v>
      </c>
      <c r="D8" s="42" t="s">
        <v>91</v>
      </c>
      <c r="E8" s="107"/>
      <c r="F8" s="107"/>
      <c r="G8" s="107"/>
      <c r="H8" s="107"/>
      <c r="I8" s="65"/>
    </row>
    <row r="9" spans="1:9" ht="30" customHeight="1">
      <c r="A9" s="149"/>
      <c r="B9" s="42" t="s">
        <v>92</v>
      </c>
      <c r="C9" s="43"/>
      <c r="D9" s="42" t="s">
        <v>93</v>
      </c>
      <c r="E9" s="107"/>
      <c r="F9" s="107"/>
      <c r="G9" s="107"/>
      <c r="H9" s="107"/>
      <c r="I9" s="65"/>
    </row>
    <row r="10" spans="1:9" ht="30" customHeight="1">
      <c r="A10" s="58"/>
      <c r="B10" s="42" t="s">
        <v>94</v>
      </c>
      <c r="C10" s="43"/>
      <c r="D10" s="42" t="s">
        <v>95</v>
      </c>
      <c r="E10" s="107"/>
      <c r="F10" s="107"/>
      <c r="G10" s="107"/>
      <c r="H10" s="107"/>
      <c r="I10" s="65"/>
    </row>
    <row r="11" spans="1:9" ht="30" customHeight="1">
      <c r="A11" s="149"/>
      <c r="B11" s="42" t="s">
        <v>88</v>
      </c>
      <c r="C11" s="43"/>
      <c r="D11" s="42" t="s">
        <v>96</v>
      </c>
      <c r="E11" s="107"/>
      <c r="F11" s="107"/>
      <c r="G11" s="107"/>
      <c r="H11" s="107"/>
      <c r="I11" s="65"/>
    </row>
    <row r="12" spans="1:9" ht="30" customHeight="1">
      <c r="A12" s="149"/>
      <c r="B12" s="42" t="s">
        <v>90</v>
      </c>
      <c r="C12" s="43"/>
      <c r="D12" s="42" t="s">
        <v>97</v>
      </c>
      <c r="E12" s="107"/>
      <c r="F12" s="107"/>
      <c r="G12" s="107"/>
      <c r="H12" s="107"/>
      <c r="I12" s="65"/>
    </row>
    <row r="13" spans="1:9" ht="30" customHeight="1">
      <c r="A13" s="149"/>
      <c r="B13" s="42" t="s">
        <v>92</v>
      </c>
      <c r="C13" s="43"/>
      <c r="D13" s="42" t="s">
        <v>98</v>
      </c>
      <c r="E13" s="107"/>
      <c r="F13" s="107"/>
      <c r="G13" s="107"/>
      <c r="H13" s="107"/>
      <c r="I13" s="65"/>
    </row>
    <row r="14" spans="1:9" ht="30" customHeight="1">
      <c r="A14" s="149"/>
      <c r="B14" s="42" t="s">
        <v>80</v>
      </c>
      <c r="C14" s="43"/>
      <c r="D14" s="42" t="s">
        <v>99</v>
      </c>
      <c r="E14" s="107">
        <v>297.89</v>
      </c>
      <c r="F14" s="107">
        <v>297.89</v>
      </c>
      <c r="G14" s="107"/>
      <c r="H14" s="107"/>
      <c r="I14" s="65"/>
    </row>
    <row r="15" spans="1:9" ht="30" customHeight="1">
      <c r="A15" s="149"/>
      <c r="B15" s="42" t="s">
        <v>80</v>
      </c>
      <c r="C15" s="43"/>
      <c r="D15" s="42" t="s">
        <v>100</v>
      </c>
      <c r="E15" s="107"/>
      <c r="F15" s="107"/>
      <c r="G15" s="107"/>
      <c r="H15" s="107"/>
      <c r="I15" s="65"/>
    </row>
    <row r="16" spans="1:9" ht="30" customHeight="1">
      <c r="A16" s="149"/>
      <c r="B16" s="42" t="s">
        <v>80</v>
      </c>
      <c r="C16" s="43"/>
      <c r="D16" s="42" t="s">
        <v>101</v>
      </c>
      <c r="E16" s="107">
        <v>93.47</v>
      </c>
      <c r="F16" s="107">
        <v>93.47</v>
      </c>
      <c r="G16" s="107"/>
      <c r="H16" s="107"/>
      <c r="I16" s="65"/>
    </row>
    <row r="17" spans="1:9" ht="30" customHeight="1">
      <c r="A17" s="149"/>
      <c r="B17" s="42" t="s">
        <v>80</v>
      </c>
      <c r="C17" s="43"/>
      <c r="D17" s="42" t="s">
        <v>102</v>
      </c>
      <c r="E17" s="107">
        <v>10</v>
      </c>
      <c r="F17" s="107">
        <v>10</v>
      </c>
      <c r="G17" s="107"/>
      <c r="H17" s="107"/>
      <c r="I17" s="65"/>
    </row>
    <row r="18" spans="1:9" ht="30" customHeight="1">
      <c r="A18" s="149"/>
      <c r="B18" s="42" t="s">
        <v>80</v>
      </c>
      <c r="C18" s="43"/>
      <c r="D18" s="42" t="s">
        <v>103</v>
      </c>
      <c r="E18" s="107">
        <v>7551.67</v>
      </c>
      <c r="F18" s="107">
        <v>1223.6099999999999</v>
      </c>
      <c r="G18" s="107">
        <v>6328.06</v>
      </c>
      <c r="H18" s="107"/>
      <c r="I18" s="65"/>
    </row>
    <row r="19" spans="1:9" ht="30" customHeight="1">
      <c r="A19" s="149"/>
      <c r="B19" s="42" t="s">
        <v>80</v>
      </c>
      <c r="C19" s="43"/>
      <c r="D19" s="42" t="s">
        <v>104</v>
      </c>
      <c r="E19" s="107"/>
      <c r="F19" s="107"/>
      <c r="G19" s="107"/>
      <c r="H19" s="107"/>
      <c r="I19" s="65"/>
    </row>
    <row r="20" spans="1:9" ht="30" customHeight="1">
      <c r="A20" s="149"/>
      <c r="B20" s="42" t="s">
        <v>80</v>
      </c>
      <c r="C20" s="43"/>
      <c r="D20" s="42" t="s">
        <v>105</v>
      </c>
      <c r="E20" s="107"/>
      <c r="F20" s="107"/>
      <c r="G20" s="107"/>
      <c r="H20" s="107"/>
      <c r="I20" s="65"/>
    </row>
    <row r="21" spans="1:9" ht="30" customHeight="1">
      <c r="A21" s="149"/>
      <c r="B21" s="42" t="s">
        <v>80</v>
      </c>
      <c r="C21" s="43"/>
      <c r="D21" s="42" t="s">
        <v>106</v>
      </c>
      <c r="E21" s="107"/>
      <c r="F21" s="107"/>
      <c r="G21" s="107"/>
      <c r="H21" s="107"/>
      <c r="I21" s="65"/>
    </row>
    <row r="22" spans="1:9" ht="30" customHeight="1">
      <c r="A22" s="149"/>
      <c r="B22" s="42" t="s">
        <v>80</v>
      </c>
      <c r="C22" s="43"/>
      <c r="D22" s="42" t="s">
        <v>107</v>
      </c>
      <c r="E22" s="107"/>
      <c r="F22" s="107"/>
      <c r="G22" s="107"/>
      <c r="H22" s="107"/>
      <c r="I22" s="65"/>
    </row>
    <row r="23" spans="1:9" ht="30" customHeight="1">
      <c r="A23" s="149"/>
      <c r="B23" s="42" t="s">
        <v>80</v>
      </c>
      <c r="C23" s="43"/>
      <c r="D23" s="42" t="s">
        <v>108</v>
      </c>
      <c r="E23" s="107"/>
      <c r="F23" s="107"/>
      <c r="G23" s="107"/>
      <c r="H23" s="107"/>
      <c r="I23" s="65"/>
    </row>
    <row r="24" spans="1:9" ht="30" customHeight="1">
      <c r="A24" s="149"/>
      <c r="B24" s="42" t="s">
        <v>80</v>
      </c>
      <c r="C24" s="43"/>
      <c r="D24" s="42" t="s">
        <v>109</v>
      </c>
      <c r="E24" s="107"/>
      <c r="F24" s="107"/>
      <c r="G24" s="107"/>
      <c r="H24" s="107"/>
      <c r="I24" s="65"/>
    </row>
    <row r="25" spans="1:9" ht="30" customHeight="1">
      <c r="A25" s="149"/>
      <c r="B25" s="42" t="s">
        <v>80</v>
      </c>
      <c r="C25" s="43"/>
      <c r="D25" s="42" t="s">
        <v>110</v>
      </c>
      <c r="E25" s="107"/>
      <c r="F25" s="107"/>
      <c r="G25" s="107"/>
      <c r="H25" s="107"/>
      <c r="I25" s="65"/>
    </row>
    <row r="26" spans="1:9" ht="30" customHeight="1">
      <c r="A26" s="149"/>
      <c r="B26" s="42" t="s">
        <v>80</v>
      </c>
      <c r="C26" s="43"/>
      <c r="D26" s="42" t="s">
        <v>111</v>
      </c>
      <c r="E26" s="107">
        <v>125.84</v>
      </c>
      <c r="F26" s="107">
        <v>125.84</v>
      </c>
      <c r="G26" s="107"/>
      <c r="H26" s="107"/>
      <c r="I26" s="65"/>
    </row>
    <row r="27" spans="1:9" ht="30" customHeight="1">
      <c r="A27" s="149"/>
      <c r="B27" s="42" t="s">
        <v>80</v>
      </c>
      <c r="C27" s="43"/>
      <c r="D27" s="42" t="s">
        <v>112</v>
      </c>
      <c r="E27" s="43"/>
      <c r="F27" s="43"/>
      <c r="G27" s="43"/>
      <c r="H27" s="43"/>
      <c r="I27" s="65"/>
    </row>
    <row r="28" spans="1:9" ht="30" customHeight="1">
      <c r="A28" s="149"/>
      <c r="B28" s="42" t="s">
        <v>80</v>
      </c>
      <c r="C28" s="43"/>
      <c r="D28" s="42" t="s">
        <v>113</v>
      </c>
      <c r="E28" s="43"/>
      <c r="F28" s="43"/>
      <c r="G28" s="43"/>
      <c r="H28" s="43"/>
      <c r="I28" s="65"/>
    </row>
    <row r="29" spans="1:9" ht="30" customHeight="1">
      <c r="A29" s="149"/>
      <c r="B29" s="42" t="s">
        <v>80</v>
      </c>
      <c r="C29" s="43"/>
      <c r="D29" s="42" t="s">
        <v>114</v>
      </c>
      <c r="E29" s="43"/>
      <c r="F29" s="43"/>
      <c r="G29" s="43"/>
      <c r="H29" s="43"/>
      <c r="I29" s="65"/>
    </row>
    <row r="30" spans="1:9" ht="30" customHeight="1">
      <c r="A30" s="149"/>
      <c r="B30" s="42" t="s">
        <v>80</v>
      </c>
      <c r="C30" s="43"/>
      <c r="D30" s="42" t="s">
        <v>115</v>
      </c>
      <c r="E30" s="43"/>
      <c r="F30" s="43"/>
      <c r="G30" s="43"/>
      <c r="H30" s="43"/>
      <c r="I30" s="65"/>
    </row>
    <row r="31" spans="1:9" ht="30" customHeight="1">
      <c r="A31" s="149"/>
      <c r="B31" s="42" t="s">
        <v>80</v>
      </c>
      <c r="C31" s="43"/>
      <c r="D31" s="42" t="s">
        <v>116</v>
      </c>
      <c r="E31" s="43"/>
      <c r="F31" s="43"/>
      <c r="G31" s="43"/>
      <c r="H31" s="43"/>
      <c r="I31" s="65"/>
    </row>
    <row r="32" spans="1:9" ht="30" customHeight="1">
      <c r="A32" s="149"/>
      <c r="B32" s="42" t="s">
        <v>80</v>
      </c>
      <c r="C32" s="43"/>
      <c r="D32" s="42" t="s">
        <v>117</v>
      </c>
      <c r="E32" s="43"/>
      <c r="F32" s="43"/>
      <c r="G32" s="43"/>
      <c r="H32" s="43"/>
      <c r="I32" s="65"/>
    </row>
    <row r="33" spans="1:9" ht="30" customHeight="1">
      <c r="A33" s="149"/>
      <c r="B33" s="42" t="s">
        <v>80</v>
      </c>
      <c r="C33" s="43"/>
      <c r="D33" s="42" t="s">
        <v>118</v>
      </c>
      <c r="E33" s="43"/>
      <c r="F33" s="43"/>
      <c r="G33" s="43"/>
      <c r="H33" s="43"/>
      <c r="I33" s="65"/>
    </row>
    <row r="34" spans="1:9" ht="9.75" customHeight="1">
      <c r="A34" s="85"/>
      <c r="B34" s="85"/>
      <c r="C34" s="85"/>
      <c r="D34" s="56"/>
      <c r="E34" s="85"/>
      <c r="F34" s="85"/>
      <c r="G34" s="85"/>
      <c r="H34" s="85"/>
      <c r="I34" s="76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16" activePane="bottomLeft" state="frozen"/>
      <selection pane="bottomLeft" activeCell="I19" sqref="I19"/>
    </sheetView>
  </sheetViews>
  <sheetFormatPr defaultColWidth="10" defaultRowHeight="13.5"/>
  <cols>
    <col min="1" max="1" width="1.5" style="54" customWidth="1"/>
    <col min="2" max="3" width="5.875" style="54" customWidth="1"/>
    <col min="4" max="4" width="11.625" style="54" customWidth="1"/>
    <col min="5" max="5" width="35.875" style="54" bestFit="1" customWidth="1"/>
    <col min="6" max="9" width="9.5" style="54" bestFit="1" customWidth="1"/>
    <col min="10" max="10" width="5.875" style="54" customWidth="1"/>
    <col min="11" max="11" width="9.5" style="54" bestFit="1" customWidth="1"/>
    <col min="12" max="12" width="5.875" style="54" customWidth="1"/>
    <col min="13" max="13" width="9.5" style="54" bestFit="1" customWidth="1"/>
    <col min="14" max="16" width="7.25" style="54" customWidth="1"/>
    <col min="17" max="23" width="5.875" style="54" customWidth="1"/>
    <col min="24" max="26" width="7.25" style="54" customWidth="1"/>
    <col min="27" max="33" width="5.875" style="54" customWidth="1"/>
    <col min="34" max="39" width="7.25" style="54" customWidth="1"/>
    <col min="40" max="40" width="1.5" style="54" customWidth="1"/>
    <col min="41" max="42" width="9.75" style="54" customWidth="1"/>
    <col min="43" max="16384" width="10" style="54"/>
  </cols>
  <sheetData>
    <row r="1" spans="1:40" ht="24.95" customHeight="1">
      <c r="A1" s="71"/>
      <c r="B1" s="33"/>
      <c r="C1" s="33"/>
      <c r="D1" s="72"/>
      <c r="E1" s="72"/>
      <c r="F1" s="55"/>
      <c r="G1" s="55"/>
      <c r="H1" s="55"/>
      <c r="I1" s="72"/>
      <c r="J1" s="72"/>
      <c r="K1" s="55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3" t="s">
        <v>119</v>
      </c>
      <c r="AN1" s="79"/>
    </row>
    <row r="2" spans="1:40" ht="22.9" customHeight="1">
      <c r="A2" s="55"/>
      <c r="B2" s="150" t="s">
        <v>120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79"/>
    </row>
    <row r="3" spans="1:40" ht="19.5" customHeight="1">
      <c r="A3" s="59"/>
      <c r="B3" s="151" t="s">
        <v>233</v>
      </c>
      <c r="C3" s="151"/>
      <c r="D3" s="151"/>
      <c r="E3" s="151"/>
      <c r="F3" s="77"/>
      <c r="G3" s="59"/>
      <c r="H3" s="74"/>
      <c r="I3" s="77"/>
      <c r="J3" s="77"/>
      <c r="K3" s="78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155" t="s">
        <v>3</v>
      </c>
      <c r="AM3" s="155"/>
      <c r="AN3" s="80"/>
    </row>
    <row r="4" spans="1:40" ht="24.4" customHeight="1">
      <c r="A4" s="58"/>
      <c r="B4" s="152" t="s">
        <v>6</v>
      </c>
      <c r="C4" s="152"/>
      <c r="D4" s="152"/>
      <c r="E4" s="152"/>
      <c r="F4" s="152" t="s">
        <v>121</v>
      </c>
      <c r="G4" s="152" t="s">
        <v>122</v>
      </c>
      <c r="H4" s="152"/>
      <c r="I4" s="152"/>
      <c r="J4" s="152"/>
      <c r="K4" s="152"/>
      <c r="L4" s="152"/>
      <c r="M4" s="152"/>
      <c r="N4" s="152"/>
      <c r="O4" s="152"/>
      <c r="P4" s="152"/>
      <c r="Q4" s="152" t="s">
        <v>123</v>
      </c>
      <c r="R4" s="152"/>
      <c r="S4" s="152"/>
      <c r="T4" s="152"/>
      <c r="U4" s="152"/>
      <c r="V4" s="152"/>
      <c r="W4" s="152"/>
      <c r="X4" s="152"/>
      <c r="Y4" s="152"/>
      <c r="Z4" s="152"/>
      <c r="AA4" s="152" t="s">
        <v>124</v>
      </c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75"/>
    </row>
    <row r="5" spans="1:40" ht="24.4" customHeight="1">
      <c r="A5" s="58"/>
      <c r="B5" s="152" t="s">
        <v>76</v>
      </c>
      <c r="C5" s="152"/>
      <c r="D5" s="152" t="s">
        <v>67</v>
      </c>
      <c r="E5" s="152" t="s">
        <v>68</v>
      </c>
      <c r="F5" s="152"/>
      <c r="G5" s="152" t="s">
        <v>56</v>
      </c>
      <c r="H5" s="152" t="s">
        <v>125</v>
      </c>
      <c r="I5" s="152"/>
      <c r="J5" s="152"/>
      <c r="K5" s="152" t="s">
        <v>126</v>
      </c>
      <c r="L5" s="152"/>
      <c r="M5" s="152"/>
      <c r="N5" s="152" t="s">
        <v>127</v>
      </c>
      <c r="O5" s="152"/>
      <c r="P5" s="152"/>
      <c r="Q5" s="152" t="s">
        <v>56</v>
      </c>
      <c r="R5" s="152" t="s">
        <v>125</v>
      </c>
      <c r="S5" s="152"/>
      <c r="T5" s="152"/>
      <c r="U5" s="152" t="s">
        <v>126</v>
      </c>
      <c r="V5" s="152"/>
      <c r="W5" s="152"/>
      <c r="X5" s="152" t="s">
        <v>127</v>
      </c>
      <c r="Y5" s="152"/>
      <c r="Z5" s="152"/>
      <c r="AA5" s="152" t="s">
        <v>56</v>
      </c>
      <c r="AB5" s="152" t="s">
        <v>125</v>
      </c>
      <c r="AC5" s="152"/>
      <c r="AD5" s="152"/>
      <c r="AE5" s="152" t="s">
        <v>126</v>
      </c>
      <c r="AF5" s="152"/>
      <c r="AG5" s="152"/>
      <c r="AH5" s="152" t="s">
        <v>127</v>
      </c>
      <c r="AI5" s="152"/>
      <c r="AJ5" s="152"/>
      <c r="AK5" s="152" t="s">
        <v>128</v>
      </c>
      <c r="AL5" s="152"/>
      <c r="AM5" s="152"/>
      <c r="AN5" s="75"/>
    </row>
    <row r="6" spans="1:40" ht="39" customHeight="1">
      <c r="A6" s="56"/>
      <c r="B6" s="53" t="s">
        <v>77</v>
      </c>
      <c r="C6" s="53" t="s">
        <v>78</v>
      </c>
      <c r="D6" s="152"/>
      <c r="E6" s="152"/>
      <c r="F6" s="152"/>
      <c r="G6" s="152"/>
      <c r="H6" s="53" t="s">
        <v>129</v>
      </c>
      <c r="I6" s="53" t="s">
        <v>72</v>
      </c>
      <c r="J6" s="53" t="s">
        <v>73</v>
      </c>
      <c r="K6" s="53" t="s">
        <v>129</v>
      </c>
      <c r="L6" s="53" t="s">
        <v>72</v>
      </c>
      <c r="M6" s="53" t="s">
        <v>73</v>
      </c>
      <c r="N6" s="53" t="s">
        <v>129</v>
      </c>
      <c r="O6" s="53" t="s">
        <v>130</v>
      </c>
      <c r="P6" s="53" t="s">
        <v>131</v>
      </c>
      <c r="Q6" s="152"/>
      <c r="R6" s="53" t="s">
        <v>129</v>
      </c>
      <c r="S6" s="53" t="s">
        <v>72</v>
      </c>
      <c r="T6" s="53" t="s">
        <v>73</v>
      </c>
      <c r="U6" s="53" t="s">
        <v>129</v>
      </c>
      <c r="V6" s="53" t="s">
        <v>72</v>
      </c>
      <c r="W6" s="53" t="s">
        <v>73</v>
      </c>
      <c r="X6" s="53" t="s">
        <v>129</v>
      </c>
      <c r="Y6" s="53" t="s">
        <v>130</v>
      </c>
      <c r="Z6" s="53" t="s">
        <v>131</v>
      </c>
      <c r="AA6" s="152"/>
      <c r="AB6" s="53" t="s">
        <v>129</v>
      </c>
      <c r="AC6" s="53" t="s">
        <v>72</v>
      </c>
      <c r="AD6" s="53" t="s">
        <v>73</v>
      </c>
      <c r="AE6" s="53" t="s">
        <v>129</v>
      </c>
      <c r="AF6" s="53" t="s">
        <v>72</v>
      </c>
      <c r="AG6" s="53" t="s">
        <v>73</v>
      </c>
      <c r="AH6" s="53" t="s">
        <v>129</v>
      </c>
      <c r="AI6" s="53" t="s">
        <v>130</v>
      </c>
      <c r="AJ6" s="53" t="s">
        <v>131</v>
      </c>
      <c r="AK6" s="53" t="s">
        <v>129</v>
      </c>
      <c r="AL6" s="53" t="s">
        <v>130</v>
      </c>
      <c r="AM6" s="53" t="s">
        <v>131</v>
      </c>
      <c r="AN6" s="75"/>
    </row>
    <row r="7" spans="1:40" ht="22.9" customHeight="1">
      <c r="A7" s="58"/>
      <c r="B7" s="38"/>
      <c r="C7" s="38"/>
      <c r="D7" s="38"/>
      <c r="E7" s="38" t="s">
        <v>69</v>
      </c>
      <c r="F7" s="113">
        <v>8078.87</v>
      </c>
      <c r="G7" s="113">
        <v>8078.87</v>
      </c>
      <c r="H7" s="113">
        <v>1750.81</v>
      </c>
      <c r="I7" s="113">
        <v>1719.69</v>
      </c>
      <c r="J7" s="113">
        <v>31.12</v>
      </c>
      <c r="K7" s="113">
        <v>6328.06</v>
      </c>
      <c r="L7" s="113"/>
      <c r="M7" s="113">
        <v>6328.06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75"/>
    </row>
    <row r="8" spans="1:40" ht="22.9" customHeight="1">
      <c r="A8" s="58"/>
      <c r="B8" s="38"/>
      <c r="C8" s="38"/>
      <c r="D8" s="122" t="s">
        <v>289</v>
      </c>
      <c r="E8" s="113" t="s">
        <v>260</v>
      </c>
      <c r="F8" s="113">
        <v>8078.87</v>
      </c>
      <c r="G8" s="113">
        <v>8078.87</v>
      </c>
      <c r="H8" s="113">
        <v>1750.81</v>
      </c>
      <c r="I8" s="113">
        <v>1719.69</v>
      </c>
      <c r="J8" s="113">
        <v>31.12</v>
      </c>
      <c r="K8" s="113">
        <v>6328.06</v>
      </c>
      <c r="L8" s="113"/>
      <c r="M8" s="113">
        <v>6328.06</v>
      </c>
      <c r="N8" s="107"/>
      <c r="O8" s="114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75"/>
    </row>
    <row r="9" spans="1:40" s="142" customFormat="1" ht="22.9" customHeight="1">
      <c r="A9" s="140"/>
      <c r="B9" s="121">
        <v>301</v>
      </c>
      <c r="C9" s="121" t="s">
        <v>20</v>
      </c>
      <c r="D9" s="116"/>
      <c r="E9" s="116" t="s">
        <v>261</v>
      </c>
      <c r="F9" s="107">
        <v>1380.76</v>
      </c>
      <c r="G9" s="107">
        <v>1380.76</v>
      </c>
      <c r="H9" s="107">
        <v>1380.76</v>
      </c>
      <c r="I9" s="107">
        <v>1380.76</v>
      </c>
      <c r="J9" s="107"/>
      <c r="K9" s="107"/>
      <c r="L9" s="107"/>
      <c r="M9" s="107"/>
      <c r="N9" s="143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41"/>
    </row>
    <row r="10" spans="1:40" ht="22.9" customHeight="1">
      <c r="A10" s="58"/>
      <c r="B10" s="121" t="s">
        <v>290</v>
      </c>
      <c r="C10" s="121" t="s">
        <v>291</v>
      </c>
      <c r="D10" s="123" t="s">
        <v>289</v>
      </c>
      <c r="E10" s="116" t="s">
        <v>262</v>
      </c>
      <c r="F10" s="107">
        <v>326.05</v>
      </c>
      <c r="G10" s="107">
        <v>326.05</v>
      </c>
      <c r="H10" s="107">
        <v>326.05</v>
      </c>
      <c r="I10" s="107">
        <v>326.05</v>
      </c>
      <c r="J10" s="107"/>
      <c r="K10" s="107"/>
      <c r="L10" s="107"/>
      <c r="M10" s="107"/>
      <c r="N10" s="107"/>
      <c r="O10" s="114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75"/>
    </row>
    <row r="11" spans="1:40" ht="22.9" customHeight="1">
      <c r="A11" s="58"/>
      <c r="B11" s="121" t="s">
        <v>290</v>
      </c>
      <c r="C11" s="121" t="s">
        <v>292</v>
      </c>
      <c r="D11" s="121" t="s">
        <v>289</v>
      </c>
      <c r="E11" s="116" t="s">
        <v>263</v>
      </c>
      <c r="F11" s="107">
        <v>170.45</v>
      </c>
      <c r="G11" s="107">
        <v>170.45</v>
      </c>
      <c r="H11" s="107">
        <v>170.45</v>
      </c>
      <c r="I11" s="107">
        <v>170.45</v>
      </c>
      <c r="J11" s="107"/>
      <c r="K11" s="107"/>
      <c r="L11" s="107"/>
      <c r="M11" s="107"/>
      <c r="N11" s="107"/>
      <c r="O11" s="114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75"/>
    </row>
    <row r="12" spans="1:40" ht="22.9" customHeight="1">
      <c r="A12" s="58"/>
      <c r="B12" s="121" t="s">
        <v>290</v>
      </c>
      <c r="C12" s="121" t="s">
        <v>293</v>
      </c>
      <c r="D12" s="121" t="s">
        <v>289</v>
      </c>
      <c r="E12" s="116" t="s">
        <v>264</v>
      </c>
      <c r="F12" s="107">
        <v>4.5199999999999996</v>
      </c>
      <c r="G12" s="107">
        <v>4.5199999999999996</v>
      </c>
      <c r="H12" s="107">
        <v>4.5199999999999996</v>
      </c>
      <c r="I12" s="107">
        <v>4.5199999999999996</v>
      </c>
      <c r="J12" s="107"/>
      <c r="K12" s="107"/>
      <c r="L12" s="107"/>
      <c r="M12" s="107"/>
      <c r="N12" s="107"/>
      <c r="O12" s="114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75"/>
    </row>
    <row r="13" spans="1:40" ht="22.9" customHeight="1">
      <c r="A13" s="58"/>
      <c r="B13" s="121" t="s">
        <v>290</v>
      </c>
      <c r="C13" s="121" t="s">
        <v>294</v>
      </c>
      <c r="D13" s="123" t="s">
        <v>229</v>
      </c>
      <c r="E13" s="116" t="s">
        <v>265</v>
      </c>
      <c r="F13" s="107">
        <v>495.72</v>
      </c>
      <c r="G13" s="107">
        <v>495.72</v>
      </c>
      <c r="H13" s="107">
        <v>495.72</v>
      </c>
      <c r="I13" s="107">
        <v>495.72</v>
      </c>
      <c r="J13" s="107"/>
      <c r="K13" s="107"/>
      <c r="L13" s="107"/>
      <c r="M13" s="107"/>
      <c r="N13" s="107"/>
      <c r="O13" s="11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75"/>
    </row>
    <row r="14" spans="1:40" ht="22.9" customHeight="1">
      <c r="A14" s="58"/>
      <c r="B14" s="121" t="s">
        <v>290</v>
      </c>
      <c r="C14" s="121" t="s">
        <v>295</v>
      </c>
      <c r="D14" s="121" t="s">
        <v>229</v>
      </c>
      <c r="E14" s="116" t="s">
        <v>266</v>
      </c>
      <c r="F14" s="107">
        <v>111.34</v>
      </c>
      <c r="G14" s="107">
        <v>111.34</v>
      </c>
      <c r="H14" s="107">
        <v>111.34</v>
      </c>
      <c r="I14" s="107">
        <v>111.34</v>
      </c>
      <c r="J14" s="107"/>
      <c r="K14" s="107"/>
      <c r="L14" s="107"/>
      <c r="M14" s="107"/>
      <c r="N14" s="107"/>
      <c r="O14" s="114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75"/>
    </row>
    <row r="15" spans="1:40" ht="22.9" customHeight="1">
      <c r="A15" s="58"/>
      <c r="B15" s="121" t="s">
        <v>290</v>
      </c>
      <c r="C15" s="121" t="s">
        <v>296</v>
      </c>
      <c r="D15" s="121" t="s">
        <v>229</v>
      </c>
      <c r="E15" s="116" t="s">
        <v>267</v>
      </c>
      <c r="F15" s="107">
        <v>10.63</v>
      </c>
      <c r="G15" s="107">
        <v>10.63</v>
      </c>
      <c r="H15" s="107">
        <v>10.63</v>
      </c>
      <c r="I15" s="107">
        <v>10.63</v>
      </c>
      <c r="J15" s="107"/>
      <c r="K15" s="107"/>
      <c r="L15" s="107"/>
      <c r="M15" s="107"/>
      <c r="N15" s="107"/>
      <c r="O15" s="114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75"/>
    </row>
    <row r="16" spans="1:40" ht="22.9" customHeight="1">
      <c r="A16" s="58"/>
      <c r="B16" s="121" t="s">
        <v>290</v>
      </c>
      <c r="C16" s="121" t="s">
        <v>297</v>
      </c>
      <c r="D16" s="123" t="s">
        <v>229</v>
      </c>
      <c r="E16" s="116" t="s">
        <v>268</v>
      </c>
      <c r="F16" s="107">
        <v>76.75</v>
      </c>
      <c r="G16" s="107">
        <v>76.75</v>
      </c>
      <c r="H16" s="107">
        <v>76.75</v>
      </c>
      <c r="I16" s="107">
        <v>76.75</v>
      </c>
      <c r="J16" s="107"/>
      <c r="K16" s="107"/>
      <c r="L16" s="107"/>
      <c r="M16" s="107"/>
      <c r="N16" s="107"/>
      <c r="O16" s="114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75"/>
    </row>
    <row r="17" spans="1:40" ht="22.9" customHeight="1">
      <c r="A17" s="58"/>
      <c r="B17" s="121" t="s">
        <v>290</v>
      </c>
      <c r="C17" s="121" t="s">
        <v>298</v>
      </c>
      <c r="D17" s="121" t="s">
        <v>229</v>
      </c>
      <c r="E17" s="116" t="s">
        <v>269</v>
      </c>
      <c r="F17" s="107">
        <v>6.4</v>
      </c>
      <c r="G17" s="107">
        <v>6.4</v>
      </c>
      <c r="H17" s="107">
        <v>6.4</v>
      </c>
      <c r="I17" s="107">
        <v>6.4</v>
      </c>
      <c r="J17" s="107"/>
      <c r="K17" s="107"/>
      <c r="L17" s="107"/>
      <c r="M17" s="107"/>
      <c r="N17" s="107"/>
      <c r="O17" s="114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75"/>
    </row>
    <row r="18" spans="1:40" ht="22.9" customHeight="1">
      <c r="A18" s="58"/>
      <c r="B18" s="121" t="s">
        <v>290</v>
      </c>
      <c r="C18" s="121" t="s">
        <v>299</v>
      </c>
      <c r="D18" s="121" t="s">
        <v>229</v>
      </c>
      <c r="E18" s="116" t="s">
        <v>270</v>
      </c>
      <c r="F18" s="107">
        <v>11.47</v>
      </c>
      <c r="G18" s="107">
        <v>11.47</v>
      </c>
      <c r="H18" s="107">
        <v>11.47</v>
      </c>
      <c r="I18" s="107">
        <v>11.47</v>
      </c>
      <c r="J18" s="107"/>
      <c r="K18" s="107"/>
      <c r="L18" s="107"/>
      <c r="M18" s="107"/>
      <c r="N18" s="107"/>
      <c r="O18" s="114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75"/>
    </row>
    <row r="19" spans="1:40" ht="22.9" customHeight="1">
      <c r="A19" s="58"/>
      <c r="B19" s="121" t="s">
        <v>290</v>
      </c>
      <c r="C19" s="121" t="s">
        <v>300</v>
      </c>
      <c r="D19" s="123" t="s">
        <v>229</v>
      </c>
      <c r="E19" s="116" t="s">
        <v>271</v>
      </c>
      <c r="F19" s="107">
        <v>125.84</v>
      </c>
      <c r="G19" s="107">
        <v>125.84</v>
      </c>
      <c r="H19" s="107">
        <v>125.84</v>
      </c>
      <c r="I19" s="107">
        <v>125.84</v>
      </c>
      <c r="J19" s="107"/>
      <c r="K19" s="107"/>
      <c r="L19" s="107"/>
      <c r="M19" s="107"/>
      <c r="N19" s="107"/>
      <c r="O19" s="114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75"/>
    </row>
    <row r="20" spans="1:40" ht="22.9" customHeight="1">
      <c r="A20" s="58"/>
      <c r="B20" s="121" t="s">
        <v>290</v>
      </c>
      <c r="C20" s="121" t="s">
        <v>301</v>
      </c>
      <c r="D20" s="121" t="s">
        <v>229</v>
      </c>
      <c r="E20" s="116" t="s">
        <v>272</v>
      </c>
      <c r="F20" s="107">
        <v>41.6</v>
      </c>
      <c r="G20" s="107">
        <v>41.6</v>
      </c>
      <c r="H20" s="107">
        <v>41.6</v>
      </c>
      <c r="I20" s="107">
        <v>41.6</v>
      </c>
      <c r="J20" s="107"/>
      <c r="K20" s="107"/>
      <c r="L20" s="107"/>
      <c r="M20" s="107"/>
      <c r="N20" s="107"/>
      <c r="O20" s="114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75"/>
    </row>
    <row r="21" spans="1:40" s="142" customFormat="1" ht="22.9" customHeight="1">
      <c r="B21" s="121">
        <v>302</v>
      </c>
      <c r="C21" s="121" t="s">
        <v>20</v>
      </c>
      <c r="D21" s="116"/>
      <c r="E21" s="116" t="s">
        <v>273</v>
      </c>
      <c r="F21" s="107">
        <v>6511.87</v>
      </c>
      <c r="G21" s="107">
        <v>6511.87</v>
      </c>
      <c r="H21" s="107">
        <v>183.81</v>
      </c>
      <c r="I21" s="143">
        <v>152.69</v>
      </c>
      <c r="J21" s="106">
        <v>31.12</v>
      </c>
      <c r="K21" s="145">
        <v>6328.06</v>
      </c>
      <c r="L21" s="107"/>
      <c r="M21" s="107">
        <v>6328.06</v>
      </c>
      <c r="N21" s="143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41"/>
    </row>
    <row r="22" spans="1:40" ht="22.9" customHeight="1">
      <c r="A22" s="58"/>
      <c r="B22" s="121" t="s">
        <v>302</v>
      </c>
      <c r="C22" s="121" t="s">
        <v>291</v>
      </c>
      <c r="D22" s="121" t="s">
        <v>229</v>
      </c>
      <c r="E22" s="116" t="s">
        <v>274</v>
      </c>
      <c r="F22" s="107">
        <v>8.59</v>
      </c>
      <c r="G22" s="107">
        <v>8.59</v>
      </c>
      <c r="H22" s="107">
        <v>8.59</v>
      </c>
      <c r="I22" s="107">
        <v>8.59</v>
      </c>
      <c r="J22" s="107"/>
      <c r="K22" s="107"/>
      <c r="L22" s="107"/>
      <c r="M22" s="107"/>
      <c r="N22" s="107"/>
      <c r="O22" s="114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75"/>
    </row>
    <row r="23" spans="1:40" ht="22.9" customHeight="1">
      <c r="A23" s="58"/>
      <c r="B23" s="121" t="s">
        <v>302</v>
      </c>
      <c r="C23" s="121" t="s">
        <v>303</v>
      </c>
      <c r="D23" s="123" t="s">
        <v>229</v>
      </c>
      <c r="E23" s="116" t="s">
        <v>275</v>
      </c>
      <c r="F23" s="107">
        <v>2.4</v>
      </c>
      <c r="G23" s="107">
        <v>2.4</v>
      </c>
      <c r="H23" s="107">
        <v>2.4</v>
      </c>
      <c r="I23" s="107">
        <v>2.4</v>
      </c>
      <c r="J23" s="107"/>
      <c r="K23" s="107"/>
      <c r="L23" s="107"/>
      <c r="M23" s="107"/>
      <c r="N23" s="107"/>
      <c r="O23" s="114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75"/>
    </row>
    <row r="24" spans="1:40" ht="22.9" customHeight="1">
      <c r="A24" s="58"/>
      <c r="B24" s="121" t="s">
        <v>302</v>
      </c>
      <c r="C24" s="121" t="s">
        <v>304</v>
      </c>
      <c r="D24" s="121" t="s">
        <v>229</v>
      </c>
      <c r="E24" s="116" t="s">
        <v>276</v>
      </c>
      <c r="F24" s="107">
        <v>3.33</v>
      </c>
      <c r="G24" s="107">
        <v>3.33</v>
      </c>
      <c r="H24" s="107">
        <v>3.33</v>
      </c>
      <c r="I24" s="107">
        <v>3.33</v>
      </c>
      <c r="J24" s="107"/>
      <c r="K24" s="107"/>
      <c r="L24" s="107"/>
      <c r="M24" s="107"/>
      <c r="N24" s="107"/>
      <c r="O24" s="114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75"/>
    </row>
    <row r="25" spans="1:40" ht="22.9" customHeight="1">
      <c r="A25" s="58"/>
      <c r="B25" s="121" t="s">
        <v>302</v>
      </c>
      <c r="C25" s="121" t="s">
        <v>294</v>
      </c>
      <c r="D25" s="121" t="s">
        <v>229</v>
      </c>
      <c r="E25" s="116" t="s">
        <v>277</v>
      </c>
      <c r="F25" s="107">
        <v>5.51</v>
      </c>
      <c r="G25" s="107">
        <v>5.51</v>
      </c>
      <c r="H25" s="107">
        <v>5.51</v>
      </c>
      <c r="I25" s="107">
        <v>5.51</v>
      </c>
      <c r="J25" s="107"/>
      <c r="K25" s="107"/>
      <c r="L25" s="107"/>
      <c r="M25" s="107"/>
      <c r="N25" s="107"/>
      <c r="O25" s="114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75"/>
    </row>
    <row r="26" spans="1:40" ht="22.9" customHeight="1">
      <c r="A26" s="58"/>
      <c r="B26" s="121" t="s">
        <v>302</v>
      </c>
      <c r="C26" s="121" t="s">
        <v>298</v>
      </c>
      <c r="D26" s="123" t="s">
        <v>229</v>
      </c>
      <c r="E26" s="116" t="s">
        <v>278</v>
      </c>
      <c r="F26" s="107">
        <v>9.48</v>
      </c>
      <c r="G26" s="107">
        <v>9.48</v>
      </c>
      <c r="H26" s="107">
        <v>9.48</v>
      </c>
      <c r="I26" s="107">
        <v>9.48</v>
      </c>
      <c r="J26" s="107"/>
      <c r="K26" s="107"/>
      <c r="L26" s="107"/>
      <c r="M26" s="107"/>
      <c r="N26" s="107"/>
      <c r="O26" s="114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75"/>
    </row>
    <row r="27" spans="1:40" ht="22.9" customHeight="1">
      <c r="A27" s="58"/>
      <c r="B27" s="121" t="s">
        <v>302</v>
      </c>
      <c r="C27" s="121" t="s">
        <v>305</v>
      </c>
      <c r="D27" s="121" t="s">
        <v>229</v>
      </c>
      <c r="E27" s="116" t="s">
        <v>279</v>
      </c>
      <c r="F27" s="107">
        <v>0.3</v>
      </c>
      <c r="G27" s="107">
        <v>0.3</v>
      </c>
      <c r="H27" s="107">
        <v>0.3</v>
      </c>
      <c r="I27" s="107">
        <v>0.3</v>
      </c>
      <c r="J27" s="107"/>
      <c r="K27" s="107"/>
      <c r="L27" s="107"/>
      <c r="M27" s="107"/>
      <c r="N27" s="107"/>
      <c r="O27" s="115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75"/>
    </row>
    <row r="28" spans="1:40" ht="22.5" customHeight="1">
      <c r="A28" s="58"/>
      <c r="B28" s="121" t="s">
        <v>302</v>
      </c>
      <c r="C28" s="121" t="s">
        <v>306</v>
      </c>
      <c r="D28" s="121" t="s">
        <v>229</v>
      </c>
      <c r="E28" s="116" t="s">
        <v>280</v>
      </c>
      <c r="F28" s="107">
        <v>19.93</v>
      </c>
      <c r="G28" s="107">
        <v>19.93</v>
      </c>
      <c r="H28" s="107">
        <v>19.93</v>
      </c>
      <c r="I28" s="107">
        <v>19.93</v>
      </c>
      <c r="J28" s="107"/>
      <c r="K28" s="107"/>
      <c r="L28" s="107"/>
      <c r="M28" s="107"/>
      <c r="N28" s="107"/>
      <c r="O28" s="115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75"/>
    </row>
    <row r="29" spans="1:40" ht="23.1" customHeight="1">
      <c r="A29" s="117"/>
      <c r="B29" s="121" t="s">
        <v>302</v>
      </c>
      <c r="C29" s="121" t="s">
        <v>307</v>
      </c>
      <c r="D29" s="123" t="s">
        <v>229</v>
      </c>
      <c r="E29" s="116" t="s">
        <v>281</v>
      </c>
      <c r="F29" s="107">
        <v>9.7799999999999994</v>
      </c>
      <c r="G29" s="107">
        <v>9.7799999999999994</v>
      </c>
      <c r="H29" s="107">
        <v>9.7799999999999994</v>
      </c>
      <c r="I29" s="107">
        <v>9.7799999999999994</v>
      </c>
      <c r="J29" s="107"/>
      <c r="K29" s="107"/>
      <c r="L29" s="107"/>
      <c r="M29" s="107"/>
      <c r="N29" s="107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8"/>
    </row>
    <row r="30" spans="1:40" ht="23.1" customHeight="1">
      <c r="B30" s="121" t="s">
        <v>302</v>
      </c>
      <c r="C30" s="121" t="s">
        <v>308</v>
      </c>
      <c r="D30" s="121" t="s">
        <v>229</v>
      </c>
      <c r="E30" s="116" t="s">
        <v>282</v>
      </c>
      <c r="F30" s="107">
        <v>24.94</v>
      </c>
      <c r="G30" s="107">
        <v>24.94</v>
      </c>
      <c r="H30" s="107">
        <v>24.94</v>
      </c>
      <c r="I30" s="107">
        <v>24.94</v>
      </c>
      <c r="J30" s="107"/>
      <c r="K30" s="107"/>
      <c r="L30" s="107"/>
      <c r="M30" s="107"/>
      <c r="N30" s="107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</row>
    <row r="31" spans="1:40" ht="23.1" customHeight="1">
      <c r="B31" s="121" t="s">
        <v>302</v>
      </c>
      <c r="C31" s="121" t="s">
        <v>309</v>
      </c>
      <c r="D31" s="121" t="s">
        <v>229</v>
      </c>
      <c r="E31" s="116" t="s">
        <v>283</v>
      </c>
      <c r="F31" s="107">
        <v>12.18</v>
      </c>
      <c r="G31" s="107">
        <v>12.18</v>
      </c>
      <c r="H31" s="107">
        <v>12.18</v>
      </c>
      <c r="I31" s="107">
        <v>12.18</v>
      </c>
      <c r="J31" s="107"/>
      <c r="K31" s="107"/>
      <c r="L31" s="107"/>
      <c r="M31" s="107"/>
      <c r="N31" s="107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</row>
    <row r="32" spans="1:40" ht="23.1" customHeight="1">
      <c r="B32" s="121" t="s">
        <v>302</v>
      </c>
      <c r="C32" s="121" t="s">
        <v>301</v>
      </c>
      <c r="D32" s="123" t="s">
        <v>229</v>
      </c>
      <c r="E32" s="116" t="s">
        <v>284</v>
      </c>
      <c r="F32" s="107">
        <v>6415.42</v>
      </c>
      <c r="G32" s="107">
        <v>6415.42</v>
      </c>
      <c r="H32" s="107">
        <v>87.36</v>
      </c>
      <c r="I32" s="107">
        <v>56.24</v>
      </c>
      <c r="J32" s="107">
        <v>31.12</v>
      </c>
      <c r="K32" s="107">
        <v>6328.06</v>
      </c>
      <c r="L32" s="107"/>
      <c r="M32" s="107">
        <v>6328.06</v>
      </c>
      <c r="N32" s="107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</row>
    <row r="33" spans="2:40" s="142" customFormat="1" ht="22.9" customHeight="1">
      <c r="B33" s="121">
        <v>303</v>
      </c>
      <c r="C33" s="121" t="s">
        <v>20</v>
      </c>
      <c r="D33" s="116"/>
      <c r="E33" s="116" t="s">
        <v>285</v>
      </c>
      <c r="F33" s="107">
        <v>186.24</v>
      </c>
      <c r="G33" s="107">
        <v>186.24</v>
      </c>
      <c r="H33" s="107">
        <v>186.24</v>
      </c>
      <c r="I33" s="107">
        <v>186.24</v>
      </c>
      <c r="J33" s="107"/>
      <c r="K33" s="144"/>
      <c r="L33" s="107"/>
      <c r="M33" s="107"/>
      <c r="N33" s="107"/>
      <c r="O33" s="143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41"/>
    </row>
    <row r="34" spans="2:40" ht="23.1" customHeight="1">
      <c r="B34" s="121" t="s">
        <v>310</v>
      </c>
      <c r="C34" s="121" t="s">
        <v>292</v>
      </c>
      <c r="D34" s="121" t="s">
        <v>229</v>
      </c>
      <c r="E34" s="116" t="s">
        <v>286</v>
      </c>
      <c r="F34" s="107">
        <v>175.17</v>
      </c>
      <c r="G34" s="107">
        <v>175.17</v>
      </c>
      <c r="H34" s="107">
        <v>175.17</v>
      </c>
      <c r="I34" s="107">
        <v>175.17</v>
      </c>
      <c r="J34" s="107"/>
      <c r="K34" s="107"/>
      <c r="L34" s="107"/>
      <c r="M34" s="107"/>
      <c r="N34" s="107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</row>
    <row r="35" spans="2:40" ht="23.1" customHeight="1">
      <c r="B35" s="121" t="s">
        <v>310</v>
      </c>
      <c r="C35" s="121" t="s">
        <v>303</v>
      </c>
      <c r="D35" s="121" t="s">
        <v>229</v>
      </c>
      <c r="E35" s="116" t="s">
        <v>287</v>
      </c>
      <c r="F35" s="107">
        <v>0.75</v>
      </c>
      <c r="G35" s="107">
        <v>0.75</v>
      </c>
      <c r="H35" s="107">
        <v>0.75</v>
      </c>
      <c r="I35" s="107">
        <v>0.75</v>
      </c>
      <c r="J35" s="107"/>
      <c r="K35" s="107"/>
      <c r="L35" s="107"/>
      <c r="M35" s="107"/>
      <c r="N35" s="107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</row>
    <row r="36" spans="2:40" ht="23.1" customHeight="1">
      <c r="B36" s="121" t="s">
        <v>310</v>
      </c>
      <c r="C36" s="121" t="s">
        <v>294</v>
      </c>
      <c r="D36" s="123" t="s">
        <v>229</v>
      </c>
      <c r="E36" s="116" t="s">
        <v>288</v>
      </c>
      <c r="F36" s="107">
        <v>10.32</v>
      </c>
      <c r="G36" s="107">
        <v>10.32</v>
      </c>
      <c r="H36" s="107">
        <v>10.32</v>
      </c>
      <c r="I36" s="107">
        <v>10.32</v>
      </c>
      <c r="J36" s="107"/>
      <c r="K36" s="107"/>
      <c r="L36" s="107"/>
      <c r="M36" s="107"/>
      <c r="N36" s="107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9" width="16.375" style="54" customWidth="1"/>
    <col min="10" max="10" width="1.5" style="54" customWidth="1"/>
    <col min="11" max="12" width="9.75" style="54" customWidth="1"/>
    <col min="13" max="16384" width="10" style="54"/>
  </cols>
  <sheetData>
    <row r="1" spans="1:10" ht="24.95" customHeight="1">
      <c r="A1" s="55"/>
      <c r="B1" s="33"/>
      <c r="C1" s="33"/>
      <c r="D1" s="33"/>
      <c r="E1" s="56"/>
      <c r="F1" s="56"/>
      <c r="G1" s="156" t="s">
        <v>132</v>
      </c>
      <c r="H1" s="156"/>
      <c r="I1" s="156"/>
      <c r="J1" s="58"/>
    </row>
    <row r="2" spans="1:10" ht="22.9" customHeight="1">
      <c r="A2" s="55"/>
      <c r="B2" s="150" t="s">
        <v>133</v>
      </c>
      <c r="C2" s="150"/>
      <c r="D2" s="150"/>
      <c r="E2" s="150"/>
      <c r="F2" s="150"/>
      <c r="G2" s="150"/>
      <c r="H2" s="150"/>
      <c r="I2" s="150"/>
      <c r="J2" s="58" t="s">
        <v>1</v>
      </c>
    </row>
    <row r="3" spans="1:10" ht="19.5" customHeight="1">
      <c r="A3" s="59"/>
      <c r="B3" s="151" t="s">
        <v>233</v>
      </c>
      <c r="C3" s="151"/>
      <c r="D3" s="151"/>
      <c r="E3" s="151"/>
      <c r="F3" s="151"/>
      <c r="G3" s="59"/>
      <c r="I3" s="74" t="s">
        <v>3</v>
      </c>
      <c r="J3" s="62"/>
    </row>
    <row r="4" spans="1:10" ht="24.4" customHeight="1">
      <c r="A4" s="56"/>
      <c r="B4" s="148" t="s">
        <v>6</v>
      </c>
      <c r="C4" s="148"/>
      <c r="D4" s="148"/>
      <c r="E4" s="148"/>
      <c r="F4" s="148"/>
      <c r="G4" s="148" t="s">
        <v>56</v>
      </c>
      <c r="H4" s="152" t="s">
        <v>134</v>
      </c>
      <c r="I4" s="152" t="s">
        <v>124</v>
      </c>
      <c r="J4" s="56"/>
    </row>
    <row r="5" spans="1:10" ht="24.4" customHeight="1">
      <c r="A5" s="56"/>
      <c r="B5" s="148" t="s">
        <v>76</v>
      </c>
      <c r="C5" s="148"/>
      <c r="D5" s="148"/>
      <c r="E5" s="148" t="s">
        <v>67</v>
      </c>
      <c r="F5" s="148" t="s">
        <v>68</v>
      </c>
      <c r="G5" s="148"/>
      <c r="H5" s="152"/>
      <c r="I5" s="152"/>
      <c r="J5" s="56"/>
    </row>
    <row r="6" spans="1:10" ht="24.4" customHeight="1">
      <c r="A6" s="63"/>
      <c r="B6" s="38" t="s">
        <v>77</v>
      </c>
      <c r="C6" s="38" t="s">
        <v>78</v>
      </c>
      <c r="D6" s="38" t="s">
        <v>79</v>
      </c>
      <c r="E6" s="148"/>
      <c r="F6" s="148"/>
      <c r="G6" s="148"/>
      <c r="H6" s="152"/>
      <c r="I6" s="152"/>
      <c r="J6" s="65"/>
    </row>
    <row r="7" spans="1:10" ht="22.9" customHeight="1">
      <c r="A7" s="66"/>
      <c r="B7" s="38"/>
      <c r="C7" s="38"/>
      <c r="D7" s="38"/>
      <c r="E7" s="38"/>
      <c r="F7" s="38" t="s">
        <v>69</v>
      </c>
      <c r="G7" s="41">
        <v>1750.81</v>
      </c>
      <c r="H7" s="41">
        <v>1750.81</v>
      </c>
      <c r="I7" s="41"/>
      <c r="J7" s="67"/>
    </row>
    <row r="8" spans="1:10" ht="23.1" customHeight="1">
      <c r="A8" s="66"/>
      <c r="B8" s="109"/>
      <c r="C8" s="109"/>
      <c r="D8" s="109"/>
      <c r="E8" s="109"/>
      <c r="F8" s="109" t="s">
        <v>232</v>
      </c>
      <c r="G8" s="107">
        <v>1750.81</v>
      </c>
      <c r="H8" s="107">
        <v>1750.81</v>
      </c>
      <c r="I8" s="41"/>
      <c r="J8" s="67"/>
    </row>
    <row r="9" spans="1:10" ht="23.1" customHeight="1">
      <c r="A9" s="66"/>
      <c r="B9" s="109" t="s">
        <v>234</v>
      </c>
      <c r="C9" s="109" t="s">
        <v>235</v>
      </c>
      <c r="D9" s="109" t="s">
        <v>236</v>
      </c>
      <c r="E9" s="217" t="s">
        <v>229</v>
      </c>
      <c r="F9" s="216" t="s">
        <v>508</v>
      </c>
      <c r="G9" s="107">
        <v>35.53</v>
      </c>
      <c r="H9" s="110">
        <v>35.53</v>
      </c>
      <c r="I9" s="41"/>
      <c r="J9" s="67"/>
    </row>
    <row r="10" spans="1:10" ht="23.1" customHeight="1">
      <c r="A10" s="66"/>
      <c r="B10" s="109" t="s">
        <v>234</v>
      </c>
      <c r="C10" s="109" t="s">
        <v>235</v>
      </c>
      <c r="D10" s="109" t="s">
        <v>238</v>
      </c>
      <c r="E10" s="217" t="s">
        <v>229</v>
      </c>
      <c r="F10" s="216" t="s">
        <v>239</v>
      </c>
      <c r="G10" s="107">
        <v>139.63999999999999</v>
      </c>
      <c r="H10" s="110">
        <v>139.63999999999999</v>
      </c>
      <c r="I10" s="41"/>
      <c r="J10" s="67"/>
    </row>
    <row r="11" spans="1:10" ht="23.1" customHeight="1">
      <c r="A11" s="66"/>
      <c r="B11" s="109" t="s">
        <v>234</v>
      </c>
      <c r="C11" s="109" t="s">
        <v>235</v>
      </c>
      <c r="D11" s="109" t="s">
        <v>235</v>
      </c>
      <c r="E11" s="217" t="s">
        <v>229</v>
      </c>
      <c r="F11" s="216" t="s">
        <v>240</v>
      </c>
      <c r="G11" s="107">
        <v>111.34</v>
      </c>
      <c r="H11" s="110">
        <v>111.34</v>
      </c>
      <c r="I11" s="41"/>
      <c r="J11" s="67"/>
    </row>
    <row r="12" spans="1:10" ht="23.1" customHeight="1">
      <c r="A12" s="66"/>
      <c r="B12" s="109" t="s">
        <v>234</v>
      </c>
      <c r="C12" s="109" t="s">
        <v>235</v>
      </c>
      <c r="D12" s="109" t="s">
        <v>241</v>
      </c>
      <c r="E12" s="217" t="s">
        <v>229</v>
      </c>
      <c r="F12" s="216" t="s">
        <v>507</v>
      </c>
      <c r="G12" s="107">
        <v>10.63</v>
      </c>
      <c r="H12" s="110">
        <v>10.63</v>
      </c>
      <c r="I12" s="41"/>
      <c r="J12" s="67"/>
    </row>
    <row r="13" spans="1:10" ht="23.1" customHeight="1">
      <c r="A13" s="66"/>
      <c r="B13" s="109" t="s">
        <v>234</v>
      </c>
      <c r="C13" s="109" t="s">
        <v>243</v>
      </c>
      <c r="D13" s="109" t="s">
        <v>236</v>
      </c>
      <c r="E13" s="217" t="s">
        <v>229</v>
      </c>
      <c r="F13" s="216" t="s">
        <v>244</v>
      </c>
      <c r="G13" s="107">
        <v>0.75</v>
      </c>
      <c r="H13" s="110">
        <v>0.75</v>
      </c>
      <c r="I13" s="41"/>
      <c r="J13" s="67"/>
    </row>
    <row r="14" spans="1:10" ht="23.1" customHeight="1">
      <c r="A14" s="66"/>
      <c r="B14" s="109" t="s">
        <v>245</v>
      </c>
      <c r="C14" s="109" t="s">
        <v>246</v>
      </c>
      <c r="D14" s="109" t="s">
        <v>236</v>
      </c>
      <c r="E14" s="217" t="s">
        <v>229</v>
      </c>
      <c r="F14" s="216" t="s">
        <v>247</v>
      </c>
      <c r="G14" s="107">
        <v>13.93</v>
      </c>
      <c r="H14" s="110">
        <v>13.93</v>
      </c>
      <c r="I14" s="41"/>
      <c r="J14" s="67"/>
    </row>
    <row r="15" spans="1:10" ht="23.1" customHeight="1">
      <c r="A15" s="66"/>
      <c r="B15" s="109" t="s">
        <v>245</v>
      </c>
      <c r="C15" s="109" t="s">
        <v>246</v>
      </c>
      <c r="D15" s="109" t="s">
        <v>238</v>
      </c>
      <c r="E15" s="217" t="s">
        <v>229</v>
      </c>
      <c r="F15" s="216" t="s">
        <v>248</v>
      </c>
      <c r="G15" s="107">
        <v>62.82</v>
      </c>
      <c r="H15" s="110">
        <v>62.82</v>
      </c>
      <c r="I15" s="41"/>
      <c r="J15" s="67"/>
    </row>
    <row r="16" spans="1:10" ht="23.1" customHeight="1">
      <c r="A16" s="66"/>
      <c r="B16" s="109" t="s">
        <v>245</v>
      </c>
      <c r="C16" s="109" t="s">
        <v>246</v>
      </c>
      <c r="D16" s="109" t="s">
        <v>249</v>
      </c>
      <c r="E16" s="217" t="s">
        <v>229</v>
      </c>
      <c r="F16" s="216" t="s">
        <v>250</v>
      </c>
      <c r="G16" s="107">
        <v>16.72</v>
      </c>
      <c r="H16" s="110">
        <v>16.72</v>
      </c>
      <c r="I16" s="41"/>
      <c r="J16" s="67"/>
    </row>
    <row r="17" spans="1:10" ht="23.1" customHeight="1">
      <c r="A17" s="66"/>
      <c r="B17" s="109" t="s">
        <v>251</v>
      </c>
      <c r="C17" s="109" t="s">
        <v>249</v>
      </c>
      <c r="D17" s="109" t="s">
        <v>252</v>
      </c>
      <c r="E17" s="217" t="s">
        <v>229</v>
      </c>
      <c r="F17" s="216" t="s">
        <v>253</v>
      </c>
      <c r="G17" s="107">
        <v>10</v>
      </c>
      <c r="H17" s="110">
        <v>10</v>
      </c>
      <c r="I17" s="41"/>
      <c r="J17" s="67"/>
    </row>
    <row r="18" spans="1:10" ht="23.1" customHeight="1">
      <c r="A18" s="117"/>
      <c r="B18" s="109" t="s">
        <v>254</v>
      </c>
      <c r="C18" s="109" t="s">
        <v>236</v>
      </c>
      <c r="D18" s="109" t="s">
        <v>236</v>
      </c>
      <c r="E18" s="217" t="s">
        <v>229</v>
      </c>
      <c r="F18" s="216" t="s">
        <v>255</v>
      </c>
      <c r="G18" s="107">
        <v>227.99</v>
      </c>
      <c r="H18" s="110">
        <v>227.99</v>
      </c>
      <c r="I18" s="119"/>
      <c r="J18" s="124"/>
    </row>
    <row r="19" spans="1:10" ht="23.1" customHeight="1">
      <c r="B19" s="109" t="s">
        <v>254</v>
      </c>
      <c r="C19" s="109" t="s">
        <v>235</v>
      </c>
      <c r="D19" s="109" t="s">
        <v>236</v>
      </c>
      <c r="E19" s="217" t="s">
        <v>229</v>
      </c>
      <c r="F19" s="216" t="s">
        <v>256</v>
      </c>
      <c r="G19" s="107">
        <v>995.61</v>
      </c>
      <c r="H19" s="110">
        <v>995.61</v>
      </c>
      <c r="I19" s="120"/>
    </row>
    <row r="20" spans="1:10" ht="23.1" customHeight="1">
      <c r="B20" s="109" t="s">
        <v>258</v>
      </c>
      <c r="C20" s="109" t="s">
        <v>238</v>
      </c>
      <c r="D20" s="109" t="s">
        <v>236</v>
      </c>
      <c r="E20" s="217" t="s">
        <v>229</v>
      </c>
      <c r="F20" s="216" t="s">
        <v>259</v>
      </c>
      <c r="G20" s="107">
        <v>125.84</v>
      </c>
      <c r="H20" s="110">
        <v>125.84</v>
      </c>
      <c r="I20" s="12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pane ySplit="6" topLeftCell="A25" activePane="bottomLeft" state="frozen"/>
      <selection pane="bottomLeft" activeCell="D25" sqref="D25"/>
    </sheetView>
  </sheetViews>
  <sheetFormatPr defaultColWidth="10" defaultRowHeight="13.5"/>
  <cols>
    <col min="1" max="1" width="1.5" style="54" customWidth="1"/>
    <col min="2" max="3" width="6.125" style="54" customWidth="1"/>
    <col min="4" max="4" width="24.375" style="54" customWidth="1"/>
    <col min="5" max="5" width="41" style="54" customWidth="1"/>
    <col min="6" max="8" width="17.375" style="54" customWidth="1"/>
    <col min="9" max="9" width="1.5" style="54" customWidth="1"/>
    <col min="10" max="10" width="9.75" style="54" customWidth="1"/>
    <col min="11" max="16384" width="10" style="54"/>
  </cols>
  <sheetData>
    <row r="1" spans="1:9" ht="24.95" customHeight="1">
      <c r="A1" s="71"/>
      <c r="B1" s="33"/>
      <c r="C1" s="33"/>
      <c r="D1" s="72"/>
      <c r="E1" s="72"/>
      <c r="F1" s="55"/>
      <c r="G1" s="55"/>
      <c r="H1" s="73" t="s">
        <v>135</v>
      </c>
      <c r="I1" s="75"/>
    </row>
    <row r="2" spans="1:9" ht="22.9" customHeight="1">
      <c r="A2" s="55"/>
      <c r="B2" s="150" t="s">
        <v>136</v>
      </c>
      <c r="C2" s="150"/>
      <c r="D2" s="150"/>
      <c r="E2" s="150"/>
      <c r="F2" s="150"/>
      <c r="G2" s="150"/>
      <c r="H2" s="150"/>
      <c r="I2" s="75"/>
    </row>
    <row r="3" spans="1:9" ht="19.5" customHeight="1">
      <c r="A3" s="59"/>
      <c r="B3" s="151" t="s">
        <v>233</v>
      </c>
      <c r="C3" s="151"/>
      <c r="D3" s="151"/>
      <c r="E3" s="151"/>
      <c r="G3" s="59"/>
      <c r="H3" s="74" t="s">
        <v>3</v>
      </c>
      <c r="I3" s="75"/>
    </row>
    <row r="4" spans="1:9" ht="24.4" customHeight="1">
      <c r="A4" s="58"/>
      <c r="B4" s="148" t="s">
        <v>6</v>
      </c>
      <c r="C4" s="148"/>
      <c r="D4" s="148"/>
      <c r="E4" s="148"/>
      <c r="F4" s="148" t="s">
        <v>72</v>
      </c>
      <c r="G4" s="148"/>
      <c r="H4" s="148"/>
      <c r="I4" s="75"/>
    </row>
    <row r="5" spans="1:9" ht="24.4" customHeight="1">
      <c r="A5" s="58"/>
      <c r="B5" s="148" t="s">
        <v>76</v>
      </c>
      <c r="C5" s="148"/>
      <c r="D5" s="148" t="s">
        <v>67</v>
      </c>
      <c r="E5" s="148" t="s">
        <v>68</v>
      </c>
      <c r="F5" s="148" t="s">
        <v>56</v>
      </c>
      <c r="G5" s="148" t="s">
        <v>137</v>
      </c>
      <c r="H5" s="148" t="s">
        <v>138</v>
      </c>
      <c r="I5" s="75"/>
    </row>
    <row r="6" spans="1:9" ht="24.4" customHeight="1">
      <c r="A6" s="56"/>
      <c r="B6" s="38" t="s">
        <v>77</v>
      </c>
      <c r="C6" s="38" t="s">
        <v>78</v>
      </c>
      <c r="D6" s="148"/>
      <c r="E6" s="148"/>
      <c r="F6" s="148"/>
      <c r="G6" s="148"/>
      <c r="H6" s="148"/>
      <c r="I6" s="75"/>
    </row>
    <row r="7" spans="1:9" ht="22.9" customHeight="1">
      <c r="A7" s="58"/>
      <c r="B7" s="38"/>
      <c r="C7" s="38"/>
      <c r="D7" s="38"/>
      <c r="E7" s="38" t="s">
        <v>69</v>
      </c>
      <c r="F7" s="125">
        <v>1719.69</v>
      </c>
      <c r="G7" s="125">
        <v>1566.9999769999999</v>
      </c>
      <c r="H7" s="125">
        <v>152.69</v>
      </c>
      <c r="I7" s="75"/>
    </row>
    <row r="8" spans="1:9" ht="22.9" customHeight="1">
      <c r="A8" s="58"/>
      <c r="B8" s="121" t="s">
        <v>20</v>
      </c>
      <c r="C8" s="121" t="s">
        <v>20</v>
      </c>
      <c r="D8" s="116" t="s">
        <v>229</v>
      </c>
      <c r="E8" s="116" t="s">
        <v>230</v>
      </c>
      <c r="F8" s="107">
        <v>1719.69</v>
      </c>
      <c r="G8" s="107">
        <v>1566.9999769999999</v>
      </c>
      <c r="H8" s="107">
        <v>152.69</v>
      </c>
      <c r="I8" s="75"/>
    </row>
    <row r="9" spans="1:9" ht="22.9" customHeight="1">
      <c r="A9" s="58"/>
      <c r="B9" s="121">
        <v>301</v>
      </c>
      <c r="C9" s="121" t="s">
        <v>20</v>
      </c>
      <c r="D9" s="217" t="s">
        <v>510</v>
      </c>
      <c r="E9" s="116" t="s">
        <v>311</v>
      </c>
      <c r="F9" s="107">
        <v>1380.76</v>
      </c>
      <c r="G9" s="107">
        <v>1380.76</v>
      </c>
      <c r="H9" s="107"/>
      <c r="I9" s="75"/>
    </row>
    <row r="10" spans="1:9" ht="22.9" customHeight="1">
      <c r="A10" s="58"/>
      <c r="B10" s="121" t="s">
        <v>290</v>
      </c>
      <c r="C10" s="121" t="s">
        <v>291</v>
      </c>
      <c r="D10" s="217" t="s">
        <v>510</v>
      </c>
      <c r="E10" s="116" t="s">
        <v>312</v>
      </c>
      <c r="F10" s="107">
        <v>326.05</v>
      </c>
      <c r="G10" s="107">
        <v>326.05</v>
      </c>
      <c r="H10" s="107"/>
      <c r="I10" s="75"/>
    </row>
    <row r="11" spans="1:9" ht="22.9" customHeight="1">
      <c r="A11" s="58"/>
      <c r="B11" s="121" t="s">
        <v>290</v>
      </c>
      <c r="C11" s="121" t="s">
        <v>292</v>
      </c>
      <c r="D11" s="116" t="s">
        <v>229</v>
      </c>
      <c r="E11" s="116" t="s">
        <v>313</v>
      </c>
      <c r="F11" s="107">
        <v>170.45</v>
      </c>
      <c r="G11" s="107">
        <v>170.45</v>
      </c>
      <c r="H11" s="107"/>
      <c r="I11" s="75"/>
    </row>
    <row r="12" spans="1:9" ht="22.9" customHeight="1">
      <c r="A12" s="58"/>
      <c r="B12" s="121" t="s">
        <v>290</v>
      </c>
      <c r="C12" s="121" t="s">
        <v>293</v>
      </c>
      <c r="D12" s="217" t="s">
        <v>229</v>
      </c>
      <c r="E12" s="116" t="s">
        <v>314</v>
      </c>
      <c r="F12" s="107">
        <v>4.5199999999999996</v>
      </c>
      <c r="G12" s="107">
        <v>4.5199999999999996</v>
      </c>
      <c r="H12" s="107"/>
      <c r="I12" s="75"/>
    </row>
    <row r="13" spans="1:9" ht="22.9" customHeight="1">
      <c r="A13" s="58"/>
      <c r="B13" s="121" t="s">
        <v>290</v>
      </c>
      <c r="C13" s="121" t="s">
        <v>294</v>
      </c>
      <c r="D13" s="217" t="s">
        <v>229</v>
      </c>
      <c r="E13" s="116" t="s">
        <v>315</v>
      </c>
      <c r="F13" s="107">
        <v>495.72</v>
      </c>
      <c r="G13" s="107">
        <v>495.72</v>
      </c>
      <c r="H13" s="107"/>
      <c r="I13" s="75"/>
    </row>
    <row r="14" spans="1:9" ht="22.9" customHeight="1">
      <c r="A14" s="58"/>
      <c r="B14" s="121" t="s">
        <v>290</v>
      </c>
      <c r="C14" s="121" t="s">
        <v>295</v>
      </c>
      <c r="D14" s="116" t="s">
        <v>229</v>
      </c>
      <c r="E14" s="116" t="s">
        <v>316</v>
      </c>
      <c r="F14" s="107">
        <v>111.34</v>
      </c>
      <c r="G14" s="107">
        <v>111.34</v>
      </c>
      <c r="H14" s="107"/>
      <c r="I14" s="75"/>
    </row>
    <row r="15" spans="1:9" ht="22.9" customHeight="1">
      <c r="A15" s="58"/>
      <c r="B15" s="121" t="s">
        <v>290</v>
      </c>
      <c r="C15" s="121" t="s">
        <v>296</v>
      </c>
      <c r="D15" s="217" t="s">
        <v>229</v>
      </c>
      <c r="E15" s="116" t="s">
        <v>317</v>
      </c>
      <c r="F15" s="107">
        <v>10.63</v>
      </c>
      <c r="G15" s="107">
        <v>10.63</v>
      </c>
      <c r="H15" s="107"/>
      <c r="I15" s="75"/>
    </row>
    <row r="16" spans="1:9" ht="23.1" customHeight="1">
      <c r="A16" s="58"/>
      <c r="B16" s="121" t="s">
        <v>290</v>
      </c>
      <c r="C16" s="121" t="s">
        <v>297</v>
      </c>
      <c r="D16" s="217" t="s">
        <v>229</v>
      </c>
      <c r="E16" s="116" t="s">
        <v>318</v>
      </c>
      <c r="F16" s="107">
        <v>76.75</v>
      </c>
      <c r="G16" s="107">
        <v>76.75</v>
      </c>
      <c r="H16" s="107"/>
      <c r="I16" s="75"/>
    </row>
    <row r="17" spans="1:9" ht="23.1" customHeight="1">
      <c r="A17" s="117"/>
      <c r="B17" s="121" t="s">
        <v>290</v>
      </c>
      <c r="C17" s="121" t="s">
        <v>298</v>
      </c>
      <c r="D17" s="116" t="s">
        <v>229</v>
      </c>
      <c r="E17" s="116" t="s">
        <v>319</v>
      </c>
      <c r="F17" s="107">
        <v>6.4</v>
      </c>
      <c r="G17" s="107">
        <v>6.4</v>
      </c>
      <c r="H17" s="107"/>
      <c r="I17" s="118"/>
    </row>
    <row r="18" spans="1:9" ht="23.1" customHeight="1">
      <c r="B18" s="121" t="s">
        <v>290</v>
      </c>
      <c r="C18" s="121" t="s">
        <v>299</v>
      </c>
      <c r="D18" s="217" t="s">
        <v>229</v>
      </c>
      <c r="E18" s="116" t="s">
        <v>320</v>
      </c>
      <c r="F18" s="107">
        <v>11.47</v>
      </c>
      <c r="G18" s="107">
        <v>11.47</v>
      </c>
      <c r="H18" s="107"/>
    </row>
    <row r="19" spans="1:9" ht="23.1" customHeight="1">
      <c r="B19" s="121" t="s">
        <v>290</v>
      </c>
      <c r="C19" s="121" t="s">
        <v>300</v>
      </c>
      <c r="D19" s="217" t="s">
        <v>229</v>
      </c>
      <c r="E19" s="116" t="s">
        <v>321</v>
      </c>
      <c r="F19" s="107">
        <v>125.84</v>
      </c>
      <c r="G19" s="107">
        <v>125.84</v>
      </c>
      <c r="H19" s="107"/>
    </row>
    <row r="20" spans="1:9" ht="23.1" customHeight="1">
      <c r="B20" s="121" t="s">
        <v>290</v>
      </c>
      <c r="C20" s="121" t="s">
        <v>301</v>
      </c>
      <c r="D20" s="116" t="s">
        <v>229</v>
      </c>
      <c r="E20" s="116" t="s">
        <v>322</v>
      </c>
      <c r="F20" s="107">
        <v>41.6</v>
      </c>
      <c r="G20" s="107">
        <v>41.6</v>
      </c>
      <c r="H20" s="107"/>
    </row>
    <row r="21" spans="1:9" ht="23.1" customHeight="1">
      <c r="B21" s="121">
        <v>302</v>
      </c>
      <c r="C21" s="121" t="s">
        <v>20</v>
      </c>
      <c r="D21" s="217" t="s">
        <v>229</v>
      </c>
      <c r="E21" s="116" t="s">
        <v>323</v>
      </c>
      <c r="F21" s="107">
        <v>152.69</v>
      </c>
      <c r="G21" s="107"/>
      <c r="H21" s="107">
        <v>152.69</v>
      </c>
    </row>
    <row r="22" spans="1:9" ht="23.1" customHeight="1">
      <c r="B22" s="121" t="s">
        <v>302</v>
      </c>
      <c r="C22" s="121" t="s">
        <v>291</v>
      </c>
      <c r="D22" s="217" t="s">
        <v>229</v>
      </c>
      <c r="E22" s="116" t="s">
        <v>324</v>
      </c>
      <c r="F22" s="107">
        <v>8.59</v>
      </c>
      <c r="G22" s="107"/>
      <c r="H22" s="107">
        <v>8.59</v>
      </c>
    </row>
    <row r="23" spans="1:9" ht="23.1" customHeight="1">
      <c r="B23" s="121" t="s">
        <v>302</v>
      </c>
      <c r="C23" s="121" t="s">
        <v>303</v>
      </c>
      <c r="D23" s="116" t="s">
        <v>229</v>
      </c>
      <c r="E23" s="116" t="s">
        <v>325</v>
      </c>
      <c r="F23" s="107">
        <v>2.4</v>
      </c>
      <c r="G23" s="107"/>
      <c r="H23" s="107">
        <v>2.4</v>
      </c>
    </row>
    <row r="24" spans="1:9" ht="23.1" customHeight="1">
      <c r="B24" s="121" t="s">
        <v>302</v>
      </c>
      <c r="C24" s="121" t="s">
        <v>304</v>
      </c>
      <c r="D24" s="217" t="s">
        <v>229</v>
      </c>
      <c r="E24" s="116" t="s">
        <v>326</v>
      </c>
      <c r="F24" s="107">
        <v>3.33</v>
      </c>
      <c r="G24" s="107"/>
      <c r="H24" s="107">
        <v>3.33</v>
      </c>
    </row>
    <row r="25" spans="1:9" ht="23.1" customHeight="1">
      <c r="B25" s="121" t="s">
        <v>302</v>
      </c>
      <c r="C25" s="121" t="s">
        <v>294</v>
      </c>
      <c r="D25" s="217" t="s">
        <v>229</v>
      </c>
      <c r="E25" s="116" t="s">
        <v>327</v>
      </c>
      <c r="F25" s="107">
        <v>5.51</v>
      </c>
      <c r="G25" s="107"/>
      <c r="H25" s="107">
        <v>5.51</v>
      </c>
    </row>
    <row r="26" spans="1:9" ht="23.1" customHeight="1">
      <c r="B26" s="121" t="s">
        <v>302</v>
      </c>
      <c r="C26" s="121" t="s">
        <v>298</v>
      </c>
      <c r="D26" s="116" t="s">
        <v>229</v>
      </c>
      <c r="E26" s="116" t="s">
        <v>328</v>
      </c>
      <c r="F26" s="107">
        <v>9.48</v>
      </c>
      <c r="G26" s="107"/>
      <c r="H26" s="107">
        <v>9.48</v>
      </c>
    </row>
    <row r="27" spans="1:9" ht="23.1" customHeight="1">
      <c r="B27" s="121" t="s">
        <v>302</v>
      </c>
      <c r="C27" s="121" t="s">
        <v>305</v>
      </c>
      <c r="D27" s="217" t="s">
        <v>229</v>
      </c>
      <c r="E27" s="116" t="s">
        <v>329</v>
      </c>
      <c r="F27" s="107">
        <v>0.3</v>
      </c>
      <c r="G27" s="107"/>
      <c r="H27" s="107">
        <v>0.3</v>
      </c>
    </row>
    <row r="28" spans="1:9" ht="23.1" customHeight="1">
      <c r="B28" s="121" t="s">
        <v>302</v>
      </c>
      <c r="C28" s="121" t="s">
        <v>306</v>
      </c>
      <c r="D28" s="217" t="s">
        <v>229</v>
      </c>
      <c r="E28" s="116" t="s">
        <v>330</v>
      </c>
      <c r="F28" s="107">
        <v>19.93</v>
      </c>
      <c r="G28" s="107"/>
      <c r="H28" s="107">
        <v>19.93</v>
      </c>
    </row>
    <row r="29" spans="1:9" ht="23.1" customHeight="1">
      <c r="B29" s="121" t="s">
        <v>302</v>
      </c>
      <c r="C29" s="121" t="s">
        <v>307</v>
      </c>
      <c r="D29" s="116" t="s">
        <v>229</v>
      </c>
      <c r="E29" s="116" t="s">
        <v>331</v>
      </c>
      <c r="F29" s="107">
        <v>9.7799999999999994</v>
      </c>
      <c r="G29" s="107"/>
      <c r="H29" s="107">
        <v>9.7799999999999994</v>
      </c>
    </row>
    <row r="30" spans="1:9" ht="23.1" customHeight="1">
      <c r="B30" s="121" t="s">
        <v>302</v>
      </c>
      <c r="C30" s="121" t="s">
        <v>308</v>
      </c>
      <c r="D30" s="217" t="s">
        <v>229</v>
      </c>
      <c r="E30" s="116" t="s">
        <v>332</v>
      </c>
      <c r="F30" s="107">
        <v>24.94</v>
      </c>
      <c r="G30" s="107"/>
      <c r="H30" s="107">
        <v>24.94</v>
      </c>
    </row>
    <row r="31" spans="1:9" ht="23.1" customHeight="1">
      <c r="B31" s="121" t="s">
        <v>302</v>
      </c>
      <c r="C31" s="121" t="s">
        <v>309</v>
      </c>
      <c r="D31" s="217" t="s">
        <v>229</v>
      </c>
      <c r="E31" s="116" t="s">
        <v>333</v>
      </c>
      <c r="F31" s="107">
        <v>12.18</v>
      </c>
      <c r="G31" s="107"/>
      <c r="H31" s="107">
        <v>12.18</v>
      </c>
    </row>
    <row r="32" spans="1:9" ht="23.1" customHeight="1">
      <c r="B32" s="121" t="s">
        <v>302</v>
      </c>
      <c r="C32" s="121" t="s">
        <v>301</v>
      </c>
      <c r="D32" s="116" t="s">
        <v>229</v>
      </c>
      <c r="E32" s="116" t="s">
        <v>334</v>
      </c>
      <c r="F32" s="107">
        <v>56.24</v>
      </c>
      <c r="G32" s="107"/>
      <c r="H32" s="107">
        <v>56.24</v>
      </c>
    </row>
    <row r="33" spans="2:8" ht="23.1" customHeight="1">
      <c r="B33" s="121">
        <v>303</v>
      </c>
      <c r="C33" s="121" t="s">
        <v>20</v>
      </c>
      <c r="D33" s="217" t="s">
        <v>229</v>
      </c>
      <c r="E33" s="116" t="s">
        <v>335</v>
      </c>
      <c r="F33" s="107">
        <v>186.24</v>
      </c>
      <c r="G33" s="107">
        <v>186.24</v>
      </c>
      <c r="H33" s="107"/>
    </row>
    <row r="34" spans="2:8" ht="23.1" customHeight="1">
      <c r="B34" s="121" t="s">
        <v>310</v>
      </c>
      <c r="C34" s="121" t="s">
        <v>292</v>
      </c>
      <c r="D34" s="217" t="s">
        <v>229</v>
      </c>
      <c r="E34" s="116" t="s">
        <v>336</v>
      </c>
      <c r="F34" s="107">
        <v>175.17</v>
      </c>
      <c r="G34" s="107">
        <v>175.17</v>
      </c>
      <c r="H34" s="107"/>
    </row>
    <row r="35" spans="2:8" ht="23.1" customHeight="1">
      <c r="B35" s="121" t="s">
        <v>310</v>
      </c>
      <c r="C35" s="121" t="s">
        <v>303</v>
      </c>
      <c r="D35" s="116" t="s">
        <v>229</v>
      </c>
      <c r="E35" s="116" t="s">
        <v>337</v>
      </c>
      <c r="F35" s="107">
        <v>0.75</v>
      </c>
      <c r="G35" s="107">
        <v>0.75</v>
      </c>
      <c r="H35" s="107"/>
    </row>
    <row r="36" spans="2:8" ht="23.1" customHeight="1">
      <c r="B36" s="121" t="s">
        <v>310</v>
      </c>
      <c r="C36" s="121" t="s">
        <v>294</v>
      </c>
      <c r="D36" s="217" t="s">
        <v>229</v>
      </c>
      <c r="E36" s="116" t="s">
        <v>338</v>
      </c>
      <c r="F36" s="107">
        <v>10.32</v>
      </c>
      <c r="G36" s="107">
        <v>10.32</v>
      </c>
      <c r="H36" s="10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625" style="54" customWidth="1"/>
    <col min="5" max="5" width="26.625" style="54" customWidth="1"/>
    <col min="6" max="6" width="48.625" style="54" customWidth="1"/>
    <col min="7" max="7" width="26.625" style="54" customWidth="1"/>
    <col min="8" max="8" width="1.5" style="54" customWidth="1"/>
    <col min="9" max="10" width="9.75" style="54" customWidth="1"/>
    <col min="11" max="16384" width="10" style="54"/>
  </cols>
  <sheetData>
    <row r="1" spans="1:8" ht="24.95" customHeight="1">
      <c r="A1" s="55"/>
      <c r="B1" s="33"/>
      <c r="C1" s="33"/>
      <c r="D1" s="33"/>
      <c r="E1" s="56"/>
      <c r="F1" s="56"/>
      <c r="G1" s="57" t="s">
        <v>139</v>
      </c>
      <c r="H1" s="58"/>
    </row>
    <row r="2" spans="1:8" ht="22.9" customHeight="1">
      <c r="A2" s="55"/>
      <c r="B2" s="150" t="s">
        <v>140</v>
      </c>
      <c r="C2" s="150"/>
      <c r="D2" s="150"/>
      <c r="E2" s="150"/>
      <c r="F2" s="150"/>
      <c r="G2" s="150"/>
      <c r="H2" s="58" t="s">
        <v>1</v>
      </c>
    </row>
    <row r="3" spans="1:8" ht="19.5" customHeight="1">
      <c r="A3" s="59"/>
      <c r="B3" s="151" t="s">
        <v>233</v>
      </c>
      <c r="C3" s="151"/>
      <c r="D3" s="151"/>
      <c r="E3" s="151"/>
      <c r="F3" s="151"/>
      <c r="G3" s="61" t="s">
        <v>3</v>
      </c>
      <c r="H3" s="62"/>
    </row>
    <row r="4" spans="1:8" ht="24.4" customHeight="1">
      <c r="A4" s="63"/>
      <c r="B4" s="148" t="s">
        <v>76</v>
      </c>
      <c r="C4" s="148"/>
      <c r="D4" s="148"/>
      <c r="E4" s="148" t="s">
        <v>67</v>
      </c>
      <c r="F4" s="148" t="s">
        <v>68</v>
      </c>
      <c r="G4" s="148" t="s">
        <v>141</v>
      </c>
      <c r="H4" s="64"/>
    </row>
    <row r="5" spans="1:8" ht="24.4" customHeight="1">
      <c r="A5" s="63"/>
      <c r="B5" s="38" t="s">
        <v>77</v>
      </c>
      <c r="C5" s="38" t="s">
        <v>78</v>
      </c>
      <c r="D5" s="38" t="s">
        <v>79</v>
      </c>
      <c r="E5" s="148"/>
      <c r="F5" s="148"/>
      <c r="G5" s="148"/>
      <c r="H5" s="65"/>
    </row>
    <row r="6" spans="1:8" ht="22.9" customHeight="1">
      <c r="A6" s="66"/>
      <c r="B6" s="38"/>
      <c r="C6" s="38"/>
      <c r="D6" s="38"/>
      <c r="E6" s="38"/>
      <c r="F6" s="38" t="s">
        <v>69</v>
      </c>
      <c r="G6" s="41">
        <v>31.12</v>
      </c>
      <c r="H6" s="67"/>
    </row>
    <row r="7" spans="1:8" ht="22.9" customHeight="1">
      <c r="A7" s="66"/>
      <c r="B7" s="109"/>
      <c r="C7" s="109"/>
      <c r="D7" s="109"/>
      <c r="E7" s="109" t="s">
        <v>229</v>
      </c>
      <c r="F7" s="109" t="s">
        <v>230</v>
      </c>
      <c r="G7" s="107">
        <v>31.12</v>
      </c>
      <c r="H7" s="67"/>
    </row>
    <row r="8" spans="1:8" ht="22.9" customHeight="1">
      <c r="A8" s="66"/>
      <c r="B8" s="126" t="s">
        <v>343</v>
      </c>
      <c r="C8" s="126" t="s">
        <v>344</v>
      </c>
      <c r="D8" s="126" t="s">
        <v>345</v>
      </c>
      <c r="E8" s="109" t="s">
        <v>229</v>
      </c>
      <c r="F8" s="109" t="s">
        <v>253</v>
      </c>
      <c r="G8" s="107">
        <v>10</v>
      </c>
      <c r="H8" s="67"/>
    </row>
    <row r="9" spans="1:8" ht="22.9" customHeight="1">
      <c r="A9" s="66"/>
      <c r="B9" s="126" t="s">
        <v>251</v>
      </c>
      <c r="C9" s="126" t="s">
        <v>249</v>
      </c>
      <c r="D9" s="126" t="s">
        <v>252</v>
      </c>
      <c r="E9" s="109" t="s">
        <v>229</v>
      </c>
      <c r="F9" s="109" t="s">
        <v>339</v>
      </c>
      <c r="G9" s="110">
        <v>10</v>
      </c>
      <c r="H9" s="67"/>
    </row>
    <row r="10" spans="1:8" ht="22.9" customHeight="1">
      <c r="A10" s="66"/>
      <c r="B10" s="126">
        <v>212</v>
      </c>
      <c r="C10" s="126" t="s">
        <v>341</v>
      </c>
      <c r="D10" s="126" t="s">
        <v>342</v>
      </c>
      <c r="E10" s="109" t="s">
        <v>229</v>
      </c>
      <c r="F10" s="109" t="s">
        <v>256</v>
      </c>
      <c r="G10" s="107">
        <v>21.12</v>
      </c>
      <c r="H10" s="67"/>
    </row>
    <row r="11" spans="1:8" ht="22.9" customHeight="1">
      <c r="A11" s="66"/>
      <c r="B11" s="126" t="s">
        <v>254</v>
      </c>
      <c r="C11" s="126" t="s">
        <v>235</v>
      </c>
      <c r="D11" s="126" t="s">
        <v>236</v>
      </c>
      <c r="E11" s="109" t="s">
        <v>229</v>
      </c>
      <c r="F11" s="109" t="s">
        <v>340</v>
      </c>
      <c r="G11" s="110">
        <v>21.12</v>
      </c>
      <c r="H11" s="67"/>
    </row>
    <row r="12" spans="1:8" ht="22.9" customHeight="1">
      <c r="A12" s="66"/>
      <c r="B12" s="38"/>
      <c r="C12" s="38"/>
      <c r="D12" s="38"/>
      <c r="E12" s="38"/>
      <c r="F12" s="38"/>
      <c r="G12" s="41"/>
      <c r="H12" s="67"/>
    </row>
    <row r="13" spans="1:8" ht="22.9" customHeight="1">
      <c r="A13" s="66"/>
      <c r="B13" s="38"/>
      <c r="C13" s="38"/>
      <c r="D13" s="38"/>
      <c r="E13" s="38"/>
      <c r="F13" s="38"/>
      <c r="G13" s="41"/>
      <c r="H13" s="67"/>
    </row>
    <row r="14" spans="1:8" ht="22.9" customHeight="1">
      <c r="A14" s="66"/>
      <c r="B14" s="38"/>
      <c r="C14" s="38"/>
      <c r="D14" s="38"/>
      <c r="E14" s="38"/>
      <c r="F14" s="38"/>
      <c r="G14" s="41"/>
      <c r="H14" s="67"/>
    </row>
    <row r="15" spans="1:8" ht="22.9" customHeight="1">
      <c r="A15" s="63"/>
      <c r="B15" s="42"/>
      <c r="C15" s="42"/>
      <c r="D15" s="42"/>
      <c r="E15" s="42"/>
      <c r="F15" s="42" t="s">
        <v>20</v>
      </c>
      <c r="G15" s="43"/>
      <c r="H15" s="64"/>
    </row>
    <row r="16" spans="1:8" ht="22.9" customHeight="1">
      <c r="A16" s="63"/>
      <c r="B16" s="42"/>
      <c r="C16" s="42"/>
      <c r="D16" s="42"/>
      <c r="E16" s="42"/>
      <c r="F16" s="42" t="s">
        <v>20</v>
      </c>
      <c r="G16" s="43"/>
      <c r="H16" s="64"/>
    </row>
    <row r="17" spans="1:8" ht="22.9" customHeight="1">
      <c r="A17" s="63"/>
      <c r="B17" s="42"/>
      <c r="C17" s="42"/>
      <c r="D17" s="42"/>
      <c r="E17" s="42"/>
      <c r="F17" s="42" t="s">
        <v>80</v>
      </c>
      <c r="G17" s="43"/>
      <c r="H17" s="65"/>
    </row>
    <row r="18" spans="1:8" ht="22.9" customHeight="1">
      <c r="A18" s="63"/>
      <c r="B18" s="42"/>
      <c r="C18" s="42"/>
      <c r="D18" s="42"/>
      <c r="E18" s="42"/>
      <c r="F18" s="42" t="s">
        <v>142</v>
      </c>
      <c r="G18" s="43"/>
      <c r="H18" s="65"/>
    </row>
    <row r="19" spans="1:8" ht="9.75" customHeight="1">
      <c r="A19" s="68"/>
      <c r="B19" s="69"/>
      <c r="C19" s="69"/>
      <c r="D19" s="69"/>
      <c r="E19" s="69"/>
      <c r="F19" s="68"/>
      <c r="G19" s="68"/>
      <c r="H19" s="70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5</vt:i4>
      </vt:variant>
    </vt:vector>
  </HeadingPairs>
  <TitlesOfParts>
    <vt:vector size="21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'1'!Print_Area</vt:lpstr>
      <vt:lpstr>'1-2'!Print_Area</vt:lpstr>
      <vt:lpstr>'封面 '!Print_Area</vt:lpstr>
      <vt:lpstr>'7'!Print_Titles</vt:lpstr>
      <vt:lpstr>'8'!Print_Titles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敬怀凯1</cp:lastModifiedBy>
  <dcterms:created xsi:type="dcterms:W3CDTF">2022-03-04T19:28:00Z</dcterms:created>
  <dcterms:modified xsi:type="dcterms:W3CDTF">2022-04-27T01:57:09Z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