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<sst xmlns="http://schemas.openxmlformats.org/spreadsheetml/2006/main" count="778" uniqueCount="330">
  <si>
    <t xml:space="preserve">攀枝花市东区文化馆2023年部门预算
</t>
  </si>
  <si>
    <t>报送日期：2023年2月</t>
  </si>
  <si>
    <t>样表1</t>
  </si>
  <si>
    <t xml:space="preserve"> </t>
  </si>
  <si>
    <t>部门收支总表</t>
  </si>
  <si>
    <t>部门：东区文化馆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</si>
  <si>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</si>
  <si>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</si>
  <si>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</si>
  <si>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</si>
  <si>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</si>
  <si>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</si>
  <si>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</si>
  <si>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</si>
  <si>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</si>
  <si>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</si>
  <si>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</si>
  <si>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</si>
  <si>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</si>
  <si>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</si>
  <si>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</si>
  <si>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</si>
  <si>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</si>
  <si>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</si>
  <si>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</si>
  <si>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</si>
  <si>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</si>
  <si>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</si>
  <si>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</si>
  <si>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</si>
  <si>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</si>
  <si>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</si>
  <si>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</si>
  <si>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</si>
  <si>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</si>
  <si>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</si>
  <si>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</si>
  <si>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</si>
  <si>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</si>
  <si>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</si>
  <si>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</si>
  <si>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</si>
  <si>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</si>
  <si>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</si>
  <si>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</si>
  <si>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</si>
  <si>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</si>
  <si>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</si>
  <si>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</si>
  <si>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</si>
  <si>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</si>
  <si>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</si>
  <si>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</si>
  <si>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</si>
  <si>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</si>
  <si>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</si>
  <si>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</si>
  <si>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</si>
  <si>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</si>
  <si>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</si>
  <si>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</si>
  <si>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</si>
  <si>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</si>
  <si>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</si>
  <si>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</si>
  <si>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</si>
  <si>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</si>
  <si>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</si>
  <si>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</si>
  <si>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</si>
  <si>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</si>
  <si>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</si>
  <si>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</si>
  <si>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</si>
  <si>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017001</t>
  </si>
  <si>
    <r>
      <rPr>
        <sz val="11"/>
        <rFont val="宋体"/>
        <charset val="134"/>
      </rPr>
      <t>攀枝花市东区文化广播电视和旅游局</t>
    </r>
  </si>
  <si>
    <t>样表3</t>
  </si>
  <si>
    <t>表1-2</t>
  </si>
  <si>
    <t>部门支出总表</t>
  </si>
  <si>
    <t>部门：东区文广旅局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</si>
  <si>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</si>
  <si>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</si>
  <si>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</si>
  <si>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</si>
  <si>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</si>
  <si>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</si>
  <si>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</si>
  <si>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</si>
  <si>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攀枝花市东区文化馆</t>
  </si>
  <si>
    <t>207</t>
  </si>
  <si>
    <t>01</t>
  </si>
  <si>
    <r>
      <rPr>
        <sz val="11"/>
        <rFont val="宋体"/>
        <charset val="134"/>
      </rPr>
      <t>群众文化</t>
    </r>
  </si>
  <si>
    <t>05</t>
  </si>
  <si>
    <t>02</t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</si>
  <si>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</si>
  <si>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</si>
  <si>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</si>
  <si>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</si>
  <si>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</si>
  <si>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</si>
  <si>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</si>
  <si>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</si>
  <si>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</si>
  <si>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</si>
  <si>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</si>
  <si>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</si>
  <si>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</si>
  <si>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</si>
  <si>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</si>
  <si>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</si>
  <si>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</si>
  <si>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</si>
  <si>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</si>
  <si>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</si>
  <si>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</si>
  <si>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</si>
  <si>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</si>
  <si>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</si>
  <si>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</si>
  <si>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</si>
  <si>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</si>
  <si>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</si>
  <si>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</si>
  <si>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</si>
  <si>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</si>
  <si>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</si>
  <si>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</si>
  <si>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</si>
  <si>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</si>
  <si>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</si>
  <si>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</si>
  <si>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</si>
  <si>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</si>
  <si>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</si>
  <si>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</si>
  <si>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</si>
  <si>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</si>
  <si>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</si>
  <si>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</si>
  <si>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</si>
  <si>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</si>
  <si>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</si>
  <si>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</si>
  <si>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</si>
  <si>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</si>
  <si>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</si>
  <si>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</si>
  <si>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</si>
  <si>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</si>
  <si>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</si>
  <si>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</si>
  <si>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</si>
  <si>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</si>
  <si>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</si>
  <si>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</si>
  <si>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</si>
  <si>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</si>
  <si>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</si>
  <si>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</si>
  <si>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东区文化馆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</si>
  <si>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</si>
  <si>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</si>
  <si>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</si>
  <si>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</si>
  <si>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</si>
  <si>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</si>
  <si>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</si>
  <si>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</si>
  <si>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</si>
  <si>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</si>
  <si>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</si>
  <si>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</si>
  <si>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</si>
  <si>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</si>
  <si>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</si>
  <si>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</si>
  <si>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</si>
  <si>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</si>
  <si>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</si>
  <si>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</si>
  <si>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</si>
  <si>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</si>
  <si>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</si>
  <si>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</si>
  <si>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</si>
  <si>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</si>
  <si>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</si>
  <si>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</si>
  <si>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</si>
  <si>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</si>
  <si>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</si>
  <si>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</si>
  <si>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</si>
  <si>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</si>
  <si>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</si>
  <si>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</si>
  <si>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</si>
  <si>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</si>
  <si>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</si>
  <si>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样表6</t>
  </si>
  <si>
    <t>表3</t>
  </si>
  <si>
    <t>一般公共预算支出预算表</t>
  </si>
  <si>
    <t>当年财政拨款安排</t>
  </si>
  <si>
    <t>208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</si>
  <si>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</si>
  <si>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</si>
  <si>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</si>
  <si>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</si>
  <si>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</si>
  <si>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</si>
  <si>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</si>
  <si>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</si>
  <si>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</si>
  <si>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</si>
  <si>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</si>
  <si>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</si>
  <si>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</si>
  <si>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</si>
  <si>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</si>
  <si>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</si>
  <si>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</si>
  <si>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</si>
  <si>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</si>
  <si>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攀枝花市东区文化馆</t>
  </si>
  <si>
    <t>样表10</t>
  </si>
  <si>
    <t>表4</t>
  </si>
  <si>
    <t xml:space="preserve">政府性基金预算支出预算表 </t>
  </si>
  <si>
    <t>本年政府性基金预算支出</t>
  </si>
  <si>
    <t>本年度无此预算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</si>
  <si>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</si>
  <si>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</si>
  <si>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</si>
  <si>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</si>
  <si>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</si>
  <si>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</si>
  <si>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</si>
  <si>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</si>
  <si>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</si>
  <si>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</si>
  <si>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</si>
  <si>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</si>
  <si>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</si>
  <si>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</si>
  <si>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</si>
  <si>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</si>
  <si>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</si>
  <si>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</si>
  <si>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</si>
  <si>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</si>
  <si>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文化艺术管理专项</t>
  </si>
  <si>
    <t xml:space="preserve"> 结合创建国家公共文化服务体系示范区工作需要，继续深化文化体制改革，做好建筑维护，保证整体文物遗迹的完整性。全年各类演出活动（含全年节庆活动和市重大节日办、市文广旅局临时安排的各区县必须参加的指令性演出），全年区艺术团开展节庆演出5场以上，为辖区居民提供丰富多彩的文艺演出活动，主管和服务对象满意率超过98%。</t>
  </si>
  <si>
    <t>产出指标</t>
  </si>
  <si>
    <t>数量指标</t>
  </si>
  <si>
    <t>完成演出活动</t>
  </si>
  <si>
    <t>≥</t>
  </si>
  <si>
    <t>场</t>
  </si>
  <si>
    <t>正向指标</t>
  </si>
  <si>
    <t>质量指标</t>
  </si>
  <si>
    <t xml:space="preserve"> 演出节目积极向上，喜闻乐见，群众满意好。</t>
  </si>
  <si>
    <t>定性</t>
  </si>
  <si>
    <t>举行质量较高的演出活动，为辖区居民提供丰富的业余文化生活</t>
  </si>
  <si>
    <t>时效指标</t>
  </si>
  <si>
    <t>2023年</t>
  </si>
  <si>
    <t>＝</t>
  </si>
  <si>
    <t>月</t>
  </si>
  <si>
    <t>成本指标</t>
  </si>
  <si>
    <t xml:space="preserve"> 含演出经费、文物保护费、文物、非遗宣传申报费</t>
  </si>
  <si>
    <t>万元</t>
  </si>
  <si>
    <t>效益指标</t>
  </si>
  <si>
    <t>社会效益指标</t>
  </si>
  <si>
    <t>满足群众文化生活需要及文物宣传</t>
  </si>
  <si>
    <t xml:space="preserve"> 定性</t>
  </si>
  <si>
    <t xml:space="preserve"> 通过开展节庆及重大演出活动，提升东区城市形象及美誉度，助推文化、旅游业的发展；提升人民群众文物保护意识
</t>
  </si>
  <si>
    <t>可持续影响指标</t>
  </si>
  <si>
    <t>督促相关项目实施单位认真履行责任；传承历史文化。</t>
  </si>
  <si>
    <t xml:space="preserve">提升东区城市形象及美誉度，助推康阳、旅游业良性发展，以及城乡文化遗产、红色基地发展，弘扬中华民族优秀传统文化，共筑中国梦。   
</t>
  </si>
  <si>
    <t>15%%</t>
  </si>
  <si>
    <t>满意度指标</t>
  </si>
  <si>
    <t>服务对象满意度指标</t>
  </si>
  <si>
    <t>群众满意度</t>
  </si>
  <si>
    <t>%</t>
  </si>
  <si>
    <t>文化馆大楼日常维护</t>
  </si>
  <si>
    <t xml:space="preserve">   文化馆为辖区群众提供免费活动场所，开展各项活动；为政府部门、企事业单位等提供大型会议场所等。文化馆大楼修建年代较早，需进行日常维修维护及水电费开支。       
</t>
  </si>
  <si>
    <t>文化馆维修及水电</t>
  </si>
  <si>
    <t>水费、电费、维修费等</t>
  </si>
  <si>
    <t>文化馆大楼正常运转</t>
  </si>
  <si>
    <t>围绕免费开放，满足群众精神文化生活需求，提升幸福感，满意度。</t>
  </si>
  <si>
    <t>2023年全年</t>
  </si>
  <si>
    <t>文化馆维修及水电，聘用一名安保人员劳务费。</t>
  </si>
  <si>
    <t>满足群众文化生活需要，构建和谐社会。</t>
  </si>
  <si>
    <t>实施免费开放服务，丰富辖区居民群众业余文化生活，推动文化产业发展，增强人民群众的归属感、幸福大感。</t>
  </si>
  <si>
    <t>满足人民日益增长的精神文化需求，构建和谐社会。</t>
  </si>
  <si>
    <t>满足人民日益增长的精神文化需求，构建和谐社会。提升东区城市形象及美誉度，助推康阳、旅游业良性发展。</t>
  </si>
  <si>
    <t>＞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</si>
  <si>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</si>
  <si>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</si>
  <si>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</si>
  <si>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</si>
  <si>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</si>
  <si>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</si>
  <si>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</si>
  <si>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</si>
  <si>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 xml:space="preserve"> 开展文化活动，丰富群众精神生活。</t>
  </si>
  <si>
    <t xml:space="preserve">    继续深化文化体制改革，全年各类演出活动不少于10次，两馆免费开放接待群众，做好新图书馆运行，提升文化馆专业人员素质，有力服务辖区居民，为辖区居民提供丰富多彩的公共文化服务。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</si>
  <si>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</si>
  <si>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</si>
  <si>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</si>
  <si>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</si>
  <si>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</si>
  <si>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</si>
  <si>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</si>
  <si>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r>
      <rPr>
        <sz val="10"/>
        <rFont val="宋体"/>
        <charset val="134"/>
        <scheme val="minor"/>
      </rPr>
      <t>1.完成演出活动场次。</t>
    </r>
    <r>
      <rPr>
        <sz val="10"/>
        <rFont val="宋体"/>
        <charset val="134"/>
      </rPr>
      <t xml:space="preserve">
</t>
    </r>
  </si>
  <si>
    <t>全年各类演出活动（含元旦、春节、五一、国庆等）不少于10次.</t>
  </si>
  <si>
    <t>2.两馆免费接待群众数量。</t>
  </si>
  <si>
    <t>两馆免费开放接待群众超过1万人次</t>
  </si>
  <si>
    <t>演出节目质量高，接待群众无投诉。</t>
  </si>
  <si>
    <t>围绕演出活动，增强幸福指数；围绕民生工程，增强居民满意度；加强文物保护，做好非遗传承；围绕文化体制改革，增强发展动力。</t>
  </si>
  <si>
    <t>2023年1月——12月</t>
  </si>
  <si>
    <t>1.文化馆大楼日常维护费用</t>
  </si>
  <si>
    <t>文化馆大楼日常水电费5万元；2.文化馆大楼日常维修费约2万元。3.聘请1名文化馆大楼安保3.48万元。</t>
  </si>
  <si>
    <t>2.文化艺术管理专项</t>
  </si>
  <si>
    <t xml:space="preserve">1.文艺演出经费2.1万元；2.文保单位维修、维护2.05万元；3.文物保护、非遗宣传费：0.5万元；4.非遗项目评审0.35万元。                                                                                                                            </t>
  </si>
  <si>
    <t>经济效益指标</t>
  </si>
  <si>
    <t>推动规范项目管理，提高资金使用绩效。</t>
  </si>
  <si>
    <t>丰富辖区居民群众业余文化生活，推动文化产业发展，增强人民群众的归属感、幸福感。</t>
  </si>
  <si>
    <t>生态效益指标</t>
  </si>
  <si>
    <t>提升东区知名度、美誉度</t>
  </si>
  <si>
    <t>推动东区区域文化高地建设，人民幸福指数不断提升。</t>
  </si>
  <si>
    <t>群众满意度＞90%</t>
  </si>
  <si>
    <t>主管和服务对象满意度超过90%。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</si>
</sst>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name val="方正黑体简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11"/>
      <color rgb="FF000000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16" borderId="33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3" borderId="30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6" fillId="19" borderId="35" applyNumberFormat="0" applyAlignment="0" applyProtection="0">
      <alignment vertical="center"/>
    </xf>
    <xf numFmtId="0" fontId="42" fillId="19" borderId="33" applyNumberFormat="0" applyAlignment="0" applyProtection="0">
      <alignment vertical="center"/>
    </xf>
    <xf numFmtId="0" fontId="38" fillId="10" borderId="32" applyNumberForma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</cellStyleXfs>
  <cellXfs count="18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0" fillId="0" borderId="18" xfId="0" applyFont="1" applyBorder="1">
      <alignment vertical="center"/>
    </xf>
    <xf numFmtId="4" fontId="14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4" fontId="9" fillId="0" borderId="13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1" xfId="0" applyFont="1" applyFill="1" applyBorder="1">
      <alignment vertical="center"/>
    </xf>
    <xf numFmtId="0" fontId="11" fillId="0" borderId="21" xfId="0" applyFont="1" applyFill="1" applyBorder="1" applyAlignment="1">
      <alignment vertical="center" wrapText="1"/>
    </xf>
    <xf numFmtId="0" fontId="10" fillId="0" borderId="18" xfId="0" applyFont="1" applyFill="1" applyBorder="1">
      <alignment vertical="center"/>
    </xf>
    <xf numFmtId="49" fontId="14" fillId="0" borderId="13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4" fontId="14" fillId="0" borderId="13" xfId="0" applyNumberFormat="1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176" fontId="14" fillId="0" borderId="13" xfId="0" applyNumberFormat="1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left" vertical="center" wrapText="1"/>
    </xf>
    <xf numFmtId="0" fontId="0" fillId="0" borderId="13" xfId="0" applyFont="1" applyFill="1" applyBorder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1" fillId="0" borderId="13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18" xfId="0" applyFont="1" applyFill="1" applyBorder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1" fillId="0" borderId="24" xfId="0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0" fontId="15" fillId="0" borderId="26" xfId="0" applyFont="1" applyFill="1" applyBorder="1" applyAlignment="1">
      <alignment vertical="center" wrapText="1"/>
    </xf>
    <xf numFmtId="0" fontId="0" fillId="0" borderId="26" xfId="0" applyFont="1" applyFill="1" applyBorder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4" fontId="14" fillId="0" borderId="26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21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15" fillId="0" borderId="18" xfId="0" applyFont="1" applyFill="1" applyBorder="1">
      <alignment vertical="center"/>
    </xf>
    <xf numFmtId="0" fontId="16" fillId="0" borderId="15" xfId="0" applyFont="1" applyFill="1" applyBorder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5" fillId="0" borderId="19" xfId="0" applyFont="1" applyFill="1" applyBorder="1">
      <alignment vertical="center"/>
    </xf>
    <xf numFmtId="0" fontId="23" fillId="0" borderId="19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49" fontId="9" fillId="2" borderId="13" xfId="0" applyNumberFormat="1" applyFont="1" applyFill="1" applyBorder="1" applyAlignment="1" quotePrefix="1">
      <alignment horizontal="center" vertical="center"/>
    </xf>
    <xf numFmtId="0" fontId="9" fillId="0" borderId="13" xfId="0" applyFont="1" applyFill="1" applyBorder="1" applyAlignment="1" quotePrefix="1">
      <alignment horizontal="center" vertical="center"/>
    </xf>
    <xf numFmtId="0" fontId="14" fillId="0" borderId="1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33333333333" style="176" customWidth="1"/>
    <col min="2" max="16384" width="9" style="176"/>
  </cols>
  <sheetData>
    <row r="1" ht="165" customHeight="1" spans="1:1">
      <c r="A1" s="177" t="s">
        <v>0</v>
      </c>
    </row>
    <row r="2" ht="75" customHeight="1" spans="1:1">
      <c r="A2" s="178"/>
    </row>
    <row r="3" ht="75" customHeight="1" spans="1:1">
      <c r="A3" s="179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customWidth="1"/>
    <col min="2" max="2" width="11.8833333333333" customWidth="1"/>
    <col min="3" max="3" width="35.1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 t="s">
        <v>213</v>
      </c>
      <c r="C1" s="46"/>
      <c r="D1" s="47"/>
      <c r="E1" s="47"/>
      <c r="F1" s="47"/>
      <c r="G1" s="47"/>
      <c r="H1" s="47"/>
      <c r="I1" s="60" t="s">
        <v>214</v>
      </c>
      <c r="J1" s="50"/>
    </row>
    <row r="2" ht="22.8" customHeight="1" spans="1:10">
      <c r="A2" s="45"/>
      <c r="B2" s="3" t="s">
        <v>215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48"/>
      <c r="B3" s="49" t="s">
        <v>5</v>
      </c>
      <c r="C3" s="49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0"/>
      <c r="B4" s="51" t="s">
        <v>216</v>
      </c>
      <c r="C4" s="51" t="s">
        <v>72</v>
      </c>
      <c r="D4" s="51" t="s">
        <v>217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60</v>
      </c>
      <c r="E5" s="67" t="s">
        <v>218</v>
      </c>
      <c r="F5" s="51" t="s">
        <v>219</v>
      </c>
      <c r="G5" s="51"/>
      <c r="H5" s="51"/>
      <c r="I5" s="51" t="s">
        <v>220</v>
      </c>
      <c r="J5" s="63"/>
    </row>
    <row r="6" ht="24.4" customHeight="1" spans="1:10">
      <c r="A6" s="52"/>
      <c r="B6" s="51"/>
      <c r="C6" s="51"/>
      <c r="D6" s="51"/>
      <c r="E6" s="67"/>
      <c r="F6" s="51" t="s">
        <v>156</v>
      </c>
      <c r="G6" s="51" t="s">
        <v>221</v>
      </c>
      <c r="H6" s="51" t="s">
        <v>222</v>
      </c>
      <c r="I6" s="51"/>
      <c r="J6" s="64"/>
    </row>
    <row r="7" ht="22.8" customHeight="1" spans="1:10">
      <c r="A7" s="53"/>
      <c r="B7" s="51"/>
      <c r="C7" s="51" t="s">
        <v>73</v>
      </c>
      <c r="D7" s="54"/>
      <c r="E7" s="54"/>
      <c r="F7" s="54"/>
      <c r="G7" s="54"/>
      <c r="H7" s="54"/>
      <c r="I7" s="54"/>
      <c r="J7" s="65"/>
    </row>
    <row r="8" ht="22.8" customHeight="1" spans="1:10">
      <c r="A8" s="53"/>
      <c r="B8" s="182" t="s">
        <v>74</v>
      </c>
      <c r="C8" s="51" t="s">
        <v>223</v>
      </c>
      <c r="D8" s="54">
        <f>F8+I8</f>
        <v>5</v>
      </c>
      <c r="E8" s="54"/>
      <c r="F8" s="54">
        <v>1.76</v>
      </c>
      <c r="G8" s="54"/>
      <c r="H8" s="54">
        <v>1.7562</v>
      </c>
      <c r="I8" s="54">
        <v>3.24</v>
      </c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/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 t="s">
        <v>224</v>
      </c>
      <c r="C1" s="2"/>
      <c r="D1" s="2"/>
      <c r="E1" s="46"/>
      <c r="F1" s="46"/>
      <c r="G1" s="47"/>
      <c r="H1" s="47"/>
      <c r="I1" s="60" t="s">
        <v>225</v>
      </c>
      <c r="J1" s="50"/>
    </row>
    <row r="2" ht="22.8" customHeight="1" spans="1:10">
      <c r="A2" s="45"/>
      <c r="B2" s="3" t="s">
        <v>226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1" t="s">
        <v>6</v>
      </c>
      <c r="J3" s="62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227</v>
      </c>
      <c r="H4" s="51"/>
      <c r="I4" s="51"/>
      <c r="J4" s="63"/>
    </row>
    <row r="5" ht="24.4" customHeight="1" spans="1:10">
      <c r="A5" s="52"/>
      <c r="B5" s="51" t="s">
        <v>84</v>
      </c>
      <c r="C5" s="51"/>
      <c r="D5" s="51"/>
      <c r="E5" s="51" t="s">
        <v>71</v>
      </c>
      <c r="F5" s="51" t="s">
        <v>72</v>
      </c>
      <c r="G5" s="51" t="s">
        <v>60</v>
      </c>
      <c r="H5" s="51" t="s">
        <v>80</v>
      </c>
      <c r="I5" s="51" t="s">
        <v>81</v>
      </c>
      <c r="J5" s="63"/>
    </row>
    <row r="6" ht="24.4" customHeight="1" spans="1:10">
      <c r="A6" s="52"/>
      <c r="B6" s="51" t="s">
        <v>85</v>
      </c>
      <c r="C6" s="51" t="s">
        <v>86</v>
      </c>
      <c r="D6" s="51" t="s">
        <v>87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73</v>
      </c>
      <c r="G7" s="54"/>
      <c r="H7" s="54"/>
      <c r="I7" s="54"/>
      <c r="J7" s="65"/>
    </row>
    <row r="8" ht="22.8" customHeight="1" spans="1:10">
      <c r="A8" s="53"/>
      <c r="B8" s="51"/>
      <c r="C8" s="51"/>
      <c r="D8" s="51"/>
      <c r="E8" s="51"/>
      <c r="F8" s="51" t="s">
        <v>228</v>
      </c>
      <c r="G8" s="54"/>
      <c r="H8" s="54"/>
      <c r="I8" s="54"/>
      <c r="J8" s="65"/>
    </row>
    <row r="9" ht="22.8" customHeight="1" spans="1:10">
      <c r="A9" s="53"/>
      <c r="B9" s="51"/>
      <c r="C9" s="51"/>
      <c r="D9" s="51"/>
      <c r="E9" s="51"/>
      <c r="F9" s="51"/>
      <c r="G9" s="54"/>
      <c r="H9" s="54"/>
      <c r="I9" s="54"/>
      <c r="J9" s="65"/>
    </row>
    <row r="10" ht="22.8" customHeight="1" spans="1:10">
      <c r="A10" s="53"/>
      <c r="B10" s="51"/>
      <c r="C10" s="51"/>
      <c r="D10" s="51"/>
      <c r="E10" s="51"/>
      <c r="F10" s="51"/>
      <c r="G10" s="54"/>
      <c r="H10" s="54"/>
      <c r="I10" s="54"/>
      <c r="J10" s="65"/>
    </row>
    <row r="11" ht="22.8" customHeight="1" spans="1:10">
      <c r="A11" s="53"/>
      <c r="B11" s="51"/>
      <c r="C11" s="51"/>
      <c r="D11" s="51"/>
      <c r="E11" s="51"/>
      <c r="F11" s="51"/>
      <c r="G11" s="54"/>
      <c r="H11" s="54"/>
      <c r="I11" s="54"/>
      <c r="J11" s="65"/>
    </row>
    <row r="12" ht="22.8" customHeight="1" spans="1:10">
      <c r="A12" s="53"/>
      <c r="B12" s="51"/>
      <c r="C12" s="51"/>
      <c r="D12" s="51"/>
      <c r="E12" s="51"/>
      <c r="F12" s="51"/>
      <c r="G12" s="54"/>
      <c r="H12" s="54"/>
      <c r="I12" s="54"/>
      <c r="J12" s="65"/>
    </row>
    <row r="13" ht="22.8" customHeight="1" spans="1:10">
      <c r="A13" s="53"/>
      <c r="B13" s="51"/>
      <c r="C13" s="51"/>
      <c r="D13" s="51"/>
      <c r="E13" s="51"/>
      <c r="F13" s="51"/>
      <c r="G13" s="54"/>
      <c r="H13" s="54"/>
      <c r="I13" s="54"/>
      <c r="J13" s="65"/>
    </row>
    <row r="14" ht="22.8" customHeight="1" spans="1:10">
      <c r="A14" s="53"/>
      <c r="B14" s="51"/>
      <c r="C14" s="51"/>
      <c r="D14" s="51"/>
      <c r="E14" s="51"/>
      <c r="F14" s="51"/>
      <c r="G14" s="54"/>
      <c r="H14" s="54"/>
      <c r="I14" s="54"/>
      <c r="J14" s="65"/>
    </row>
    <row r="15" ht="22.8" customHeight="1" spans="1:10">
      <c r="A15" s="53"/>
      <c r="B15" s="51"/>
      <c r="C15" s="51"/>
      <c r="D15" s="51"/>
      <c r="E15" s="51"/>
      <c r="F15" s="51"/>
      <c r="G15" s="54"/>
      <c r="H15" s="54"/>
      <c r="I15" s="54"/>
      <c r="J15" s="65"/>
    </row>
    <row r="16" ht="22.8" customHeight="1" spans="1:10">
      <c r="A16" s="52"/>
      <c r="B16" s="55"/>
      <c r="C16" s="55"/>
      <c r="D16" s="55"/>
      <c r="E16" s="55"/>
      <c r="F16" s="55" t="s">
        <v>23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23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2" t="s">
        <v>229</v>
      </c>
      <c r="C1" s="46"/>
      <c r="D1" s="47"/>
      <c r="E1" s="47"/>
      <c r="F1" s="47"/>
      <c r="G1" s="47"/>
      <c r="H1" s="47"/>
      <c r="I1" s="60" t="s">
        <v>230</v>
      </c>
      <c r="J1" s="50"/>
    </row>
    <row r="2" ht="22.8" customHeight="1" spans="1:10">
      <c r="A2" s="45"/>
      <c r="B2" s="3" t="s">
        <v>231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48"/>
      <c r="B3" s="49" t="s">
        <v>5</v>
      </c>
      <c r="C3" s="49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0"/>
      <c r="B4" s="51" t="s">
        <v>216</v>
      </c>
      <c r="C4" s="51" t="s">
        <v>72</v>
      </c>
      <c r="D4" s="51" t="s">
        <v>217</v>
      </c>
      <c r="E4" s="51"/>
      <c r="F4" s="51"/>
      <c r="G4" s="51"/>
      <c r="H4" s="51"/>
      <c r="I4" s="51"/>
      <c r="J4" s="63"/>
    </row>
    <row r="5" ht="24.4" customHeight="1" spans="1:10">
      <c r="A5" s="52"/>
      <c r="B5" s="51"/>
      <c r="C5" s="51"/>
      <c r="D5" s="51" t="s">
        <v>60</v>
      </c>
      <c r="E5" s="67" t="s">
        <v>218</v>
      </c>
      <c r="F5" s="51" t="s">
        <v>219</v>
      </c>
      <c r="G5" s="51"/>
      <c r="H5" s="51"/>
      <c r="I5" s="51" t="s">
        <v>220</v>
      </c>
      <c r="J5" s="63"/>
    </row>
    <row r="6" ht="24.4" customHeight="1" spans="1:10">
      <c r="A6" s="52"/>
      <c r="B6" s="51"/>
      <c r="C6" s="51"/>
      <c r="D6" s="51"/>
      <c r="E6" s="67"/>
      <c r="F6" s="51" t="s">
        <v>156</v>
      </c>
      <c r="G6" s="51" t="s">
        <v>221</v>
      </c>
      <c r="H6" s="51" t="s">
        <v>222</v>
      </c>
      <c r="I6" s="51"/>
      <c r="J6" s="64"/>
    </row>
    <row r="7" ht="22.8" customHeight="1" spans="1:10">
      <c r="A7" s="53"/>
      <c r="B7" s="51"/>
      <c r="C7" s="51" t="s">
        <v>73</v>
      </c>
      <c r="D7" s="54"/>
      <c r="E7" s="54"/>
      <c r="F7" s="54"/>
      <c r="G7" s="54"/>
      <c r="H7" s="54"/>
      <c r="I7" s="54"/>
      <c r="J7" s="65"/>
    </row>
    <row r="8" ht="22.8" customHeight="1" spans="1:10">
      <c r="A8" s="53"/>
      <c r="B8" s="51"/>
      <c r="C8" s="51" t="s">
        <v>228</v>
      </c>
      <c r="D8" s="54"/>
      <c r="E8" s="54"/>
      <c r="F8" s="54"/>
      <c r="G8" s="54"/>
      <c r="H8" s="54"/>
      <c r="I8" s="54"/>
      <c r="J8" s="65"/>
    </row>
    <row r="9" ht="22.8" customHeight="1" spans="1:10">
      <c r="A9" s="53"/>
      <c r="B9" s="51"/>
      <c r="C9" s="51"/>
      <c r="D9" s="54"/>
      <c r="E9" s="54"/>
      <c r="F9" s="54"/>
      <c r="G9" s="54"/>
      <c r="H9" s="54"/>
      <c r="I9" s="54"/>
      <c r="J9" s="65"/>
    </row>
    <row r="10" ht="22.8" customHeight="1" spans="1:10">
      <c r="A10" s="53"/>
      <c r="B10" s="51"/>
      <c r="C10" s="51"/>
      <c r="D10" s="54"/>
      <c r="E10" s="54"/>
      <c r="F10" s="54"/>
      <c r="G10" s="54"/>
      <c r="H10" s="54"/>
      <c r="I10" s="54"/>
      <c r="J10" s="65"/>
    </row>
    <row r="11" ht="22.8" customHeight="1" spans="1:10">
      <c r="A11" s="53"/>
      <c r="B11" s="51"/>
      <c r="C11" s="51" t="s">
        <v>3</v>
      </c>
      <c r="D11" s="54"/>
      <c r="E11" s="54"/>
      <c r="F11" s="54"/>
      <c r="G11" s="54"/>
      <c r="H11" s="54"/>
      <c r="I11" s="54"/>
      <c r="J11" s="65"/>
    </row>
    <row r="12" ht="22.8" customHeight="1" spans="1:10">
      <c r="A12" s="53"/>
      <c r="B12" s="51"/>
      <c r="C12" s="51"/>
      <c r="D12" s="54"/>
      <c r="E12" s="54"/>
      <c r="F12" s="54"/>
      <c r="G12" s="54"/>
      <c r="H12" s="54"/>
      <c r="I12" s="54"/>
      <c r="J12" s="65"/>
    </row>
    <row r="13" ht="22.8" customHeight="1" spans="1:10">
      <c r="A13" s="53"/>
      <c r="B13" s="51"/>
      <c r="C13" s="51"/>
      <c r="D13" s="54"/>
      <c r="E13" s="54"/>
      <c r="F13" s="54"/>
      <c r="G13" s="54"/>
      <c r="H13" s="54"/>
      <c r="I13" s="54"/>
      <c r="J13" s="65"/>
    </row>
    <row r="14" ht="22.8" customHeight="1" spans="1:10">
      <c r="A14" s="53"/>
      <c r="B14" s="51"/>
      <c r="C14" s="51"/>
      <c r="D14" s="54"/>
      <c r="E14" s="54"/>
      <c r="F14" s="54"/>
      <c r="G14" s="54"/>
      <c r="H14" s="54"/>
      <c r="I14" s="54"/>
      <c r="J14" s="65"/>
    </row>
    <row r="15" ht="22.8" customHeight="1" spans="1:10">
      <c r="A15" s="53"/>
      <c r="B15" s="51"/>
      <c r="C15" s="51"/>
      <c r="D15" s="54"/>
      <c r="E15" s="54"/>
      <c r="F15" s="54"/>
      <c r="G15" s="54"/>
      <c r="H15" s="54"/>
      <c r="I15" s="54"/>
      <c r="J15" s="65"/>
    </row>
    <row r="16" ht="22.8" customHeight="1" spans="1:10">
      <c r="A16" s="53"/>
      <c r="B16" s="51"/>
      <c r="C16" s="51"/>
      <c r="D16" s="54"/>
      <c r="E16" s="54"/>
      <c r="F16" s="54"/>
      <c r="G16" s="54"/>
      <c r="H16" s="54"/>
      <c r="I16" s="54"/>
      <c r="J16" s="65"/>
    </row>
    <row r="17" ht="22.8" customHeight="1" spans="1:10">
      <c r="A17" s="53"/>
      <c r="B17" s="51"/>
      <c r="C17" s="51"/>
      <c r="D17" s="54"/>
      <c r="E17" s="54"/>
      <c r="F17" s="54"/>
      <c r="G17" s="54"/>
      <c r="H17" s="54"/>
      <c r="I17" s="54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O19" sqref="O1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2" t="s">
        <v>232</v>
      </c>
      <c r="C1" s="2"/>
      <c r="D1" s="2"/>
      <c r="E1" s="46"/>
      <c r="F1" s="46"/>
      <c r="G1" s="47"/>
      <c r="H1" s="47"/>
      <c r="I1" s="60" t="s">
        <v>233</v>
      </c>
      <c r="J1" s="50"/>
    </row>
    <row r="2" ht="22.8" customHeight="1" spans="1:10">
      <c r="A2" s="45"/>
      <c r="B2" s="3" t="s">
        <v>234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48"/>
      <c r="B3" s="49" t="s">
        <v>5</v>
      </c>
      <c r="C3" s="49"/>
      <c r="D3" s="49"/>
      <c r="E3" s="49"/>
      <c r="F3" s="49"/>
      <c r="G3" s="48"/>
      <c r="H3" s="48"/>
      <c r="I3" s="61" t="s">
        <v>6</v>
      </c>
      <c r="J3" s="62"/>
    </row>
    <row r="4" ht="24.4" customHeight="1" spans="1:10">
      <c r="A4" s="50"/>
      <c r="B4" s="51" t="s">
        <v>9</v>
      </c>
      <c r="C4" s="51"/>
      <c r="D4" s="51"/>
      <c r="E4" s="51"/>
      <c r="F4" s="51"/>
      <c r="G4" s="51" t="s">
        <v>235</v>
      </c>
      <c r="H4" s="51"/>
      <c r="I4" s="51"/>
      <c r="J4" s="63"/>
    </row>
    <row r="5" ht="24.4" customHeight="1" spans="1:10">
      <c r="A5" s="52"/>
      <c r="B5" s="51" t="s">
        <v>84</v>
      </c>
      <c r="C5" s="51"/>
      <c r="D5" s="51"/>
      <c r="E5" s="51" t="s">
        <v>71</v>
      </c>
      <c r="F5" s="51" t="s">
        <v>72</v>
      </c>
      <c r="G5" s="51" t="s">
        <v>60</v>
      </c>
      <c r="H5" s="51" t="s">
        <v>80</v>
      </c>
      <c r="I5" s="51" t="s">
        <v>81</v>
      </c>
      <c r="J5" s="63"/>
    </row>
    <row r="6" ht="24.4" customHeight="1" spans="1:10">
      <c r="A6" s="52"/>
      <c r="B6" s="51" t="s">
        <v>85</v>
      </c>
      <c r="C6" s="51" t="s">
        <v>86</v>
      </c>
      <c r="D6" s="51" t="s">
        <v>87</v>
      </c>
      <c r="E6" s="51"/>
      <c r="F6" s="51"/>
      <c r="G6" s="51"/>
      <c r="H6" s="51"/>
      <c r="I6" s="51"/>
      <c r="J6" s="64"/>
    </row>
    <row r="7" ht="22.8" customHeight="1" spans="1:10">
      <c r="A7" s="53"/>
      <c r="B7" s="51"/>
      <c r="C7" s="51"/>
      <c r="D7" s="51"/>
      <c r="E7" s="51"/>
      <c r="F7" s="51" t="s">
        <v>73</v>
      </c>
      <c r="G7" s="54"/>
      <c r="H7" s="54"/>
      <c r="I7" s="54"/>
      <c r="J7" s="65"/>
    </row>
    <row r="8" ht="22.8" customHeight="1" spans="1:10">
      <c r="A8" s="52"/>
      <c r="B8" s="55"/>
      <c r="C8" s="55"/>
      <c r="D8" s="55"/>
      <c r="E8" s="55"/>
      <c r="F8" s="56" t="s">
        <v>228</v>
      </c>
      <c r="G8" s="57"/>
      <c r="H8" s="57"/>
      <c r="I8" s="57"/>
      <c r="J8" s="63"/>
    </row>
    <row r="9" ht="22.8" customHeight="1" spans="1:10">
      <c r="A9" s="52"/>
      <c r="B9" s="55"/>
      <c r="C9" s="55"/>
      <c r="D9" s="55"/>
      <c r="E9" s="55"/>
      <c r="F9" s="55"/>
      <c r="G9" s="57"/>
      <c r="H9" s="57"/>
      <c r="I9" s="57"/>
      <c r="J9" s="63"/>
    </row>
    <row r="10" ht="22.8" customHeight="1" spans="1:10">
      <c r="A10" s="52"/>
      <c r="B10" s="55"/>
      <c r="C10" s="55"/>
      <c r="D10" s="55"/>
      <c r="E10" s="55"/>
      <c r="F10" s="55"/>
      <c r="G10" s="57"/>
      <c r="H10" s="57"/>
      <c r="I10" s="57"/>
      <c r="J10" s="63"/>
    </row>
    <row r="11" ht="22.8" customHeight="1" spans="1:10">
      <c r="A11" s="52"/>
      <c r="B11" s="55"/>
      <c r="C11" s="55"/>
      <c r="D11" s="55"/>
      <c r="E11" s="55"/>
      <c r="F11" s="55"/>
      <c r="G11" s="57"/>
      <c r="H11" s="57"/>
      <c r="I11" s="57"/>
      <c r="J11" s="63"/>
    </row>
    <row r="12" ht="22.8" customHeight="1" spans="1:10">
      <c r="A12" s="52"/>
      <c r="B12" s="55"/>
      <c r="C12" s="55"/>
      <c r="D12" s="55"/>
      <c r="E12" s="55"/>
      <c r="F12" s="55"/>
      <c r="G12" s="57"/>
      <c r="H12" s="57"/>
      <c r="I12" s="57"/>
      <c r="J12" s="63"/>
    </row>
    <row r="13" ht="22.8" customHeight="1" spans="1:10">
      <c r="A13" s="52"/>
      <c r="B13" s="55"/>
      <c r="C13" s="55"/>
      <c r="D13" s="55"/>
      <c r="E13" s="55"/>
      <c r="F13" s="55"/>
      <c r="G13" s="57"/>
      <c r="H13" s="57"/>
      <c r="I13" s="57"/>
      <c r="J13" s="63"/>
    </row>
    <row r="14" ht="22.8" customHeight="1" spans="1:10">
      <c r="A14" s="52"/>
      <c r="B14" s="55"/>
      <c r="C14" s="55"/>
      <c r="D14" s="55"/>
      <c r="E14" s="55"/>
      <c r="F14" s="55"/>
      <c r="G14" s="57"/>
      <c r="H14" s="57"/>
      <c r="I14" s="57"/>
      <c r="J14" s="63"/>
    </row>
    <row r="15" ht="22.8" customHeight="1" spans="1:10">
      <c r="A15" s="52"/>
      <c r="B15" s="55"/>
      <c r="C15" s="55"/>
      <c r="D15" s="55"/>
      <c r="E15" s="55"/>
      <c r="F15" s="55"/>
      <c r="G15" s="57"/>
      <c r="H15" s="57"/>
      <c r="I15" s="57"/>
      <c r="J15" s="63"/>
    </row>
    <row r="16" ht="22.8" customHeight="1" spans="1:10">
      <c r="A16" s="52"/>
      <c r="B16" s="55"/>
      <c r="C16" s="55"/>
      <c r="D16" s="55"/>
      <c r="E16" s="55"/>
      <c r="F16" s="55" t="s">
        <v>23</v>
      </c>
      <c r="G16" s="57"/>
      <c r="H16" s="57"/>
      <c r="I16" s="57"/>
      <c r="J16" s="63"/>
    </row>
    <row r="17" ht="22.8" customHeight="1" spans="1:10">
      <c r="A17" s="52"/>
      <c r="B17" s="55"/>
      <c r="C17" s="55"/>
      <c r="D17" s="55"/>
      <c r="E17" s="55"/>
      <c r="F17" s="55" t="s">
        <v>124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J18" sqref="J18"/>
    </sheetView>
  </sheetViews>
  <sheetFormatPr defaultColWidth="9" defaultRowHeight="13.5"/>
  <cols>
    <col min="1" max="1" width="9" style="1"/>
    <col min="2" max="2" width="9" style="29"/>
    <col min="3" max="3" width="9" style="1"/>
    <col min="4" max="4" width="17.1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12.25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30" t="s">
        <v>236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19.5" spans="1:12">
      <c r="A2" s="32" t="s">
        <v>237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3"/>
      <c r="B3" s="33"/>
      <c r="C3" s="33"/>
      <c r="D3" s="33"/>
      <c r="E3" s="33"/>
      <c r="F3" s="33"/>
      <c r="G3" s="33"/>
      <c r="H3" s="33"/>
      <c r="I3" s="33"/>
      <c r="J3" s="42" t="s">
        <v>6</v>
      </c>
      <c r="K3" s="42"/>
      <c r="L3" s="42"/>
    </row>
    <row r="4" ht="25" customHeight="1" spans="1:12">
      <c r="A4" s="34" t="s">
        <v>238</v>
      </c>
      <c r="B4" s="34" t="s">
        <v>239</v>
      </c>
      <c r="C4" s="34" t="s">
        <v>10</v>
      </c>
      <c r="D4" s="35" t="s">
        <v>240</v>
      </c>
      <c r="E4" s="34" t="s">
        <v>241</v>
      </c>
      <c r="F4" s="34" t="s">
        <v>242</v>
      </c>
      <c r="G4" s="34" t="s">
        <v>243</v>
      </c>
      <c r="H4" s="34" t="s">
        <v>244</v>
      </c>
      <c r="I4" s="34" t="s">
        <v>245</v>
      </c>
      <c r="J4" s="34" t="s">
        <v>246</v>
      </c>
      <c r="K4" s="34" t="s">
        <v>247</v>
      </c>
      <c r="L4" s="34" t="s">
        <v>248</v>
      </c>
    </row>
    <row r="5" ht="88" customHeight="1" spans="1:12">
      <c r="A5" s="36" t="s">
        <v>159</v>
      </c>
      <c r="B5" s="36" t="s">
        <v>249</v>
      </c>
      <c r="C5" s="37">
        <v>5</v>
      </c>
      <c r="D5" s="36" t="s">
        <v>250</v>
      </c>
      <c r="E5" s="38" t="s">
        <v>251</v>
      </c>
      <c r="F5" s="38" t="s">
        <v>252</v>
      </c>
      <c r="G5" s="36" t="s">
        <v>253</v>
      </c>
      <c r="H5" s="36" t="s">
        <v>254</v>
      </c>
      <c r="I5" s="36">
        <v>5</v>
      </c>
      <c r="J5" s="36" t="s">
        <v>255</v>
      </c>
      <c r="K5" s="43">
        <v>0.1</v>
      </c>
      <c r="L5" s="36" t="s">
        <v>256</v>
      </c>
    </row>
    <row r="6" ht="88" customHeight="1" spans="1:12">
      <c r="A6" s="36"/>
      <c r="B6" s="36"/>
      <c r="C6" s="37"/>
      <c r="D6" s="36"/>
      <c r="E6" s="39" t="s">
        <v>251</v>
      </c>
      <c r="F6" s="39" t="s">
        <v>257</v>
      </c>
      <c r="G6" s="36" t="s">
        <v>258</v>
      </c>
      <c r="H6" s="36" t="s">
        <v>259</v>
      </c>
      <c r="I6" s="36" t="s">
        <v>260</v>
      </c>
      <c r="J6" s="36"/>
      <c r="K6" s="43">
        <v>0.1</v>
      </c>
      <c r="L6" s="36" t="s">
        <v>256</v>
      </c>
    </row>
    <row r="7" ht="88" customHeight="1" spans="1:12">
      <c r="A7" s="36"/>
      <c r="B7" s="36"/>
      <c r="C7" s="37"/>
      <c r="D7" s="36"/>
      <c r="E7" s="39" t="s">
        <v>251</v>
      </c>
      <c r="F7" s="39" t="s">
        <v>261</v>
      </c>
      <c r="G7" s="36" t="s">
        <v>262</v>
      </c>
      <c r="H7" s="36" t="s">
        <v>263</v>
      </c>
      <c r="I7" s="36">
        <v>12</v>
      </c>
      <c r="J7" s="36" t="s">
        <v>264</v>
      </c>
      <c r="K7" s="43">
        <v>0.2</v>
      </c>
      <c r="L7" s="36" t="s">
        <v>256</v>
      </c>
    </row>
    <row r="8" ht="88" customHeight="1" spans="1:12">
      <c r="A8" s="36"/>
      <c r="B8" s="36"/>
      <c r="C8" s="37"/>
      <c r="D8" s="36"/>
      <c r="E8" s="39" t="s">
        <v>251</v>
      </c>
      <c r="F8" s="39" t="s">
        <v>265</v>
      </c>
      <c r="G8" s="36" t="s">
        <v>266</v>
      </c>
      <c r="H8" s="36" t="s">
        <v>263</v>
      </c>
      <c r="I8" s="36">
        <v>5</v>
      </c>
      <c r="J8" s="36" t="s">
        <v>267</v>
      </c>
      <c r="K8" s="43">
        <v>0.1</v>
      </c>
      <c r="L8" s="36" t="s">
        <v>256</v>
      </c>
    </row>
    <row r="9" ht="88" customHeight="1" spans="1:12">
      <c r="A9" s="36"/>
      <c r="B9" s="36"/>
      <c r="C9" s="37"/>
      <c r="D9" s="36"/>
      <c r="E9" s="38" t="s">
        <v>268</v>
      </c>
      <c r="F9" s="39" t="s">
        <v>269</v>
      </c>
      <c r="G9" s="36" t="s">
        <v>270</v>
      </c>
      <c r="H9" s="36" t="s">
        <v>271</v>
      </c>
      <c r="I9" s="36" t="s">
        <v>272</v>
      </c>
      <c r="J9" s="36"/>
      <c r="K9" s="43">
        <v>0.15</v>
      </c>
      <c r="L9" s="36" t="s">
        <v>256</v>
      </c>
    </row>
    <row r="10" ht="88" customHeight="1" spans="1:12">
      <c r="A10" s="36"/>
      <c r="B10" s="36"/>
      <c r="C10" s="37"/>
      <c r="D10" s="36"/>
      <c r="E10" s="40"/>
      <c r="F10" s="39" t="s">
        <v>273</v>
      </c>
      <c r="G10" s="36" t="s">
        <v>274</v>
      </c>
      <c r="H10" s="36" t="s">
        <v>259</v>
      </c>
      <c r="I10" s="36" t="s">
        <v>275</v>
      </c>
      <c r="J10" s="36"/>
      <c r="K10" s="43" t="s">
        <v>276</v>
      </c>
      <c r="L10" s="36" t="s">
        <v>256</v>
      </c>
    </row>
    <row r="11" ht="88" customHeight="1" spans="1:12">
      <c r="A11" s="36"/>
      <c r="B11" s="36"/>
      <c r="C11" s="37"/>
      <c r="D11" s="36"/>
      <c r="E11" s="39" t="s">
        <v>277</v>
      </c>
      <c r="F11" s="39" t="s">
        <v>278</v>
      </c>
      <c r="G11" s="36" t="s">
        <v>279</v>
      </c>
      <c r="H11" s="36" t="s">
        <v>254</v>
      </c>
      <c r="I11" s="44">
        <v>98</v>
      </c>
      <c r="J11" s="36" t="s">
        <v>280</v>
      </c>
      <c r="K11" s="43">
        <v>0.1</v>
      </c>
      <c r="L11" s="36" t="s">
        <v>256</v>
      </c>
    </row>
    <row r="12" ht="88" customHeight="1" spans="1:12">
      <c r="A12" s="36" t="s">
        <v>159</v>
      </c>
      <c r="B12" s="36" t="s">
        <v>281</v>
      </c>
      <c r="C12" s="37">
        <v>10.48</v>
      </c>
      <c r="D12" s="36" t="s">
        <v>282</v>
      </c>
      <c r="E12" s="39" t="s">
        <v>251</v>
      </c>
      <c r="F12" s="39" t="s">
        <v>252</v>
      </c>
      <c r="G12" s="36" t="s">
        <v>283</v>
      </c>
      <c r="H12" s="36" t="s">
        <v>259</v>
      </c>
      <c r="I12" s="36" t="s">
        <v>284</v>
      </c>
      <c r="J12" s="36"/>
      <c r="K12" s="43">
        <v>0.1</v>
      </c>
      <c r="L12" s="36" t="s">
        <v>256</v>
      </c>
    </row>
    <row r="13" ht="88" customHeight="1" spans="1:12">
      <c r="A13" s="36"/>
      <c r="B13" s="36"/>
      <c r="C13" s="37"/>
      <c r="D13" s="36"/>
      <c r="E13" s="39" t="s">
        <v>251</v>
      </c>
      <c r="F13" s="39" t="s">
        <v>257</v>
      </c>
      <c r="G13" s="36" t="s">
        <v>285</v>
      </c>
      <c r="H13" s="36" t="s">
        <v>259</v>
      </c>
      <c r="I13" s="36" t="s">
        <v>286</v>
      </c>
      <c r="J13" s="36"/>
      <c r="K13" s="43">
        <v>0.1</v>
      </c>
      <c r="L13" s="36" t="s">
        <v>256</v>
      </c>
    </row>
    <row r="14" ht="88" customHeight="1" spans="1:12">
      <c r="A14" s="36"/>
      <c r="B14" s="36"/>
      <c r="C14" s="37"/>
      <c r="D14" s="36"/>
      <c r="E14" s="39" t="s">
        <v>251</v>
      </c>
      <c r="F14" s="39" t="s">
        <v>261</v>
      </c>
      <c r="G14" s="36" t="s">
        <v>287</v>
      </c>
      <c r="H14" s="36" t="s">
        <v>263</v>
      </c>
      <c r="I14" s="36">
        <v>12</v>
      </c>
      <c r="J14" s="36" t="s">
        <v>264</v>
      </c>
      <c r="K14" s="43">
        <v>0.1</v>
      </c>
      <c r="L14" s="36" t="s">
        <v>256</v>
      </c>
    </row>
    <row r="15" ht="88" customHeight="1" spans="1:12">
      <c r="A15" s="36"/>
      <c r="B15" s="36"/>
      <c r="C15" s="37"/>
      <c r="D15" s="36"/>
      <c r="E15" s="39" t="s">
        <v>251</v>
      </c>
      <c r="F15" s="39" t="s">
        <v>265</v>
      </c>
      <c r="G15" s="36" t="s">
        <v>288</v>
      </c>
      <c r="H15" s="36" t="s">
        <v>263</v>
      </c>
      <c r="I15" s="36">
        <v>10.48</v>
      </c>
      <c r="J15" s="36" t="s">
        <v>267</v>
      </c>
      <c r="K15" s="43">
        <v>0.1</v>
      </c>
      <c r="L15" s="36" t="s">
        <v>256</v>
      </c>
    </row>
    <row r="16" ht="88" customHeight="1" spans="1:12">
      <c r="A16" s="36"/>
      <c r="B16" s="36"/>
      <c r="C16" s="37"/>
      <c r="D16" s="36"/>
      <c r="E16" s="39" t="s">
        <v>268</v>
      </c>
      <c r="F16" s="39" t="s">
        <v>269</v>
      </c>
      <c r="G16" s="36" t="s">
        <v>289</v>
      </c>
      <c r="H16" s="36" t="s">
        <v>259</v>
      </c>
      <c r="I16" s="36" t="s">
        <v>290</v>
      </c>
      <c r="J16" s="36"/>
      <c r="K16" s="43">
        <v>0.15</v>
      </c>
      <c r="L16" s="36" t="s">
        <v>256</v>
      </c>
    </row>
    <row r="17" ht="88" customHeight="1" spans="1:12">
      <c r="A17" s="36"/>
      <c r="B17" s="36"/>
      <c r="C17" s="37"/>
      <c r="D17" s="36"/>
      <c r="E17" s="39" t="s">
        <v>268</v>
      </c>
      <c r="F17" s="39" t="s">
        <v>273</v>
      </c>
      <c r="G17" s="36" t="s">
        <v>291</v>
      </c>
      <c r="H17" s="36"/>
      <c r="I17" s="36" t="s">
        <v>292</v>
      </c>
      <c r="J17" s="36"/>
      <c r="K17" s="43">
        <v>0.15</v>
      </c>
      <c r="L17" s="36" t="s">
        <v>256</v>
      </c>
    </row>
    <row r="18" ht="88" customHeight="1" spans="1:12">
      <c r="A18" s="36"/>
      <c r="B18" s="36"/>
      <c r="C18" s="37"/>
      <c r="D18" s="36"/>
      <c r="E18" s="39" t="s">
        <v>277</v>
      </c>
      <c r="F18" s="39" t="s">
        <v>278</v>
      </c>
      <c r="G18" s="36" t="s">
        <v>279</v>
      </c>
      <c r="H18" s="36" t="s">
        <v>293</v>
      </c>
      <c r="I18" s="36">
        <v>90</v>
      </c>
      <c r="J18" s="36" t="s">
        <v>280</v>
      </c>
      <c r="K18" s="43">
        <v>0.1</v>
      </c>
      <c r="L18" s="36" t="s">
        <v>256</v>
      </c>
    </row>
    <row r="19" ht="38" customHeight="1" spans="1:12">
      <c r="A19" s="41" t="s">
        <v>294</v>
      </c>
      <c r="B19" s="4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mergeCells count="13">
    <mergeCell ref="A2:L2"/>
    <mergeCell ref="A3:D3"/>
    <mergeCell ref="J3:L3"/>
    <mergeCell ref="A19:L19"/>
    <mergeCell ref="A5:A11"/>
    <mergeCell ref="A12:A18"/>
    <mergeCell ref="B5:B11"/>
    <mergeCell ref="B12:B18"/>
    <mergeCell ref="C5:C11"/>
    <mergeCell ref="C12:C18"/>
    <mergeCell ref="D5:D11"/>
    <mergeCell ref="D12:D18"/>
    <mergeCell ref="E9:E10"/>
  </mergeCells>
  <dataValidations count="1">
    <dataValidation type="list" allowBlank="1" showInputMessage="1" showErrorMessage="1" sqref="L5 L6 L7 L12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J6" sqref="J6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 t="s">
        <v>295</v>
      </c>
    </row>
    <row r="2" ht="27" customHeight="1" spans="1:8">
      <c r="A2" s="3" t="s">
        <v>296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297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298</v>
      </c>
      <c r="B4" s="5"/>
      <c r="C4" s="5"/>
      <c r="D4" s="5" t="s">
        <v>159</v>
      </c>
      <c r="E4" s="5"/>
      <c r="F4" s="5"/>
      <c r="G4" s="5"/>
      <c r="H4" s="5"/>
    </row>
    <row r="5" ht="26.5" customHeight="1" spans="1:8">
      <c r="A5" s="5" t="s">
        <v>299</v>
      </c>
      <c r="B5" s="5" t="s">
        <v>300</v>
      </c>
      <c r="C5" s="5"/>
      <c r="D5" s="5" t="s">
        <v>301</v>
      </c>
      <c r="E5" s="5"/>
      <c r="F5" s="5"/>
      <c r="G5" s="5"/>
      <c r="H5" s="5"/>
    </row>
    <row r="6" ht="26.5" customHeight="1" spans="1:8">
      <c r="A6" s="6"/>
      <c r="B6" s="7" t="s">
        <v>302</v>
      </c>
      <c r="C6" s="8"/>
      <c r="D6" s="7" t="s">
        <v>303</v>
      </c>
      <c r="E6" s="8"/>
      <c r="F6" s="8"/>
      <c r="G6" s="8"/>
      <c r="H6" s="9"/>
    </row>
    <row r="7" ht="26.5" customHeight="1" spans="1:8">
      <c r="A7" s="6"/>
      <c r="B7" s="10"/>
      <c r="C7" s="11"/>
      <c r="D7" s="10"/>
      <c r="E7" s="12"/>
      <c r="F7" s="12"/>
      <c r="G7" s="12"/>
      <c r="H7" s="13"/>
    </row>
    <row r="8" ht="26.5" customHeight="1" spans="1:8">
      <c r="A8" s="6"/>
      <c r="B8" s="10"/>
      <c r="C8" s="11"/>
      <c r="D8" s="10"/>
      <c r="E8" s="12"/>
      <c r="F8" s="12"/>
      <c r="G8" s="12"/>
      <c r="H8" s="13"/>
    </row>
    <row r="9" ht="26.5" customHeight="1" spans="1:8">
      <c r="A9" s="6"/>
      <c r="B9" s="14"/>
      <c r="C9" s="15"/>
      <c r="D9" s="14"/>
      <c r="E9" s="15"/>
      <c r="F9" s="15"/>
      <c r="G9" s="15"/>
      <c r="H9" s="16"/>
    </row>
    <row r="10" ht="26.5" customHeight="1" spans="1:8">
      <c r="A10" s="5"/>
      <c r="B10" s="5" t="s">
        <v>304</v>
      </c>
      <c r="C10" s="5"/>
      <c r="D10" s="5"/>
      <c r="E10" s="5"/>
      <c r="F10" s="5" t="s">
        <v>305</v>
      </c>
      <c r="G10" s="5" t="s">
        <v>306</v>
      </c>
      <c r="H10" s="5" t="s">
        <v>307</v>
      </c>
    </row>
    <row r="11" ht="26.5" customHeight="1" spans="1:8">
      <c r="A11" s="5"/>
      <c r="B11" s="5"/>
      <c r="C11" s="5"/>
      <c r="D11" s="5"/>
      <c r="E11" s="5"/>
      <c r="F11" s="17">
        <v>325.95</v>
      </c>
      <c r="G11" s="17">
        <v>325.95</v>
      </c>
      <c r="H11" s="17"/>
    </row>
    <row r="12" ht="26.5" customHeight="1" spans="1:8">
      <c r="A12" s="18" t="s">
        <v>308</v>
      </c>
      <c r="B12" s="19"/>
      <c r="C12" s="19"/>
      <c r="D12" s="19"/>
      <c r="E12" s="19"/>
      <c r="F12" s="19"/>
      <c r="G12" s="19"/>
      <c r="H12" s="19"/>
    </row>
    <row r="13" ht="26.5" customHeight="1" spans="1:8">
      <c r="A13" s="20" t="s">
        <v>309</v>
      </c>
      <c r="B13" s="20" t="s">
        <v>241</v>
      </c>
      <c r="C13" s="20" t="s">
        <v>242</v>
      </c>
      <c r="D13" s="20"/>
      <c r="E13" s="20" t="s">
        <v>243</v>
      </c>
      <c r="F13" s="20"/>
      <c r="G13" s="20" t="s">
        <v>310</v>
      </c>
      <c r="H13" s="20"/>
    </row>
    <row r="14" ht="26.5" customHeight="1" spans="1:8">
      <c r="A14" s="20"/>
      <c r="B14" s="21" t="s">
        <v>251</v>
      </c>
      <c r="C14" s="21" t="s">
        <v>252</v>
      </c>
      <c r="D14" s="21"/>
      <c r="E14" s="22" t="s">
        <v>311</v>
      </c>
      <c r="F14" s="22"/>
      <c r="G14" s="23" t="s">
        <v>312</v>
      </c>
      <c r="H14" s="23"/>
    </row>
    <row r="15" ht="26.5" customHeight="1" spans="1:8">
      <c r="A15" s="20"/>
      <c r="B15" s="21"/>
      <c r="C15" s="21"/>
      <c r="D15" s="21"/>
      <c r="E15" s="24" t="s">
        <v>313</v>
      </c>
      <c r="F15" s="24"/>
      <c r="G15" s="25" t="s">
        <v>314</v>
      </c>
      <c r="H15" s="25"/>
    </row>
    <row r="16" ht="26.5" customHeight="1" spans="1:8">
      <c r="A16" s="20"/>
      <c r="B16" s="21"/>
      <c r="C16" s="21" t="s">
        <v>257</v>
      </c>
      <c r="D16" s="21"/>
      <c r="E16" s="22" t="s">
        <v>315</v>
      </c>
      <c r="F16" s="22"/>
      <c r="G16" s="23" t="s">
        <v>316</v>
      </c>
      <c r="H16" s="23"/>
    </row>
    <row r="17" ht="26.5" customHeight="1" spans="1:8">
      <c r="A17" s="20"/>
      <c r="B17" s="21"/>
      <c r="C17" s="21"/>
      <c r="D17" s="21"/>
      <c r="E17" s="21"/>
      <c r="F17" s="21"/>
      <c r="G17" s="21"/>
      <c r="H17" s="21"/>
    </row>
    <row r="18" ht="26.5" customHeight="1" spans="1:8">
      <c r="A18" s="20"/>
      <c r="B18" s="21"/>
      <c r="C18" s="21" t="s">
        <v>261</v>
      </c>
      <c r="D18" s="21"/>
      <c r="E18" s="22" t="s">
        <v>287</v>
      </c>
      <c r="F18" s="22"/>
      <c r="G18" s="23" t="s">
        <v>317</v>
      </c>
      <c r="H18" s="23"/>
    </row>
    <row r="19" ht="26.5" customHeight="1" spans="1:8">
      <c r="A19" s="20"/>
      <c r="B19" s="21"/>
      <c r="C19" s="21"/>
      <c r="D19" s="21"/>
      <c r="E19" s="20"/>
      <c r="F19" s="20"/>
      <c r="G19" s="20"/>
      <c r="H19" s="20"/>
    </row>
    <row r="20" ht="26.5" customHeight="1" spans="1:8">
      <c r="A20" s="20"/>
      <c r="B20" s="21"/>
      <c r="C20" s="21" t="s">
        <v>265</v>
      </c>
      <c r="D20" s="21"/>
      <c r="E20" s="22" t="s">
        <v>318</v>
      </c>
      <c r="F20" s="22"/>
      <c r="G20" s="23" t="s">
        <v>319</v>
      </c>
      <c r="H20" s="23"/>
    </row>
    <row r="21" ht="26.5" customHeight="1" spans="1:8">
      <c r="A21" s="20"/>
      <c r="B21" s="21"/>
      <c r="C21" s="21"/>
      <c r="D21" s="21"/>
      <c r="E21" s="24" t="s">
        <v>320</v>
      </c>
      <c r="F21" s="24"/>
      <c r="G21" s="25" t="s">
        <v>321</v>
      </c>
      <c r="H21" s="25"/>
    </row>
    <row r="22" ht="26.5" customHeight="1" spans="1:8">
      <c r="A22" s="20"/>
      <c r="B22" s="21" t="s">
        <v>268</v>
      </c>
      <c r="C22" s="21" t="s">
        <v>322</v>
      </c>
      <c r="D22" s="21"/>
      <c r="E22" s="21"/>
      <c r="F22" s="21"/>
      <c r="G22" s="21"/>
      <c r="H22" s="21"/>
    </row>
    <row r="23" ht="26.5" customHeight="1" spans="1:8">
      <c r="A23" s="20"/>
      <c r="B23" s="21"/>
      <c r="C23" s="21" t="s">
        <v>269</v>
      </c>
      <c r="D23" s="21"/>
      <c r="E23" s="22" t="s">
        <v>323</v>
      </c>
      <c r="F23" s="22"/>
      <c r="G23" s="23" t="s">
        <v>324</v>
      </c>
      <c r="H23" s="23"/>
    </row>
    <row r="24" ht="26.5" customHeight="1" spans="1:8">
      <c r="A24" s="20"/>
      <c r="B24" s="21"/>
      <c r="C24" s="21" t="s">
        <v>325</v>
      </c>
      <c r="D24" s="21"/>
      <c r="E24" s="21"/>
      <c r="F24" s="21"/>
      <c r="G24" s="21"/>
      <c r="H24" s="21"/>
    </row>
    <row r="25" ht="26.5" customHeight="1" spans="1:8">
      <c r="A25" s="20"/>
      <c r="B25" s="21"/>
      <c r="C25" s="21" t="s">
        <v>273</v>
      </c>
      <c r="D25" s="21"/>
      <c r="E25" s="22" t="s">
        <v>326</v>
      </c>
      <c r="F25" s="22"/>
      <c r="G25" s="23" t="s">
        <v>327</v>
      </c>
      <c r="H25" s="23"/>
    </row>
    <row r="26" ht="26.5" customHeight="1" spans="1:8">
      <c r="A26" s="20"/>
      <c r="B26" s="21" t="s">
        <v>277</v>
      </c>
      <c r="C26" s="21" t="s">
        <v>278</v>
      </c>
      <c r="D26" s="21"/>
      <c r="E26" s="22" t="s">
        <v>328</v>
      </c>
      <c r="F26" s="22"/>
      <c r="G26" s="23" t="s">
        <v>329</v>
      </c>
      <c r="H26" s="23"/>
    </row>
    <row r="27" ht="45" customHeight="1" spans="1:8">
      <c r="A27" s="26" t="s">
        <v>294</v>
      </c>
      <c r="B27" s="26"/>
      <c r="C27" s="26"/>
      <c r="D27" s="26"/>
      <c r="E27" s="26"/>
      <c r="F27" s="26"/>
      <c r="G27" s="26"/>
      <c r="H27" s="26"/>
    </row>
    <row r="28" ht="16.35" customHeight="1" spans="1:2">
      <c r="A28" s="27"/>
      <c r="B28" s="27"/>
    </row>
    <row r="29" ht="16.35" customHeight="1" spans="1:1">
      <c r="A29" s="27"/>
    </row>
    <row r="30" ht="16.35" customHeight="1" spans="1:15">
      <c r="A30" s="27"/>
      <c r="O30" s="28"/>
    </row>
    <row r="31" ht="16.35" customHeight="1" spans="1:1">
      <c r="A31" s="27"/>
    </row>
    <row r="32" ht="16.35" customHeight="1" spans="1:8">
      <c r="A32" s="27"/>
      <c r="B32" s="27"/>
      <c r="C32" s="27"/>
      <c r="D32" s="27"/>
      <c r="E32" s="27"/>
      <c r="F32" s="27"/>
      <c r="G32" s="27"/>
      <c r="H32" s="27"/>
    </row>
    <row r="33" ht="16.35" customHeight="1" spans="1:8">
      <c r="A33" s="27"/>
      <c r="B33" s="27"/>
      <c r="C33" s="27"/>
      <c r="D33" s="27"/>
      <c r="E33" s="27"/>
      <c r="F33" s="27"/>
      <c r="G33" s="27"/>
      <c r="H33" s="27"/>
    </row>
    <row r="34" ht="16.35" customHeight="1" spans="1:8">
      <c r="A34" s="27"/>
      <c r="B34" s="27"/>
      <c r="C34" s="27"/>
      <c r="D34" s="27"/>
      <c r="E34" s="27"/>
      <c r="F34" s="27"/>
      <c r="G34" s="27"/>
      <c r="H34" s="27"/>
    </row>
    <row r="35" ht="16.35" customHeight="1" spans="1:8">
      <c r="A35" s="27"/>
      <c r="B35" s="27"/>
      <c r="C35" s="27"/>
      <c r="D35" s="27"/>
      <c r="E35" s="27"/>
      <c r="F35" s="27"/>
      <c r="G35" s="27"/>
      <c r="H35" s="27"/>
    </row>
  </sheetData>
  <mergeCells count="53">
    <mergeCell ref="A2:H2"/>
    <mergeCell ref="A3:H3"/>
    <mergeCell ref="A4:C4"/>
    <mergeCell ref="D4:H4"/>
    <mergeCell ref="B5:C5"/>
    <mergeCell ref="D5:H5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  <mergeCell ref="B6:C9"/>
    <mergeCell ref="D6:H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topLeftCell="C1" workbookViewId="0">
      <pane ySplit="5" topLeftCell="A6" activePane="bottomLeft" state="frozen"/>
      <selection/>
      <selection pane="bottomLeft" activeCell="I12" sqref="I12"/>
    </sheetView>
  </sheetViews>
  <sheetFormatPr defaultColWidth="10" defaultRowHeight="13.5" outlineLevelCol="5"/>
  <cols>
    <col min="1" max="1" width="1.53333333333333" style="68" customWidth="1"/>
    <col min="2" max="2" width="42.6333333333333" style="68" customWidth="1"/>
    <col min="3" max="3" width="16.6333333333333" style="68" customWidth="1"/>
    <col min="4" max="4" width="42.6333333333333" style="68" customWidth="1"/>
    <col min="5" max="5" width="16.6333333333333" style="68" customWidth="1"/>
    <col min="6" max="6" width="1.53333333333333" style="68" customWidth="1"/>
    <col min="7" max="11" width="9.76666666666667" style="68" customWidth="1"/>
    <col min="12" max="16384" width="10" style="68"/>
  </cols>
  <sheetData>
    <row r="1" s="161" customFormat="1" ht="25" customHeight="1" spans="1:6">
      <c r="A1" s="162"/>
      <c r="B1" s="30" t="s">
        <v>2</v>
      </c>
      <c r="C1" s="163"/>
      <c r="D1" s="30"/>
      <c r="E1" s="30"/>
      <c r="F1" s="164" t="s">
        <v>3</v>
      </c>
    </row>
    <row r="2" ht="22.8" customHeight="1" spans="1:6">
      <c r="A2" s="165"/>
      <c r="B2" s="138" t="s">
        <v>4</v>
      </c>
      <c r="C2" s="138"/>
      <c r="D2" s="138"/>
      <c r="E2" s="138"/>
      <c r="F2" s="107"/>
    </row>
    <row r="3" ht="19.55" customHeight="1" spans="1:6">
      <c r="A3" s="165"/>
      <c r="B3" s="76" t="s">
        <v>5</v>
      </c>
      <c r="C3" s="89"/>
      <c r="D3" s="96"/>
      <c r="E3" s="166" t="s">
        <v>6</v>
      </c>
      <c r="F3" s="107"/>
    </row>
    <row r="4" ht="26" customHeight="1" spans="1:6">
      <c r="A4" s="165"/>
      <c r="B4" s="51" t="s">
        <v>7</v>
      </c>
      <c r="C4" s="51"/>
      <c r="D4" s="51" t="s">
        <v>8</v>
      </c>
      <c r="E4" s="51"/>
      <c r="F4" s="107"/>
    </row>
    <row r="5" ht="26" customHeight="1" spans="1:6">
      <c r="A5" s="165"/>
      <c r="B5" s="51" t="s">
        <v>9</v>
      </c>
      <c r="C5" s="51" t="s">
        <v>10</v>
      </c>
      <c r="D5" s="51" t="s">
        <v>9</v>
      </c>
      <c r="E5" s="51" t="s">
        <v>10</v>
      </c>
      <c r="F5" s="107"/>
    </row>
    <row r="6" ht="26" customHeight="1" spans="1:6">
      <c r="A6" s="72"/>
      <c r="B6" s="97" t="s">
        <v>11</v>
      </c>
      <c r="C6" s="167">
        <v>325.9534</v>
      </c>
      <c r="D6" s="97" t="s">
        <v>12</v>
      </c>
      <c r="E6" s="127"/>
      <c r="F6" s="116"/>
    </row>
    <row r="7" ht="26" customHeight="1" spans="1:6">
      <c r="A7" s="72"/>
      <c r="B7" s="97" t="s">
        <v>13</v>
      </c>
      <c r="C7" s="127"/>
      <c r="D7" s="97" t="s">
        <v>14</v>
      </c>
      <c r="E7" s="127"/>
      <c r="F7" s="116"/>
    </row>
    <row r="8" ht="26" customHeight="1" spans="1:6">
      <c r="A8" s="72"/>
      <c r="B8" s="97" t="s">
        <v>15</v>
      </c>
      <c r="C8" s="127"/>
      <c r="D8" s="97" t="s">
        <v>16</v>
      </c>
      <c r="E8" s="127"/>
      <c r="F8" s="116"/>
    </row>
    <row r="9" ht="26" customHeight="1" spans="1:6">
      <c r="A9" s="72"/>
      <c r="B9" s="97" t="s">
        <v>17</v>
      </c>
      <c r="C9" s="127"/>
      <c r="D9" s="97" t="s">
        <v>18</v>
      </c>
      <c r="E9" s="127"/>
      <c r="F9" s="116"/>
    </row>
    <row r="10" ht="26" customHeight="1" spans="1:6">
      <c r="A10" s="72"/>
      <c r="B10" s="97" t="s">
        <v>19</v>
      </c>
      <c r="C10" s="127"/>
      <c r="D10" s="97" t="s">
        <v>20</v>
      </c>
      <c r="E10" s="127"/>
      <c r="F10" s="116"/>
    </row>
    <row r="11" ht="26" customHeight="1" spans="1:6">
      <c r="A11" s="72"/>
      <c r="B11" s="97" t="s">
        <v>21</v>
      </c>
      <c r="C11" s="127"/>
      <c r="D11" s="97" t="s">
        <v>22</v>
      </c>
      <c r="E11" s="127"/>
      <c r="F11" s="116"/>
    </row>
    <row r="12" ht="26" customHeight="1" spans="1:6">
      <c r="A12" s="72"/>
      <c r="B12" s="97" t="s">
        <v>23</v>
      </c>
      <c r="C12" s="127"/>
      <c r="D12" s="97" t="s">
        <v>24</v>
      </c>
      <c r="E12" s="168">
        <v>227.8931</v>
      </c>
      <c r="F12" s="116"/>
    </row>
    <row r="13" ht="26" customHeight="1" spans="1:6">
      <c r="A13" s="72"/>
      <c r="B13" s="97" t="s">
        <v>23</v>
      </c>
      <c r="C13" s="127"/>
      <c r="D13" s="97" t="s">
        <v>25</v>
      </c>
      <c r="E13" s="168">
        <v>54.012</v>
      </c>
      <c r="F13" s="116"/>
    </row>
    <row r="14" ht="26" customHeight="1" spans="1:6">
      <c r="A14" s="72"/>
      <c r="B14" s="97" t="s">
        <v>23</v>
      </c>
      <c r="C14" s="127"/>
      <c r="D14" s="97" t="s">
        <v>26</v>
      </c>
      <c r="E14" s="127"/>
      <c r="F14" s="116"/>
    </row>
    <row r="15" ht="26" customHeight="1" spans="1:6">
      <c r="A15" s="72"/>
      <c r="B15" s="97" t="s">
        <v>23</v>
      </c>
      <c r="C15" s="127"/>
      <c r="D15" s="97" t="s">
        <v>27</v>
      </c>
      <c r="E15" s="168">
        <v>22.6744</v>
      </c>
      <c r="F15" s="116"/>
    </row>
    <row r="16" ht="26" customHeight="1" spans="1:6">
      <c r="A16" s="72"/>
      <c r="B16" s="97" t="s">
        <v>23</v>
      </c>
      <c r="C16" s="127"/>
      <c r="D16" s="97" t="s">
        <v>28</v>
      </c>
      <c r="E16" s="127"/>
      <c r="F16" s="116"/>
    </row>
    <row r="17" ht="26" customHeight="1" spans="1:6">
      <c r="A17" s="72"/>
      <c r="B17" s="97" t="s">
        <v>23</v>
      </c>
      <c r="C17" s="127"/>
      <c r="D17" s="97" t="s">
        <v>29</v>
      </c>
      <c r="E17" s="127"/>
      <c r="F17" s="116"/>
    </row>
    <row r="18" ht="26" customHeight="1" spans="1:6">
      <c r="A18" s="72"/>
      <c r="B18" s="97" t="s">
        <v>23</v>
      </c>
      <c r="C18" s="127"/>
      <c r="D18" s="97" t="s">
        <v>30</v>
      </c>
      <c r="E18" s="127"/>
      <c r="F18" s="116"/>
    </row>
    <row r="19" ht="26" customHeight="1" spans="1:6">
      <c r="A19" s="72"/>
      <c r="B19" s="97" t="s">
        <v>23</v>
      </c>
      <c r="C19" s="127"/>
      <c r="D19" s="97" t="s">
        <v>31</v>
      </c>
      <c r="E19" s="127"/>
      <c r="F19" s="116"/>
    </row>
    <row r="20" ht="26" customHeight="1" spans="1:6">
      <c r="A20" s="72"/>
      <c r="B20" s="97" t="s">
        <v>23</v>
      </c>
      <c r="C20" s="127"/>
      <c r="D20" s="97" t="s">
        <v>32</v>
      </c>
      <c r="E20" s="127"/>
      <c r="F20" s="116"/>
    </row>
    <row r="21" ht="26" customHeight="1" spans="1:6">
      <c r="A21" s="72"/>
      <c r="B21" s="97" t="s">
        <v>23</v>
      </c>
      <c r="C21" s="127"/>
      <c r="D21" s="97" t="s">
        <v>33</v>
      </c>
      <c r="E21" s="127"/>
      <c r="F21" s="116"/>
    </row>
    <row r="22" ht="26" customHeight="1" spans="1:6">
      <c r="A22" s="72"/>
      <c r="B22" s="97" t="s">
        <v>23</v>
      </c>
      <c r="C22" s="127"/>
      <c r="D22" s="97" t="s">
        <v>34</v>
      </c>
      <c r="E22" s="127"/>
      <c r="F22" s="116"/>
    </row>
    <row r="23" ht="26" customHeight="1" spans="1:6">
      <c r="A23" s="72"/>
      <c r="B23" s="97" t="s">
        <v>23</v>
      </c>
      <c r="C23" s="127"/>
      <c r="D23" s="97" t="s">
        <v>35</v>
      </c>
      <c r="E23" s="127"/>
      <c r="F23" s="116"/>
    </row>
    <row r="24" ht="26" customHeight="1" spans="1:6">
      <c r="A24" s="72"/>
      <c r="B24" s="97" t="s">
        <v>23</v>
      </c>
      <c r="C24" s="127"/>
      <c r="D24" s="97" t="s">
        <v>36</v>
      </c>
      <c r="E24" s="127"/>
      <c r="F24" s="116"/>
    </row>
    <row r="25" ht="26" customHeight="1" spans="1:6">
      <c r="A25" s="72"/>
      <c r="B25" s="97" t="s">
        <v>23</v>
      </c>
      <c r="C25" s="127"/>
      <c r="D25" s="97" t="s">
        <v>37</v>
      </c>
      <c r="E25" s="168">
        <v>21.37</v>
      </c>
      <c r="F25" s="116"/>
    </row>
    <row r="26" ht="26" customHeight="1" spans="1:6">
      <c r="A26" s="72"/>
      <c r="B26" s="97" t="s">
        <v>23</v>
      </c>
      <c r="C26" s="127"/>
      <c r="D26" s="97" t="s">
        <v>38</v>
      </c>
      <c r="E26" s="127"/>
      <c r="F26" s="116"/>
    </row>
    <row r="27" ht="26" customHeight="1" spans="1:6">
      <c r="A27" s="72"/>
      <c r="B27" s="97" t="s">
        <v>23</v>
      </c>
      <c r="C27" s="127"/>
      <c r="D27" s="97" t="s">
        <v>39</v>
      </c>
      <c r="E27" s="127"/>
      <c r="F27" s="116"/>
    </row>
    <row r="28" ht="26" customHeight="1" spans="1:6">
      <c r="A28" s="72"/>
      <c r="B28" s="97" t="s">
        <v>23</v>
      </c>
      <c r="C28" s="127"/>
      <c r="D28" s="97" t="s">
        <v>40</v>
      </c>
      <c r="E28" s="127"/>
      <c r="F28" s="116"/>
    </row>
    <row r="29" ht="26" customHeight="1" spans="1:6">
      <c r="A29" s="72"/>
      <c r="B29" s="97" t="s">
        <v>23</v>
      </c>
      <c r="C29" s="127"/>
      <c r="D29" s="97" t="s">
        <v>41</v>
      </c>
      <c r="E29" s="127"/>
      <c r="F29" s="116"/>
    </row>
    <row r="30" ht="26" customHeight="1" spans="1:6">
      <c r="A30" s="72"/>
      <c r="B30" s="97" t="s">
        <v>23</v>
      </c>
      <c r="C30" s="127"/>
      <c r="D30" s="97" t="s">
        <v>42</v>
      </c>
      <c r="E30" s="127"/>
      <c r="F30" s="116"/>
    </row>
    <row r="31" ht="26" customHeight="1" spans="1:6">
      <c r="A31" s="72"/>
      <c r="B31" s="97" t="s">
        <v>23</v>
      </c>
      <c r="C31" s="127"/>
      <c r="D31" s="97" t="s">
        <v>43</v>
      </c>
      <c r="E31" s="127"/>
      <c r="F31" s="116"/>
    </row>
    <row r="32" ht="26" customHeight="1" spans="1:6">
      <c r="A32" s="72"/>
      <c r="B32" s="97" t="s">
        <v>23</v>
      </c>
      <c r="C32" s="127"/>
      <c r="D32" s="97" t="s">
        <v>44</v>
      </c>
      <c r="E32" s="127"/>
      <c r="F32" s="116"/>
    </row>
    <row r="33" ht="26" customHeight="1" spans="1:6">
      <c r="A33" s="72"/>
      <c r="B33" s="97" t="s">
        <v>23</v>
      </c>
      <c r="C33" s="127"/>
      <c r="D33" s="97" t="s">
        <v>45</v>
      </c>
      <c r="E33" s="127"/>
      <c r="F33" s="116"/>
    </row>
    <row r="34" ht="26" customHeight="1" spans="1:6">
      <c r="A34" s="72"/>
      <c r="B34" s="97" t="s">
        <v>23</v>
      </c>
      <c r="C34" s="127"/>
      <c r="D34" s="97" t="s">
        <v>46</v>
      </c>
      <c r="E34" s="127"/>
      <c r="F34" s="116"/>
    </row>
    <row r="35" ht="26" customHeight="1" spans="1:6">
      <c r="A35" s="72"/>
      <c r="B35" s="97" t="s">
        <v>23</v>
      </c>
      <c r="C35" s="127"/>
      <c r="D35" s="97" t="s">
        <v>47</v>
      </c>
      <c r="E35" s="127"/>
      <c r="F35" s="116"/>
    </row>
    <row r="36" ht="26" customHeight="1" spans="1:6">
      <c r="A36" s="81"/>
      <c r="B36" s="51" t="s">
        <v>48</v>
      </c>
      <c r="C36" s="85"/>
      <c r="D36" s="51" t="s">
        <v>49</v>
      </c>
      <c r="E36" s="85"/>
      <c r="F36" s="117"/>
    </row>
    <row r="37" ht="26" customHeight="1" spans="1:6">
      <c r="A37" s="72"/>
      <c r="B37" s="97" t="s">
        <v>50</v>
      </c>
      <c r="C37" s="127"/>
      <c r="D37" s="97" t="s">
        <v>51</v>
      </c>
      <c r="E37" s="127"/>
      <c r="F37" s="169"/>
    </row>
    <row r="38" ht="26" customHeight="1" spans="1:6">
      <c r="A38" s="170"/>
      <c r="B38" s="97" t="s">
        <v>52</v>
      </c>
      <c r="C38" s="127"/>
      <c r="D38" s="97" t="s">
        <v>53</v>
      </c>
      <c r="E38" s="127"/>
      <c r="F38" s="169"/>
    </row>
    <row r="39" ht="26" customHeight="1" spans="1:6">
      <c r="A39" s="170"/>
      <c r="B39" s="171"/>
      <c r="C39" s="171"/>
      <c r="D39" s="97" t="s">
        <v>54</v>
      </c>
      <c r="E39" s="127"/>
      <c r="F39" s="169"/>
    </row>
    <row r="40" ht="26" customHeight="1" spans="1:6">
      <c r="A40" s="172"/>
      <c r="B40" s="51" t="s">
        <v>55</v>
      </c>
      <c r="C40" s="85">
        <v>325.95</v>
      </c>
      <c r="D40" s="51" t="s">
        <v>56</v>
      </c>
      <c r="E40" s="85">
        <v>325.95</v>
      </c>
      <c r="F40" s="173"/>
    </row>
    <row r="41" ht="9.75" customHeight="1" spans="1:6">
      <c r="A41" s="174"/>
      <c r="B41" s="174"/>
      <c r="C41" s="175"/>
      <c r="D41" s="175"/>
      <c r="E41" s="174"/>
      <c r="F41" s="13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F12" sqref="$A1:$XFD1048576"/>
    </sheetView>
  </sheetViews>
  <sheetFormatPr defaultColWidth="10" defaultRowHeight="13.5"/>
  <cols>
    <col min="1" max="1" width="1.53333333333333" style="89" customWidth="1"/>
    <col min="2" max="2" width="16.825" style="152" customWidth="1"/>
    <col min="3" max="3" width="31.7833333333333" style="89" customWidth="1"/>
    <col min="4" max="14" width="13" style="89" customWidth="1"/>
    <col min="15" max="15" width="1.53333333333333" style="89" customWidth="1"/>
    <col min="16" max="16" width="9.76666666666667" style="89" customWidth="1"/>
    <col min="17" max="16384" width="10" style="89"/>
  </cols>
  <sheetData>
    <row r="1" ht="25" customHeight="1" spans="1:15">
      <c r="A1" s="92"/>
      <c r="B1" s="153" t="s">
        <v>57</v>
      </c>
      <c r="C1" s="96"/>
      <c r="D1" s="145"/>
      <c r="E1" s="145"/>
      <c r="F1" s="145"/>
      <c r="G1" s="96"/>
      <c r="H1" s="96"/>
      <c r="I1" s="96"/>
      <c r="L1" s="96"/>
      <c r="M1" s="96"/>
      <c r="N1" s="109" t="s">
        <v>58</v>
      </c>
      <c r="O1" s="95"/>
    </row>
    <row r="2" ht="22.8" customHeight="1" spans="1:15">
      <c r="A2" s="92"/>
      <c r="B2" s="154" t="s">
        <v>59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95" t="s">
        <v>3</v>
      </c>
    </row>
    <row r="3" ht="19.55" customHeight="1" spans="1:15">
      <c r="A3" s="94"/>
      <c r="B3" s="155" t="s">
        <v>5</v>
      </c>
      <c r="C3" s="76"/>
      <c r="D3" s="94"/>
      <c r="E3" s="94"/>
      <c r="F3" s="42"/>
      <c r="G3" s="94"/>
      <c r="H3" s="42"/>
      <c r="I3" s="42"/>
      <c r="J3" s="42"/>
      <c r="K3" s="42"/>
      <c r="L3" s="42"/>
      <c r="M3" s="42"/>
      <c r="N3" s="76" t="s">
        <v>6</v>
      </c>
      <c r="O3" s="115"/>
    </row>
    <row r="4" ht="24.4" customHeight="1" spans="1:15">
      <c r="A4" s="146"/>
      <c r="B4" s="156" t="s">
        <v>9</v>
      </c>
      <c r="C4" s="67"/>
      <c r="D4" s="67" t="s">
        <v>60</v>
      </c>
      <c r="E4" s="67" t="s">
        <v>61</v>
      </c>
      <c r="F4" s="67" t="s">
        <v>62</v>
      </c>
      <c r="G4" s="67" t="s">
        <v>63</v>
      </c>
      <c r="H4" s="67" t="s">
        <v>64</v>
      </c>
      <c r="I4" s="67" t="s">
        <v>65</v>
      </c>
      <c r="J4" s="67" t="s">
        <v>66</v>
      </c>
      <c r="K4" s="67" t="s">
        <v>67</v>
      </c>
      <c r="L4" s="67" t="s">
        <v>68</v>
      </c>
      <c r="M4" s="67" t="s">
        <v>69</v>
      </c>
      <c r="N4" s="67" t="s">
        <v>70</v>
      </c>
      <c r="O4" s="116"/>
    </row>
    <row r="5" ht="24.4" customHeight="1" spans="1:15">
      <c r="A5" s="146"/>
      <c r="B5" s="156" t="s">
        <v>71</v>
      </c>
      <c r="C5" s="67" t="s">
        <v>72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116"/>
    </row>
    <row r="6" ht="24.4" customHeight="1" spans="1:15">
      <c r="A6" s="146"/>
      <c r="B6" s="15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16"/>
    </row>
    <row r="7" ht="27" customHeight="1" spans="1:15">
      <c r="A7" s="147"/>
      <c r="B7" s="82"/>
      <c r="C7" s="51" t="s">
        <v>73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17"/>
    </row>
    <row r="8" ht="27" customHeight="1" spans="1:15">
      <c r="A8" s="147"/>
      <c r="B8" s="82" t="s">
        <v>74</v>
      </c>
      <c r="C8" s="157" t="s">
        <v>75</v>
      </c>
      <c r="D8" s="85">
        <v>325.95</v>
      </c>
      <c r="E8" s="85"/>
      <c r="F8" s="85">
        <v>325.95</v>
      </c>
      <c r="G8" s="85"/>
      <c r="H8" s="85"/>
      <c r="I8" s="85"/>
      <c r="J8" s="85"/>
      <c r="K8" s="85"/>
      <c r="L8" s="85"/>
      <c r="M8" s="85"/>
      <c r="N8" s="85"/>
      <c r="O8" s="117"/>
    </row>
    <row r="9" ht="27" customHeight="1" spans="1:15">
      <c r="A9" s="147"/>
      <c r="B9" s="82"/>
      <c r="C9" s="51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117"/>
    </row>
    <row r="10" ht="27" customHeight="1" spans="1:15">
      <c r="A10" s="147"/>
      <c r="B10" s="82"/>
      <c r="C10" s="51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17"/>
    </row>
    <row r="11" ht="27" customHeight="1" spans="1:15">
      <c r="A11" s="147"/>
      <c r="B11" s="82"/>
      <c r="C11" s="51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117"/>
    </row>
    <row r="12" ht="27" customHeight="1" spans="1:15">
      <c r="A12" s="147"/>
      <c r="B12" s="82"/>
      <c r="C12" s="51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117"/>
    </row>
    <row r="13" ht="27" customHeight="1" spans="1:15">
      <c r="A13" s="147"/>
      <c r="B13" s="82"/>
      <c r="C13" s="51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17"/>
    </row>
    <row r="14" ht="27" customHeight="1" spans="1:15">
      <c r="A14" s="147"/>
      <c r="B14" s="82"/>
      <c r="C14" s="51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117"/>
    </row>
    <row r="15" ht="27" customHeight="1" spans="1:15">
      <c r="A15" s="147"/>
      <c r="B15" s="82"/>
      <c r="C15" s="51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117"/>
    </row>
    <row r="16" ht="27" customHeight="1" spans="1:15">
      <c r="A16" s="147"/>
      <c r="B16" s="82"/>
      <c r="C16" s="51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17"/>
    </row>
    <row r="17" ht="27" customHeight="1" spans="1:15">
      <c r="A17" s="147"/>
      <c r="B17" s="82"/>
      <c r="C17" s="51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17"/>
    </row>
    <row r="18" ht="27" customHeight="1" spans="1:15">
      <c r="A18" s="147"/>
      <c r="B18" s="82"/>
      <c r="C18" s="51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117"/>
    </row>
    <row r="19" ht="27" customHeight="1" spans="1:15">
      <c r="A19" s="147"/>
      <c r="B19" s="82"/>
      <c r="C19" s="51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117"/>
    </row>
    <row r="20" ht="27" customHeight="1" spans="1:15">
      <c r="A20" s="147"/>
      <c r="B20" s="82"/>
      <c r="C20" s="51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117"/>
    </row>
    <row r="21" ht="27" customHeight="1" spans="1:15">
      <c r="A21" s="146"/>
      <c r="B21" s="102"/>
      <c r="C21" s="97" t="s">
        <v>23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51"/>
    </row>
    <row r="22" ht="27" customHeight="1" spans="1:15">
      <c r="A22" s="146"/>
      <c r="B22" s="102"/>
      <c r="C22" s="97" t="s">
        <v>23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51"/>
    </row>
    <row r="23" ht="9.75" customHeight="1" spans="1:15">
      <c r="A23" s="104"/>
      <c r="B23" s="158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59"/>
      <c r="O23" s="16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F18" sqref="$A1:$XFD1048576"/>
    </sheetView>
  </sheetViews>
  <sheetFormatPr defaultColWidth="10" defaultRowHeight="13.5"/>
  <cols>
    <col min="1" max="1" width="1.53333333333333" style="89" customWidth="1"/>
    <col min="2" max="4" width="6.15833333333333" style="89" customWidth="1"/>
    <col min="5" max="5" width="16.825" style="89" customWidth="1"/>
    <col min="6" max="6" width="41.025" style="89" customWidth="1"/>
    <col min="7" max="10" width="16.4166666666667" style="89" customWidth="1"/>
    <col min="11" max="11" width="22.9333333333333" style="89" customWidth="1"/>
    <col min="12" max="12" width="1.53333333333333" style="89" customWidth="1"/>
    <col min="13" max="14" width="9.76666666666667" style="89" customWidth="1"/>
    <col min="15" max="16384" width="10" style="89"/>
  </cols>
  <sheetData>
    <row r="1" ht="25" customHeight="1" spans="1:12">
      <c r="A1" s="92"/>
      <c r="B1" s="30" t="s">
        <v>76</v>
      </c>
      <c r="C1" s="30"/>
      <c r="D1" s="30"/>
      <c r="E1" s="96"/>
      <c r="F1" s="96"/>
      <c r="G1" s="145"/>
      <c r="H1" s="145"/>
      <c r="I1" s="145"/>
      <c r="J1" s="145"/>
      <c r="K1" s="109" t="s">
        <v>77</v>
      </c>
      <c r="L1" s="95"/>
    </row>
    <row r="2" ht="22.8" customHeight="1" spans="1:12">
      <c r="A2" s="92"/>
      <c r="B2" s="73" t="s">
        <v>78</v>
      </c>
      <c r="C2" s="73"/>
      <c r="D2" s="73"/>
      <c r="E2" s="73"/>
      <c r="F2" s="73"/>
      <c r="G2" s="73"/>
      <c r="H2" s="73"/>
      <c r="I2" s="73"/>
      <c r="J2" s="73"/>
      <c r="K2" s="73"/>
      <c r="L2" s="95" t="s">
        <v>3</v>
      </c>
    </row>
    <row r="3" ht="19.55" customHeight="1" spans="1:12">
      <c r="A3" s="94"/>
      <c r="B3" s="76" t="s">
        <v>79</v>
      </c>
      <c r="C3" s="76"/>
      <c r="D3" s="76"/>
      <c r="E3" s="76"/>
      <c r="F3" s="76"/>
      <c r="G3" s="94"/>
      <c r="H3" s="94"/>
      <c r="I3" s="42"/>
      <c r="J3" s="42"/>
      <c r="K3" s="76" t="s">
        <v>6</v>
      </c>
      <c r="L3" s="115"/>
    </row>
    <row r="4" ht="24.4" customHeight="1" spans="1:12">
      <c r="A4" s="95"/>
      <c r="B4" s="51" t="s">
        <v>9</v>
      </c>
      <c r="C4" s="51"/>
      <c r="D4" s="51"/>
      <c r="E4" s="51"/>
      <c r="F4" s="51"/>
      <c r="G4" s="51" t="s">
        <v>60</v>
      </c>
      <c r="H4" s="51" t="s">
        <v>80</v>
      </c>
      <c r="I4" s="51" t="s">
        <v>81</v>
      </c>
      <c r="J4" s="51" t="s">
        <v>82</v>
      </c>
      <c r="K4" s="51" t="s">
        <v>83</v>
      </c>
      <c r="L4" s="151"/>
    </row>
    <row r="5" ht="24.4" customHeight="1" spans="1:12">
      <c r="A5" s="146"/>
      <c r="B5" s="51" t="s">
        <v>84</v>
      </c>
      <c r="C5" s="51"/>
      <c r="D5" s="51"/>
      <c r="E5" s="51" t="s">
        <v>71</v>
      </c>
      <c r="F5" s="51" t="s">
        <v>72</v>
      </c>
      <c r="G5" s="51"/>
      <c r="H5" s="51"/>
      <c r="I5" s="51"/>
      <c r="J5" s="51"/>
      <c r="K5" s="51"/>
      <c r="L5" s="151"/>
    </row>
    <row r="6" ht="24.4" customHeight="1" spans="1:12">
      <c r="A6" s="146"/>
      <c r="B6" s="51" t="s">
        <v>85</v>
      </c>
      <c r="C6" s="51" t="s">
        <v>86</v>
      </c>
      <c r="D6" s="51" t="s">
        <v>87</v>
      </c>
      <c r="E6" s="51"/>
      <c r="F6" s="51"/>
      <c r="G6" s="51"/>
      <c r="H6" s="51"/>
      <c r="I6" s="51"/>
      <c r="J6" s="51"/>
      <c r="K6" s="51"/>
      <c r="L6" s="116"/>
    </row>
    <row r="7" ht="27" customHeight="1" spans="1:12">
      <c r="A7" s="147"/>
      <c r="B7" s="51"/>
      <c r="C7" s="51"/>
      <c r="D7" s="51"/>
      <c r="E7" s="51"/>
      <c r="F7" s="51" t="s">
        <v>73</v>
      </c>
      <c r="G7" s="85"/>
      <c r="H7" s="85"/>
      <c r="I7" s="85"/>
      <c r="J7" s="85"/>
      <c r="K7" s="85"/>
      <c r="L7" s="117"/>
    </row>
    <row r="8" ht="33" customHeight="1" spans="1:12">
      <c r="A8" s="147"/>
      <c r="B8" s="51"/>
      <c r="C8" s="51"/>
      <c r="D8" s="51"/>
      <c r="E8" s="51"/>
      <c r="F8" s="148" t="s">
        <v>88</v>
      </c>
      <c r="G8" s="149">
        <v>325.9461</v>
      </c>
      <c r="H8" s="85">
        <v>310.4661</v>
      </c>
      <c r="I8" s="85">
        <v>15.48</v>
      </c>
      <c r="J8" s="85"/>
      <c r="K8" s="85"/>
      <c r="L8" s="117"/>
    </row>
    <row r="9" ht="33" customHeight="1" spans="1:12">
      <c r="A9" s="147"/>
      <c r="B9" s="150" t="s">
        <v>89</v>
      </c>
      <c r="C9" s="150" t="s">
        <v>90</v>
      </c>
      <c r="D9" s="150">
        <v>9</v>
      </c>
      <c r="E9" s="180" t="s">
        <v>74</v>
      </c>
      <c r="F9" s="98" t="s">
        <v>91</v>
      </c>
      <c r="G9" s="149">
        <f>H9+I9</f>
        <v>227.8931</v>
      </c>
      <c r="H9" s="85">
        <v>212.4131</v>
      </c>
      <c r="I9" s="85">
        <v>15.48</v>
      </c>
      <c r="J9" s="85"/>
      <c r="K9" s="85"/>
      <c r="L9" s="117"/>
    </row>
    <row r="10" ht="33" customHeight="1" spans="1:12">
      <c r="A10" s="147"/>
      <c r="B10" s="150">
        <v>208</v>
      </c>
      <c r="C10" s="150" t="s">
        <v>92</v>
      </c>
      <c r="D10" s="150" t="s">
        <v>93</v>
      </c>
      <c r="E10" s="180" t="s">
        <v>74</v>
      </c>
      <c r="F10" s="110" t="s">
        <v>94</v>
      </c>
      <c r="G10" s="149">
        <f t="shared" ref="G10:G15" si="0">H10+I10</f>
        <v>10.54</v>
      </c>
      <c r="H10" s="85">
        <v>10.54</v>
      </c>
      <c r="I10" s="85"/>
      <c r="J10" s="85"/>
      <c r="K10" s="85"/>
      <c r="L10" s="117"/>
    </row>
    <row r="11" ht="33" customHeight="1" spans="1:12">
      <c r="A11" s="147"/>
      <c r="B11" s="150">
        <v>208</v>
      </c>
      <c r="C11" s="150" t="s">
        <v>92</v>
      </c>
      <c r="D11" s="150" t="s">
        <v>92</v>
      </c>
      <c r="E11" s="180" t="s">
        <v>74</v>
      </c>
      <c r="F11" s="98" t="s">
        <v>95</v>
      </c>
      <c r="G11" s="149">
        <f t="shared" si="0"/>
        <v>28.23</v>
      </c>
      <c r="H11" s="85">
        <v>28.23</v>
      </c>
      <c r="I11" s="85"/>
      <c r="J11" s="85"/>
      <c r="K11" s="85"/>
      <c r="L11" s="117"/>
    </row>
    <row r="12" ht="33" customHeight="1" spans="1:12">
      <c r="A12" s="147"/>
      <c r="B12" s="150">
        <v>208</v>
      </c>
      <c r="C12" s="150" t="s">
        <v>92</v>
      </c>
      <c r="D12" s="150" t="s">
        <v>96</v>
      </c>
      <c r="E12" s="180" t="s">
        <v>74</v>
      </c>
      <c r="F12" s="98" t="s">
        <v>97</v>
      </c>
      <c r="G12" s="149">
        <f t="shared" si="0"/>
        <v>15.236</v>
      </c>
      <c r="H12" s="85">
        <v>15.236</v>
      </c>
      <c r="I12" s="85"/>
      <c r="J12" s="85"/>
      <c r="K12" s="85"/>
      <c r="L12" s="117"/>
    </row>
    <row r="13" ht="33" customHeight="1" spans="1:12">
      <c r="A13" s="147"/>
      <c r="B13" s="150" t="s">
        <v>98</v>
      </c>
      <c r="C13" s="150" t="s">
        <v>99</v>
      </c>
      <c r="D13" s="150" t="s">
        <v>93</v>
      </c>
      <c r="E13" s="180" t="s">
        <v>74</v>
      </c>
      <c r="F13" s="98" t="s">
        <v>100</v>
      </c>
      <c r="G13" s="149">
        <f t="shared" si="0"/>
        <v>15.447</v>
      </c>
      <c r="H13" s="85">
        <v>15.447</v>
      </c>
      <c r="I13" s="85"/>
      <c r="J13" s="85"/>
      <c r="K13" s="85"/>
      <c r="L13" s="117"/>
    </row>
    <row r="14" ht="33" customHeight="1" spans="1:12">
      <c r="A14" s="147"/>
      <c r="B14" s="150" t="s">
        <v>98</v>
      </c>
      <c r="C14" s="150" t="s">
        <v>99</v>
      </c>
      <c r="D14" s="150" t="s">
        <v>101</v>
      </c>
      <c r="E14" s="180" t="s">
        <v>74</v>
      </c>
      <c r="F14" s="98" t="s">
        <v>102</v>
      </c>
      <c r="G14" s="149">
        <f t="shared" si="0"/>
        <v>7.23</v>
      </c>
      <c r="H14" s="85">
        <v>7.23</v>
      </c>
      <c r="I14" s="85"/>
      <c r="J14" s="85"/>
      <c r="K14" s="85"/>
      <c r="L14" s="117"/>
    </row>
    <row r="15" ht="33" customHeight="1" spans="1:12">
      <c r="A15" s="147"/>
      <c r="B15" s="150" t="s">
        <v>103</v>
      </c>
      <c r="C15" s="150" t="s">
        <v>93</v>
      </c>
      <c r="D15" s="150" t="s">
        <v>90</v>
      </c>
      <c r="E15" s="180" t="s">
        <v>74</v>
      </c>
      <c r="F15" s="98" t="s">
        <v>104</v>
      </c>
      <c r="G15" s="149">
        <f t="shared" si="0"/>
        <v>21.37</v>
      </c>
      <c r="H15" s="85">
        <v>21.37</v>
      </c>
      <c r="I15" s="85"/>
      <c r="J15" s="85"/>
      <c r="K15" s="85"/>
      <c r="L15" s="117"/>
    </row>
    <row r="16" spans="7:8">
      <c r="G16" s="89" t="s">
        <v>3</v>
      </c>
      <c r="H16" s="89" t="s">
        <v>3</v>
      </c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89" customWidth="1"/>
    <col min="2" max="2" width="29.6333333333333" style="89" customWidth="1"/>
    <col min="3" max="3" width="11.6333333333333" style="89" customWidth="1"/>
    <col min="4" max="4" width="29.6333333333333" style="89" customWidth="1"/>
    <col min="5" max="5" width="11.6333333333333" style="89" customWidth="1"/>
    <col min="6" max="6" width="13.1333333333333" style="89" customWidth="1"/>
    <col min="7" max="8" width="11.25" style="89" customWidth="1"/>
    <col min="9" max="9" width="1.53333333333333" style="89" customWidth="1"/>
    <col min="10" max="12" width="9.76666666666667" style="89" customWidth="1"/>
    <col min="13" max="16384" width="10" style="89"/>
  </cols>
  <sheetData>
    <row r="1" ht="25" customHeight="1" spans="1:9">
      <c r="A1" s="134"/>
      <c r="B1" s="30" t="s">
        <v>105</v>
      </c>
      <c r="C1" s="135"/>
      <c r="D1" s="135"/>
      <c r="H1" s="136" t="s">
        <v>106</v>
      </c>
      <c r="I1" s="107" t="s">
        <v>3</v>
      </c>
    </row>
    <row r="2" ht="22.8" customHeight="1" spans="1:9">
      <c r="A2" s="137"/>
      <c r="B2" s="138" t="s">
        <v>107</v>
      </c>
      <c r="C2" s="138"/>
      <c r="D2" s="138"/>
      <c r="E2" s="138"/>
      <c r="F2" s="139"/>
      <c r="G2" s="139"/>
      <c r="H2" s="139"/>
      <c r="I2" s="142"/>
    </row>
    <row r="3" ht="19.55" customHeight="1" spans="1:9">
      <c r="A3" s="137"/>
      <c r="B3" s="76" t="s">
        <v>5</v>
      </c>
      <c r="C3" s="76"/>
      <c r="D3" s="96"/>
      <c r="F3" s="140" t="s">
        <v>6</v>
      </c>
      <c r="G3" s="140"/>
      <c r="H3" s="140"/>
      <c r="I3" s="140"/>
    </row>
    <row r="4" ht="30" customHeight="1" spans="1:9">
      <c r="A4" s="137"/>
      <c r="B4" s="51" t="s">
        <v>7</v>
      </c>
      <c r="C4" s="51"/>
      <c r="D4" s="51" t="s">
        <v>8</v>
      </c>
      <c r="E4" s="51"/>
      <c r="F4" s="51"/>
      <c r="G4" s="51"/>
      <c r="H4" s="51"/>
      <c r="I4" s="143"/>
    </row>
    <row r="5" ht="30" customHeight="1" spans="1:9">
      <c r="A5" s="137"/>
      <c r="B5" s="51" t="s">
        <v>9</v>
      </c>
      <c r="C5" s="51" t="s">
        <v>10</v>
      </c>
      <c r="D5" s="51" t="s">
        <v>9</v>
      </c>
      <c r="E5" s="51" t="s">
        <v>60</v>
      </c>
      <c r="F5" s="67" t="s">
        <v>108</v>
      </c>
      <c r="G5" s="67" t="s">
        <v>109</v>
      </c>
      <c r="H5" s="67" t="s">
        <v>110</v>
      </c>
      <c r="I5" s="107"/>
    </row>
    <row r="6" ht="30" customHeight="1" spans="1:9">
      <c r="A6" s="95"/>
      <c r="B6" s="97" t="s">
        <v>111</v>
      </c>
      <c r="C6" s="127">
        <v>325.95</v>
      </c>
      <c r="D6" s="97" t="s">
        <v>112</v>
      </c>
      <c r="E6" s="127">
        <v>325.95</v>
      </c>
      <c r="F6" s="127">
        <v>325.95</v>
      </c>
      <c r="G6" s="127"/>
      <c r="H6" s="127"/>
      <c r="I6" s="116"/>
    </row>
    <row r="7" ht="30" customHeight="1" spans="1:9">
      <c r="A7" s="95"/>
      <c r="B7" s="97" t="s">
        <v>113</v>
      </c>
      <c r="C7" s="127"/>
      <c r="D7" s="97" t="s">
        <v>114</v>
      </c>
      <c r="E7" s="127"/>
      <c r="F7" s="127"/>
      <c r="G7" s="127"/>
      <c r="H7" s="127"/>
      <c r="I7" s="116"/>
    </row>
    <row r="8" ht="30" customHeight="1" spans="1:9">
      <c r="A8" s="95"/>
      <c r="B8" s="97" t="s">
        <v>115</v>
      </c>
      <c r="C8" s="127"/>
      <c r="D8" s="97" t="s">
        <v>116</v>
      </c>
      <c r="E8" s="127"/>
      <c r="F8" s="127"/>
      <c r="G8" s="127"/>
      <c r="H8" s="127"/>
      <c r="I8" s="116"/>
    </row>
    <row r="9" ht="30" customHeight="1" spans="1:9">
      <c r="A9" s="95"/>
      <c r="B9" s="97" t="s">
        <v>117</v>
      </c>
      <c r="C9" s="127"/>
      <c r="D9" s="97" t="s">
        <v>118</v>
      </c>
      <c r="E9" s="127"/>
      <c r="F9" s="127"/>
      <c r="G9" s="127"/>
      <c r="H9" s="127"/>
      <c r="I9" s="116"/>
    </row>
    <row r="10" ht="30" customHeight="1" spans="1:9">
      <c r="A10" s="95"/>
      <c r="B10" s="97" t="s">
        <v>119</v>
      </c>
      <c r="C10" s="127"/>
      <c r="D10" s="97" t="s">
        <v>120</v>
      </c>
      <c r="E10" s="127"/>
      <c r="F10" s="127"/>
      <c r="G10" s="127"/>
      <c r="H10" s="127"/>
      <c r="I10" s="116"/>
    </row>
    <row r="11" ht="30" customHeight="1" spans="1:9">
      <c r="A11" s="95"/>
      <c r="B11" s="97" t="s">
        <v>113</v>
      </c>
      <c r="C11" s="127"/>
      <c r="D11" s="97" t="s">
        <v>121</v>
      </c>
      <c r="E11" s="127"/>
      <c r="F11" s="127"/>
      <c r="G11" s="127"/>
      <c r="H11" s="127"/>
      <c r="I11" s="116"/>
    </row>
    <row r="12" ht="30" customHeight="1" spans="1:9">
      <c r="A12" s="95"/>
      <c r="B12" s="97" t="s">
        <v>115</v>
      </c>
      <c r="C12" s="127"/>
      <c r="D12" s="97" t="s">
        <v>122</v>
      </c>
      <c r="E12" s="127"/>
      <c r="F12" s="127"/>
      <c r="G12" s="127"/>
      <c r="H12" s="127"/>
      <c r="I12" s="116"/>
    </row>
    <row r="13" ht="30" customHeight="1" spans="1:9">
      <c r="A13" s="95"/>
      <c r="B13" s="97" t="s">
        <v>117</v>
      </c>
      <c r="C13" s="127"/>
      <c r="D13" s="97" t="s">
        <v>123</v>
      </c>
      <c r="E13" s="127">
        <v>227.89</v>
      </c>
      <c r="F13" s="127">
        <v>227.89</v>
      </c>
      <c r="G13" s="127"/>
      <c r="H13" s="127"/>
      <c r="I13" s="116"/>
    </row>
    <row r="14" ht="30" customHeight="1" spans="1:9">
      <c r="A14" s="95"/>
      <c r="B14" s="97" t="s">
        <v>124</v>
      </c>
      <c r="C14" s="127"/>
      <c r="D14" s="97" t="s">
        <v>125</v>
      </c>
      <c r="E14" s="127">
        <v>54.012</v>
      </c>
      <c r="F14" s="127">
        <v>54.01</v>
      </c>
      <c r="G14" s="127"/>
      <c r="H14" s="127"/>
      <c r="I14" s="116"/>
    </row>
    <row r="15" ht="30" customHeight="1" spans="1:9">
      <c r="A15" s="95"/>
      <c r="B15" s="97" t="s">
        <v>124</v>
      </c>
      <c r="C15" s="127"/>
      <c r="D15" s="97" t="s">
        <v>126</v>
      </c>
      <c r="E15" s="127"/>
      <c r="F15" s="127"/>
      <c r="G15" s="127"/>
      <c r="H15" s="127"/>
      <c r="I15" s="116"/>
    </row>
    <row r="16" ht="30" customHeight="1" spans="1:9">
      <c r="A16" s="95"/>
      <c r="B16" s="97" t="s">
        <v>124</v>
      </c>
      <c r="C16" s="127"/>
      <c r="D16" s="97" t="s">
        <v>127</v>
      </c>
      <c r="E16" s="127">
        <v>22.67</v>
      </c>
      <c r="F16" s="127">
        <v>22.67</v>
      </c>
      <c r="G16" s="127"/>
      <c r="H16" s="127"/>
      <c r="I16" s="116"/>
    </row>
    <row r="17" ht="30" customHeight="1" spans="1:9">
      <c r="A17" s="95"/>
      <c r="B17" s="97" t="s">
        <v>124</v>
      </c>
      <c r="C17" s="127"/>
      <c r="D17" s="97" t="s">
        <v>128</v>
      </c>
      <c r="E17" s="127"/>
      <c r="F17" s="127"/>
      <c r="G17" s="127"/>
      <c r="H17" s="127"/>
      <c r="I17" s="116"/>
    </row>
    <row r="18" ht="30" customHeight="1" spans="1:9">
      <c r="A18" s="95"/>
      <c r="B18" s="97" t="s">
        <v>124</v>
      </c>
      <c r="C18" s="127"/>
      <c r="D18" s="97" t="s">
        <v>129</v>
      </c>
      <c r="E18" s="127"/>
      <c r="F18" s="127"/>
      <c r="G18" s="127"/>
      <c r="H18" s="127"/>
      <c r="I18" s="116"/>
    </row>
    <row r="19" ht="30" customHeight="1" spans="1:9">
      <c r="A19" s="95"/>
      <c r="B19" s="97" t="s">
        <v>124</v>
      </c>
      <c r="C19" s="127"/>
      <c r="D19" s="97" t="s">
        <v>130</v>
      </c>
      <c r="E19" s="127"/>
      <c r="F19" s="127"/>
      <c r="G19" s="127"/>
      <c r="H19" s="127"/>
      <c r="I19" s="116"/>
    </row>
    <row r="20" ht="30" customHeight="1" spans="1:9">
      <c r="A20" s="95"/>
      <c r="B20" s="97" t="s">
        <v>124</v>
      </c>
      <c r="C20" s="127"/>
      <c r="D20" s="97" t="s">
        <v>131</v>
      </c>
      <c r="E20" s="127"/>
      <c r="F20" s="127"/>
      <c r="G20" s="127"/>
      <c r="H20" s="127"/>
      <c r="I20" s="116"/>
    </row>
    <row r="21" ht="30" customHeight="1" spans="1:9">
      <c r="A21" s="95"/>
      <c r="B21" s="97" t="s">
        <v>124</v>
      </c>
      <c r="C21" s="127"/>
      <c r="D21" s="97" t="s">
        <v>132</v>
      </c>
      <c r="E21" s="127"/>
      <c r="F21" s="127"/>
      <c r="G21" s="127"/>
      <c r="H21" s="127"/>
      <c r="I21" s="116"/>
    </row>
    <row r="22" ht="30" customHeight="1" spans="1:9">
      <c r="A22" s="95"/>
      <c r="B22" s="97" t="s">
        <v>124</v>
      </c>
      <c r="C22" s="127"/>
      <c r="D22" s="97" t="s">
        <v>133</v>
      </c>
      <c r="E22" s="127"/>
      <c r="F22" s="127"/>
      <c r="G22" s="127"/>
      <c r="H22" s="127"/>
      <c r="I22" s="116"/>
    </row>
    <row r="23" ht="30" customHeight="1" spans="1:9">
      <c r="A23" s="95"/>
      <c r="B23" s="97" t="s">
        <v>124</v>
      </c>
      <c r="C23" s="127"/>
      <c r="D23" s="97" t="s">
        <v>134</v>
      </c>
      <c r="E23" s="127"/>
      <c r="F23" s="127"/>
      <c r="G23" s="127"/>
      <c r="H23" s="127"/>
      <c r="I23" s="116"/>
    </row>
    <row r="24" ht="30" customHeight="1" spans="1:9">
      <c r="A24" s="95"/>
      <c r="B24" s="97" t="s">
        <v>124</v>
      </c>
      <c r="C24" s="127"/>
      <c r="D24" s="97" t="s">
        <v>135</v>
      </c>
      <c r="E24" s="127"/>
      <c r="F24" s="127"/>
      <c r="G24" s="127"/>
      <c r="H24" s="127"/>
      <c r="I24" s="116"/>
    </row>
    <row r="25" ht="30" customHeight="1" spans="1:9">
      <c r="A25" s="95"/>
      <c r="B25" s="97" t="s">
        <v>124</v>
      </c>
      <c r="C25" s="127"/>
      <c r="D25" s="97" t="s">
        <v>136</v>
      </c>
      <c r="E25" s="127"/>
      <c r="F25" s="127"/>
      <c r="G25" s="127"/>
      <c r="H25" s="127"/>
      <c r="I25" s="116"/>
    </row>
    <row r="26" ht="30" customHeight="1" spans="1:9">
      <c r="A26" s="95"/>
      <c r="B26" s="97" t="s">
        <v>124</v>
      </c>
      <c r="C26" s="127"/>
      <c r="D26" s="97" t="s">
        <v>137</v>
      </c>
      <c r="E26" s="127">
        <v>21.37</v>
      </c>
      <c r="F26" s="127">
        <v>21.37</v>
      </c>
      <c r="G26" s="127"/>
      <c r="H26" s="127"/>
      <c r="I26" s="116"/>
    </row>
    <row r="27" ht="30" customHeight="1" spans="1:9">
      <c r="A27" s="95"/>
      <c r="B27" s="97" t="s">
        <v>124</v>
      </c>
      <c r="C27" s="127"/>
      <c r="D27" s="97" t="s">
        <v>138</v>
      </c>
      <c r="E27" s="127"/>
      <c r="F27" s="127"/>
      <c r="G27" s="127"/>
      <c r="H27" s="127"/>
      <c r="I27" s="116"/>
    </row>
    <row r="28" ht="30" customHeight="1" spans="1:9">
      <c r="A28" s="95"/>
      <c r="B28" s="97" t="s">
        <v>124</v>
      </c>
      <c r="C28" s="127"/>
      <c r="D28" s="97" t="s">
        <v>139</v>
      </c>
      <c r="E28" s="127"/>
      <c r="F28" s="127"/>
      <c r="G28" s="127"/>
      <c r="H28" s="127"/>
      <c r="I28" s="116"/>
    </row>
    <row r="29" ht="30" customHeight="1" spans="1:9">
      <c r="A29" s="95"/>
      <c r="B29" s="97" t="s">
        <v>124</v>
      </c>
      <c r="C29" s="127"/>
      <c r="D29" s="97" t="s">
        <v>140</v>
      </c>
      <c r="E29" s="127"/>
      <c r="F29" s="127"/>
      <c r="G29" s="127"/>
      <c r="H29" s="127"/>
      <c r="I29" s="116"/>
    </row>
    <row r="30" ht="30" customHeight="1" spans="1:9">
      <c r="A30" s="95"/>
      <c r="B30" s="97" t="s">
        <v>124</v>
      </c>
      <c r="C30" s="127"/>
      <c r="D30" s="97" t="s">
        <v>141</v>
      </c>
      <c r="E30" s="127"/>
      <c r="F30" s="127"/>
      <c r="G30" s="127"/>
      <c r="H30" s="127"/>
      <c r="I30" s="116"/>
    </row>
    <row r="31" ht="30" customHeight="1" spans="1:9">
      <c r="A31" s="95"/>
      <c r="B31" s="97" t="s">
        <v>124</v>
      </c>
      <c r="C31" s="127"/>
      <c r="D31" s="97" t="s">
        <v>142</v>
      </c>
      <c r="E31" s="127"/>
      <c r="F31" s="127"/>
      <c r="G31" s="127"/>
      <c r="H31" s="127"/>
      <c r="I31" s="116"/>
    </row>
    <row r="32" ht="30" customHeight="1" spans="1:9">
      <c r="A32" s="95"/>
      <c r="B32" s="97" t="s">
        <v>124</v>
      </c>
      <c r="C32" s="127"/>
      <c r="D32" s="97" t="s">
        <v>143</v>
      </c>
      <c r="E32" s="127"/>
      <c r="F32" s="127"/>
      <c r="G32" s="127"/>
      <c r="H32" s="127"/>
      <c r="I32" s="116"/>
    </row>
    <row r="33" ht="30" customHeight="1" spans="1:9">
      <c r="A33" s="95"/>
      <c r="B33" s="97" t="s">
        <v>124</v>
      </c>
      <c r="C33" s="127"/>
      <c r="D33" s="97" t="s">
        <v>144</v>
      </c>
      <c r="E33" s="127"/>
      <c r="F33" s="127"/>
      <c r="G33" s="127"/>
      <c r="H33" s="127"/>
      <c r="I33" s="116"/>
    </row>
    <row r="34" ht="9.75" customHeight="1" spans="1:9">
      <c r="A34" s="141"/>
      <c r="B34" s="141"/>
      <c r="C34" s="141"/>
      <c r="D34" s="96"/>
      <c r="E34" s="141"/>
      <c r="F34" s="141"/>
      <c r="G34" s="141"/>
      <c r="H34" s="141"/>
      <c r="I34" s="144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P12" sqref="P12"/>
    </sheetView>
  </sheetViews>
  <sheetFormatPr defaultColWidth="10" defaultRowHeight="13.5"/>
  <cols>
    <col min="1" max="1" width="1.53333333333333" style="68" customWidth="1"/>
    <col min="2" max="3" width="5.88333333333333" style="68" customWidth="1"/>
    <col min="4" max="4" width="11.6333333333333" style="68" customWidth="1"/>
    <col min="5" max="5" width="23.5" style="68" customWidth="1"/>
    <col min="6" max="6" width="7.75" style="68" customWidth="1"/>
    <col min="7" max="7" width="7.625" style="68" customWidth="1"/>
    <col min="8" max="8" width="7.375" style="68" customWidth="1"/>
    <col min="9" max="9" width="8.5" style="68" customWidth="1"/>
    <col min="10" max="10" width="7.625" style="68" customWidth="1"/>
    <col min="11" max="13" width="5.88333333333333" style="68" customWidth="1"/>
    <col min="14" max="16" width="7.25" style="68" customWidth="1"/>
    <col min="17" max="23" width="5.88333333333333" style="68" customWidth="1"/>
    <col min="24" max="26" width="7.25" style="68" customWidth="1"/>
    <col min="27" max="33" width="5.88333333333333" style="68" customWidth="1"/>
    <col min="34" max="39" width="7.25" style="68" customWidth="1"/>
    <col min="40" max="40" width="1.53333333333333" style="68" customWidth="1"/>
    <col min="41" max="42" width="9.76666666666667" style="68" customWidth="1"/>
    <col min="43" max="16384" width="10" style="68"/>
  </cols>
  <sheetData>
    <row r="1" ht="25" customHeight="1" spans="1:40">
      <c r="A1" s="120"/>
      <c r="B1" s="121" t="s">
        <v>145</v>
      </c>
      <c r="C1" s="121"/>
      <c r="D1" s="122"/>
      <c r="E1" s="122"/>
      <c r="F1" s="97"/>
      <c r="G1" s="97"/>
      <c r="H1" s="97"/>
      <c r="I1" s="122"/>
      <c r="J1" s="122"/>
      <c r="K1" s="97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 t="s">
        <v>146</v>
      </c>
      <c r="AN1" s="130"/>
    </row>
    <row r="2" ht="22.8" customHeight="1" spans="1:40">
      <c r="A2" s="72"/>
      <c r="B2" s="51" t="s">
        <v>147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130"/>
    </row>
    <row r="3" ht="19.55" customHeight="1" spans="1:40">
      <c r="A3" s="77"/>
      <c r="B3" s="97" t="s">
        <v>5</v>
      </c>
      <c r="C3" s="97"/>
      <c r="D3" s="97"/>
      <c r="E3" s="97"/>
      <c r="F3" s="122"/>
      <c r="G3" s="97"/>
      <c r="H3" s="97"/>
      <c r="I3" s="122"/>
      <c r="J3" s="122"/>
      <c r="K3" s="125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97" t="s">
        <v>6</v>
      </c>
      <c r="AM3" s="97"/>
      <c r="AN3" s="131"/>
    </row>
    <row r="4" ht="24.4" customHeight="1" spans="1:40">
      <c r="A4" s="72"/>
      <c r="B4" s="67" t="s">
        <v>9</v>
      </c>
      <c r="C4" s="67"/>
      <c r="D4" s="67"/>
      <c r="E4" s="67"/>
      <c r="F4" s="67" t="s">
        <v>148</v>
      </c>
      <c r="G4" s="67" t="s">
        <v>149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150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151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30"/>
    </row>
    <row r="5" ht="31" customHeight="1" spans="1:40">
      <c r="A5" s="72"/>
      <c r="B5" s="67" t="s">
        <v>84</v>
      </c>
      <c r="C5" s="67"/>
      <c r="D5" s="67" t="s">
        <v>71</v>
      </c>
      <c r="E5" s="67" t="s">
        <v>72</v>
      </c>
      <c r="F5" s="67"/>
      <c r="G5" s="67" t="s">
        <v>60</v>
      </c>
      <c r="H5" s="67" t="s">
        <v>152</v>
      </c>
      <c r="I5" s="67"/>
      <c r="J5" s="67"/>
      <c r="K5" s="67" t="s">
        <v>153</v>
      </c>
      <c r="L5" s="67"/>
      <c r="M5" s="67"/>
      <c r="N5" s="67" t="s">
        <v>154</v>
      </c>
      <c r="O5" s="67"/>
      <c r="P5" s="67"/>
      <c r="Q5" s="67" t="s">
        <v>60</v>
      </c>
      <c r="R5" s="67" t="s">
        <v>152</v>
      </c>
      <c r="S5" s="67"/>
      <c r="T5" s="67"/>
      <c r="U5" s="67" t="s">
        <v>153</v>
      </c>
      <c r="V5" s="67"/>
      <c r="W5" s="67"/>
      <c r="X5" s="67" t="s">
        <v>154</v>
      </c>
      <c r="Y5" s="67"/>
      <c r="Z5" s="67"/>
      <c r="AA5" s="67" t="s">
        <v>60</v>
      </c>
      <c r="AB5" s="67" t="s">
        <v>152</v>
      </c>
      <c r="AC5" s="67"/>
      <c r="AD5" s="67"/>
      <c r="AE5" s="67" t="s">
        <v>153</v>
      </c>
      <c r="AF5" s="67"/>
      <c r="AG5" s="67"/>
      <c r="AH5" s="67" t="s">
        <v>154</v>
      </c>
      <c r="AI5" s="67"/>
      <c r="AJ5" s="67"/>
      <c r="AK5" s="67" t="s">
        <v>155</v>
      </c>
      <c r="AL5" s="67"/>
      <c r="AM5" s="67"/>
      <c r="AN5" s="130"/>
    </row>
    <row r="6" ht="39" customHeight="1" spans="1:40">
      <c r="A6" s="70"/>
      <c r="B6" s="67" t="s">
        <v>85</v>
      </c>
      <c r="C6" s="67" t="s">
        <v>86</v>
      </c>
      <c r="D6" s="67"/>
      <c r="E6" s="67"/>
      <c r="F6" s="67"/>
      <c r="G6" s="67"/>
      <c r="H6" s="67" t="s">
        <v>156</v>
      </c>
      <c r="I6" s="67" t="s">
        <v>80</v>
      </c>
      <c r="J6" s="67" t="s">
        <v>81</v>
      </c>
      <c r="K6" s="67" t="s">
        <v>156</v>
      </c>
      <c r="L6" s="67" t="s">
        <v>80</v>
      </c>
      <c r="M6" s="67" t="s">
        <v>81</v>
      </c>
      <c r="N6" s="67" t="s">
        <v>156</v>
      </c>
      <c r="O6" s="67" t="s">
        <v>157</v>
      </c>
      <c r="P6" s="67" t="s">
        <v>158</v>
      </c>
      <c r="Q6" s="67"/>
      <c r="R6" s="67" t="s">
        <v>156</v>
      </c>
      <c r="S6" s="67" t="s">
        <v>80</v>
      </c>
      <c r="T6" s="67" t="s">
        <v>81</v>
      </c>
      <c r="U6" s="67" t="s">
        <v>156</v>
      </c>
      <c r="V6" s="67" t="s">
        <v>80</v>
      </c>
      <c r="W6" s="67" t="s">
        <v>81</v>
      </c>
      <c r="X6" s="67" t="s">
        <v>156</v>
      </c>
      <c r="Y6" s="67" t="s">
        <v>157</v>
      </c>
      <c r="Z6" s="67" t="s">
        <v>158</v>
      </c>
      <c r="AA6" s="67"/>
      <c r="AB6" s="67" t="s">
        <v>156</v>
      </c>
      <c r="AC6" s="67" t="s">
        <v>80</v>
      </c>
      <c r="AD6" s="67" t="s">
        <v>81</v>
      </c>
      <c r="AE6" s="67" t="s">
        <v>156</v>
      </c>
      <c r="AF6" s="67" t="s">
        <v>80</v>
      </c>
      <c r="AG6" s="67" t="s">
        <v>81</v>
      </c>
      <c r="AH6" s="67" t="s">
        <v>156</v>
      </c>
      <c r="AI6" s="67" t="s">
        <v>157</v>
      </c>
      <c r="AJ6" s="67" t="s">
        <v>158</v>
      </c>
      <c r="AK6" s="67" t="s">
        <v>156</v>
      </c>
      <c r="AL6" s="67" t="s">
        <v>157</v>
      </c>
      <c r="AM6" s="67" t="s">
        <v>158</v>
      </c>
      <c r="AN6" s="130"/>
    </row>
    <row r="7" ht="28" customHeight="1" spans="1:40">
      <c r="A7" s="72"/>
      <c r="B7" s="51"/>
      <c r="C7" s="51"/>
      <c r="D7" s="51"/>
      <c r="E7" s="51" t="s">
        <v>73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30"/>
    </row>
    <row r="8" ht="28" customHeight="1" spans="1:40">
      <c r="A8" s="72"/>
      <c r="B8" s="97"/>
      <c r="C8" s="97"/>
      <c r="D8" s="181" t="s">
        <v>74</v>
      </c>
      <c r="E8" s="98" t="s">
        <v>159</v>
      </c>
      <c r="F8" s="85">
        <v>325.95</v>
      </c>
      <c r="G8" s="85">
        <f>H8</f>
        <v>325.9534</v>
      </c>
      <c r="H8" s="85">
        <f>I8+J8</f>
        <v>325.9534</v>
      </c>
      <c r="I8" s="85">
        <f>I9+I21+I33</f>
        <v>310.4734</v>
      </c>
      <c r="J8" s="85">
        <v>15.48</v>
      </c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130"/>
    </row>
    <row r="9" ht="28" customHeight="1" spans="1:40">
      <c r="A9" s="72"/>
      <c r="B9" s="97"/>
      <c r="C9" s="97">
        <v>301</v>
      </c>
      <c r="D9" s="181" t="s">
        <v>74</v>
      </c>
      <c r="E9" s="98" t="s">
        <v>160</v>
      </c>
      <c r="F9" s="85"/>
      <c r="G9" s="85">
        <f>H9</f>
        <v>275.3321</v>
      </c>
      <c r="H9" s="85">
        <f>I9+J9</f>
        <v>275.3321</v>
      </c>
      <c r="I9" s="99">
        <v>275.3321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130"/>
    </row>
    <row r="10" ht="28" customHeight="1" spans="1:40">
      <c r="A10" s="72"/>
      <c r="B10" s="97">
        <v>301</v>
      </c>
      <c r="C10" s="102" t="s">
        <v>90</v>
      </c>
      <c r="D10" s="181" t="s">
        <v>74</v>
      </c>
      <c r="E10" s="103" t="s">
        <v>161</v>
      </c>
      <c r="F10" s="85"/>
      <c r="G10" s="85">
        <f>H10</f>
        <v>53.6112</v>
      </c>
      <c r="H10" s="85">
        <f t="shared" ref="H10:H36" si="0">I10+J10</f>
        <v>53.6112</v>
      </c>
      <c r="I10" s="99">
        <v>53.6112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130"/>
    </row>
    <row r="11" ht="28" customHeight="1" spans="1:40">
      <c r="A11" s="72"/>
      <c r="B11" s="97">
        <v>301</v>
      </c>
      <c r="C11" s="102" t="s">
        <v>93</v>
      </c>
      <c r="D11" s="181" t="s">
        <v>74</v>
      </c>
      <c r="E11" s="103" t="s">
        <v>162</v>
      </c>
      <c r="F11" s="85"/>
      <c r="G11" s="85">
        <f t="shared" ref="G11:G36" si="1">H11</f>
        <v>6.18</v>
      </c>
      <c r="H11" s="85">
        <f t="shared" si="0"/>
        <v>6.18</v>
      </c>
      <c r="I11" s="99">
        <v>6.18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130"/>
    </row>
    <row r="12" ht="28" customHeight="1" spans="1:40">
      <c r="A12" s="72"/>
      <c r="B12" s="97">
        <v>301</v>
      </c>
      <c r="C12" s="102" t="s">
        <v>101</v>
      </c>
      <c r="D12" s="181" t="s">
        <v>74</v>
      </c>
      <c r="E12" s="103" t="s">
        <v>163</v>
      </c>
      <c r="F12" s="85"/>
      <c r="G12" s="85">
        <f t="shared" si="1"/>
        <v>48.252</v>
      </c>
      <c r="H12" s="85">
        <f t="shared" si="0"/>
        <v>48.252</v>
      </c>
      <c r="I12" s="99">
        <v>48.252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130"/>
    </row>
    <row r="13" ht="28" customHeight="1" spans="1:40">
      <c r="A13" s="72"/>
      <c r="B13" s="97">
        <v>301</v>
      </c>
      <c r="C13" s="102" t="s">
        <v>164</v>
      </c>
      <c r="D13" s="181" t="s">
        <v>74</v>
      </c>
      <c r="E13" s="103" t="s">
        <v>165</v>
      </c>
      <c r="F13" s="85"/>
      <c r="G13" s="85">
        <f t="shared" si="1"/>
        <v>48.6384</v>
      </c>
      <c r="H13" s="85">
        <f t="shared" si="0"/>
        <v>48.6384</v>
      </c>
      <c r="I13" s="99">
        <v>48.6384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130"/>
    </row>
    <row r="14" ht="28" customHeight="1" spans="1:40">
      <c r="A14" s="72"/>
      <c r="B14" s="97">
        <v>301</v>
      </c>
      <c r="C14" s="102" t="s">
        <v>166</v>
      </c>
      <c r="D14" s="181" t="s">
        <v>74</v>
      </c>
      <c r="E14" s="103" t="s">
        <v>167</v>
      </c>
      <c r="F14" s="85"/>
      <c r="G14" s="85">
        <f t="shared" si="1"/>
        <v>23.5515</v>
      </c>
      <c r="H14" s="85">
        <f t="shared" si="0"/>
        <v>23.5515</v>
      </c>
      <c r="I14" s="99">
        <v>23.5515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130"/>
    </row>
    <row r="15" ht="28" customHeight="1" spans="1:40">
      <c r="A15" s="72"/>
      <c r="B15" s="97">
        <v>301</v>
      </c>
      <c r="C15" s="102" t="s">
        <v>168</v>
      </c>
      <c r="D15" s="181" t="s">
        <v>74</v>
      </c>
      <c r="E15" s="103" t="s">
        <v>169</v>
      </c>
      <c r="F15" s="85"/>
      <c r="G15" s="85">
        <f t="shared" si="1"/>
        <v>15.2367</v>
      </c>
      <c r="H15" s="85">
        <f t="shared" si="0"/>
        <v>15.2367</v>
      </c>
      <c r="I15" s="99">
        <v>15.2367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130"/>
    </row>
    <row r="16" ht="28" customHeight="1" spans="1:40">
      <c r="A16" s="72"/>
      <c r="B16" s="97">
        <v>301</v>
      </c>
      <c r="C16" s="102" t="s">
        <v>170</v>
      </c>
      <c r="D16" s="181" t="s">
        <v>74</v>
      </c>
      <c r="E16" s="103" t="s">
        <v>171</v>
      </c>
      <c r="F16" s="85"/>
      <c r="G16" s="85">
        <f t="shared" si="1"/>
        <v>12.0645</v>
      </c>
      <c r="H16" s="85">
        <f t="shared" si="0"/>
        <v>12.0645</v>
      </c>
      <c r="I16" s="99">
        <v>12.0645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130"/>
    </row>
    <row r="17" ht="28" customHeight="1" spans="1:40">
      <c r="A17" s="72"/>
      <c r="B17" s="97">
        <v>301</v>
      </c>
      <c r="C17" s="102">
        <v>11</v>
      </c>
      <c r="D17" s="181" t="s">
        <v>74</v>
      </c>
      <c r="E17" s="103" t="s">
        <v>172</v>
      </c>
      <c r="F17" s="85"/>
      <c r="G17" s="85">
        <f t="shared" si="1"/>
        <v>7.2273</v>
      </c>
      <c r="H17" s="85">
        <f t="shared" si="0"/>
        <v>7.2273</v>
      </c>
      <c r="I17" s="99">
        <v>7.2273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130"/>
    </row>
    <row r="18" ht="28" customHeight="1" spans="1:40">
      <c r="A18" s="72"/>
      <c r="B18" s="97">
        <v>301</v>
      </c>
      <c r="C18" s="102" t="s">
        <v>173</v>
      </c>
      <c r="D18" s="181" t="s">
        <v>74</v>
      </c>
      <c r="E18" s="103" t="s">
        <v>174</v>
      </c>
      <c r="F18" s="85"/>
      <c r="G18" s="85">
        <f t="shared" si="1"/>
        <v>2.1936</v>
      </c>
      <c r="H18" s="85">
        <f t="shared" si="0"/>
        <v>2.1936</v>
      </c>
      <c r="I18" s="99">
        <v>2.1936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130"/>
    </row>
    <row r="19" ht="28" customHeight="1" spans="1:40">
      <c r="A19" s="72"/>
      <c r="B19" s="97">
        <v>301</v>
      </c>
      <c r="C19" s="102" t="s">
        <v>175</v>
      </c>
      <c r="D19" s="181" t="s">
        <v>74</v>
      </c>
      <c r="E19" s="103" t="s">
        <v>104</v>
      </c>
      <c r="F19" s="85"/>
      <c r="G19" s="85">
        <f t="shared" si="1"/>
        <v>21.3739</v>
      </c>
      <c r="H19" s="85">
        <f t="shared" si="0"/>
        <v>21.3739</v>
      </c>
      <c r="I19" s="99">
        <v>21.3739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130"/>
    </row>
    <row r="20" ht="28" customHeight="1" spans="1:40">
      <c r="A20" s="77"/>
      <c r="B20" s="97">
        <v>301</v>
      </c>
      <c r="C20" s="102" t="s">
        <v>176</v>
      </c>
      <c r="D20" s="181" t="s">
        <v>74</v>
      </c>
      <c r="E20" s="103" t="s">
        <v>177</v>
      </c>
      <c r="F20" s="85"/>
      <c r="G20" s="85">
        <f t="shared" si="1"/>
        <v>37.003</v>
      </c>
      <c r="H20" s="85">
        <f t="shared" si="0"/>
        <v>37.003</v>
      </c>
      <c r="I20" s="99">
        <v>37.003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131"/>
    </row>
    <row r="21" s="114" customFormat="1" ht="28" customHeight="1" spans="1:40">
      <c r="A21" s="123"/>
      <c r="B21" s="97"/>
      <c r="C21" s="97">
        <v>302</v>
      </c>
      <c r="D21" s="181" t="s">
        <v>74</v>
      </c>
      <c r="E21" s="98" t="s">
        <v>178</v>
      </c>
      <c r="F21" s="85"/>
      <c r="G21" s="85">
        <f t="shared" si="1"/>
        <v>26.4012</v>
      </c>
      <c r="H21" s="85">
        <f t="shared" si="0"/>
        <v>26.4012</v>
      </c>
      <c r="I21" s="99">
        <v>26.4012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132"/>
    </row>
    <row r="22" s="114" customFormat="1" ht="28" customHeight="1" spans="1:40">
      <c r="A22" s="123"/>
      <c r="B22" s="97">
        <v>302</v>
      </c>
      <c r="C22" s="102" t="s">
        <v>90</v>
      </c>
      <c r="D22" s="181" t="s">
        <v>74</v>
      </c>
      <c r="E22" s="103" t="s">
        <v>179</v>
      </c>
      <c r="F22" s="85"/>
      <c r="G22" s="85">
        <f t="shared" si="1"/>
        <v>4.1</v>
      </c>
      <c r="H22" s="85">
        <f t="shared" si="0"/>
        <v>4.1</v>
      </c>
      <c r="I22" s="99">
        <v>4.1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132"/>
    </row>
    <row r="23" s="114" customFormat="1" ht="28" customHeight="1" spans="1:40">
      <c r="A23" s="123"/>
      <c r="B23" s="97">
        <v>302</v>
      </c>
      <c r="C23" s="102" t="s">
        <v>92</v>
      </c>
      <c r="D23" s="181" t="s">
        <v>74</v>
      </c>
      <c r="E23" s="103" t="s">
        <v>180</v>
      </c>
      <c r="F23" s="85"/>
      <c r="G23" s="85">
        <f t="shared" si="1"/>
        <v>1.36</v>
      </c>
      <c r="H23" s="85">
        <f t="shared" si="0"/>
        <v>1.36</v>
      </c>
      <c r="I23" s="99">
        <v>0.36</v>
      </c>
      <c r="J23" s="101">
        <v>1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132"/>
    </row>
    <row r="24" s="114" customFormat="1" ht="28" customHeight="1" spans="1:40">
      <c r="A24" s="123"/>
      <c r="B24" s="97">
        <v>302</v>
      </c>
      <c r="C24" s="102" t="s">
        <v>96</v>
      </c>
      <c r="D24" s="181" t="s">
        <v>74</v>
      </c>
      <c r="E24" s="103" t="s">
        <v>181</v>
      </c>
      <c r="F24" s="85"/>
      <c r="G24" s="85">
        <f t="shared" si="1"/>
        <v>4.6</v>
      </c>
      <c r="H24" s="85">
        <f t="shared" si="0"/>
        <v>4.6</v>
      </c>
      <c r="I24" s="99">
        <v>0.6</v>
      </c>
      <c r="J24" s="101">
        <v>4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132"/>
    </row>
    <row r="25" s="114" customFormat="1" ht="28" customHeight="1" spans="1:40">
      <c r="A25" s="123"/>
      <c r="B25" s="97">
        <v>302</v>
      </c>
      <c r="C25" s="102" t="s">
        <v>164</v>
      </c>
      <c r="D25" s="181" t="s">
        <v>74</v>
      </c>
      <c r="E25" s="103" t="s">
        <v>182</v>
      </c>
      <c r="F25" s="85"/>
      <c r="G25" s="85">
        <f t="shared" si="1"/>
        <v>1.3876</v>
      </c>
      <c r="H25" s="85">
        <f t="shared" si="0"/>
        <v>1.3876</v>
      </c>
      <c r="I25" s="99">
        <v>1.3876</v>
      </c>
      <c r="J25" s="101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132"/>
    </row>
    <row r="26" s="114" customFormat="1" ht="28" customHeight="1" spans="1:40">
      <c r="A26" s="123"/>
      <c r="B26" s="97">
        <v>302</v>
      </c>
      <c r="C26" s="102" t="s">
        <v>99</v>
      </c>
      <c r="D26" s="181" t="s">
        <v>74</v>
      </c>
      <c r="E26" s="103" t="s">
        <v>183</v>
      </c>
      <c r="F26" s="85"/>
      <c r="G26" s="85">
        <f t="shared" si="1"/>
        <v>5.04</v>
      </c>
      <c r="H26" s="85">
        <f t="shared" si="0"/>
        <v>5.04</v>
      </c>
      <c r="I26" s="99">
        <v>5.04</v>
      </c>
      <c r="J26" s="101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132"/>
    </row>
    <row r="27" s="114" customFormat="1" ht="28" customHeight="1" spans="1:40">
      <c r="A27" s="123"/>
      <c r="B27" s="97">
        <v>302</v>
      </c>
      <c r="C27" s="102" t="s">
        <v>175</v>
      </c>
      <c r="D27" s="181" t="s">
        <v>74</v>
      </c>
      <c r="E27" s="103" t="s">
        <v>184</v>
      </c>
      <c r="F27" s="85"/>
      <c r="G27" s="85">
        <f t="shared" si="1"/>
        <v>2</v>
      </c>
      <c r="H27" s="85">
        <f t="shared" si="0"/>
        <v>2</v>
      </c>
      <c r="I27" s="99">
        <v>0</v>
      </c>
      <c r="J27" s="101">
        <v>2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132"/>
    </row>
    <row r="28" s="114" customFormat="1" ht="28" customHeight="1" spans="1:40">
      <c r="A28" s="123"/>
      <c r="B28" s="97">
        <v>302</v>
      </c>
      <c r="C28" s="102" t="s">
        <v>185</v>
      </c>
      <c r="D28" s="181" t="s">
        <v>74</v>
      </c>
      <c r="E28" s="103" t="s">
        <v>186</v>
      </c>
      <c r="F28" s="85"/>
      <c r="G28" s="85">
        <f t="shared" si="1"/>
        <v>3.24</v>
      </c>
      <c r="H28" s="85">
        <f t="shared" si="0"/>
        <v>3.24</v>
      </c>
      <c r="I28" s="99">
        <v>3.24</v>
      </c>
      <c r="J28" s="126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32"/>
    </row>
    <row r="29" s="114" customFormat="1" ht="28" customHeight="1" spans="1:40">
      <c r="A29" s="123"/>
      <c r="B29" s="97">
        <v>302</v>
      </c>
      <c r="C29" s="102" t="s">
        <v>187</v>
      </c>
      <c r="D29" s="181" t="s">
        <v>74</v>
      </c>
      <c r="E29" s="103" t="s">
        <v>188</v>
      </c>
      <c r="F29" s="85"/>
      <c r="G29" s="85">
        <f t="shared" si="1"/>
        <v>3.5623</v>
      </c>
      <c r="H29" s="85">
        <f t="shared" si="0"/>
        <v>3.5623</v>
      </c>
      <c r="I29" s="99">
        <v>3.5623</v>
      </c>
      <c r="J29" s="126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32"/>
    </row>
    <row r="30" s="114" customFormat="1" ht="28" customHeight="1" spans="1:40">
      <c r="A30" s="123"/>
      <c r="B30" s="97">
        <v>302</v>
      </c>
      <c r="C30" s="102" t="s">
        <v>189</v>
      </c>
      <c r="D30" s="181" t="s">
        <v>74</v>
      </c>
      <c r="E30" s="103" t="s">
        <v>190</v>
      </c>
      <c r="F30" s="85"/>
      <c r="G30" s="85">
        <f t="shared" si="1"/>
        <v>1.6083</v>
      </c>
      <c r="H30" s="85">
        <f t="shared" si="0"/>
        <v>1.6083</v>
      </c>
      <c r="I30" s="99">
        <v>1.6083</v>
      </c>
      <c r="J30" s="126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132"/>
    </row>
    <row r="31" s="114" customFormat="1" ht="28" customHeight="1" spans="1:40">
      <c r="A31" s="124"/>
      <c r="B31" s="97">
        <v>302</v>
      </c>
      <c r="C31" s="102" t="s">
        <v>191</v>
      </c>
      <c r="D31" s="181" t="s">
        <v>74</v>
      </c>
      <c r="E31" s="103" t="s">
        <v>192</v>
      </c>
      <c r="F31" s="85"/>
      <c r="G31" s="85">
        <f t="shared" si="1"/>
        <v>1.7562</v>
      </c>
      <c r="H31" s="85">
        <f t="shared" si="0"/>
        <v>1.7562</v>
      </c>
      <c r="I31" s="99">
        <v>1.7562</v>
      </c>
      <c r="J31" s="128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33"/>
    </row>
    <row r="32" s="114" customFormat="1" ht="28" customHeight="1" spans="1:40">
      <c r="A32" s="124"/>
      <c r="B32" s="97">
        <v>302</v>
      </c>
      <c r="C32" s="102" t="s">
        <v>176</v>
      </c>
      <c r="D32" s="181" t="s">
        <v>74</v>
      </c>
      <c r="E32" s="103" t="s">
        <v>193</v>
      </c>
      <c r="F32" s="85"/>
      <c r="G32" s="85">
        <f t="shared" si="1"/>
        <v>13.2268</v>
      </c>
      <c r="H32" s="85">
        <f t="shared" si="0"/>
        <v>13.2268</v>
      </c>
      <c r="I32" s="99">
        <v>4.7468</v>
      </c>
      <c r="J32" s="106">
        <v>8.48</v>
      </c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33"/>
    </row>
    <row r="33" s="114" customFormat="1" ht="28" customHeight="1" spans="1:40">
      <c r="A33" s="124"/>
      <c r="B33" s="97" t="s">
        <v>3</v>
      </c>
      <c r="C33" s="102" t="s">
        <v>194</v>
      </c>
      <c r="D33" s="181" t="s">
        <v>74</v>
      </c>
      <c r="E33" s="98" t="s">
        <v>195</v>
      </c>
      <c r="F33" s="85"/>
      <c r="G33" s="85">
        <f t="shared" si="1"/>
        <v>8.7401</v>
      </c>
      <c r="H33" s="85">
        <f t="shared" si="0"/>
        <v>8.7401</v>
      </c>
      <c r="I33" s="99">
        <v>8.7401</v>
      </c>
      <c r="J33" s="128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33"/>
    </row>
    <row r="34" s="114" customFormat="1" ht="28" customHeight="1" spans="1:40">
      <c r="A34" s="124"/>
      <c r="B34" s="97">
        <v>303</v>
      </c>
      <c r="C34" s="102" t="s">
        <v>93</v>
      </c>
      <c r="D34" s="181" t="s">
        <v>74</v>
      </c>
      <c r="E34" s="103" t="s">
        <v>196</v>
      </c>
      <c r="F34" s="85"/>
      <c r="G34" s="85">
        <f t="shared" si="1"/>
        <v>0.2352</v>
      </c>
      <c r="H34" s="85">
        <f t="shared" si="0"/>
        <v>0.2352</v>
      </c>
      <c r="I34" s="99">
        <v>0.2352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33"/>
    </row>
    <row r="35" s="114" customFormat="1" ht="28" customHeight="1" spans="1:40">
      <c r="A35" s="124"/>
      <c r="B35" s="97">
        <v>303</v>
      </c>
      <c r="C35" s="102" t="s">
        <v>92</v>
      </c>
      <c r="D35" s="181" t="s">
        <v>74</v>
      </c>
      <c r="E35" s="103" t="s">
        <v>197</v>
      </c>
      <c r="F35" s="85"/>
      <c r="G35" s="85">
        <f t="shared" si="1"/>
        <v>6.24</v>
      </c>
      <c r="H35" s="85">
        <f t="shared" si="0"/>
        <v>6.24</v>
      </c>
      <c r="I35" s="99">
        <v>6.24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33"/>
    </row>
    <row r="36" s="114" customFormat="1" ht="28" customHeight="1" spans="1:40">
      <c r="A36" s="124"/>
      <c r="B36" s="97">
        <v>303</v>
      </c>
      <c r="C36" s="102" t="s">
        <v>164</v>
      </c>
      <c r="D36" s="181" t="s">
        <v>74</v>
      </c>
      <c r="E36" s="103" t="s">
        <v>198</v>
      </c>
      <c r="F36" s="85"/>
      <c r="G36" s="85">
        <f t="shared" si="1"/>
        <v>2.2649</v>
      </c>
      <c r="H36" s="85">
        <f t="shared" si="0"/>
        <v>2.2649</v>
      </c>
      <c r="I36" s="99">
        <v>2.2649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33"/>
    </row>
    <row r="37" s="114" customFormat="1"/>
    <row r="38" s="114" customFormat="1"/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pane ySplit="6" topLeftCell="A7" activePane="bottomLeft" state="frozen"/>
      <selection/>
      <selection pane="bottomLeft" activeCell="F12" sqref="B1:J14"/>
    </sheetView>
  </sheetViews>
  <sheetFormatPr defaultColWidth="10" defaultRowHeight="13.5"/>
  <cols>
    <col min="1" max="1" width="1.53333333333333" style="68" customWidth="1"/>
    <col min="2" max="4" width="6.15833333333333" style="68" customWidth="1"/>
    <col min="5" max="5" width="16.825" style="68" customWidth="1"/>
    <col min="6" max="6" width="41.025" style="68" customWidth="1"/>
    <col min="7" max="9" width="16.4166666666667" style="68" customWidth="1"/>
    <col min="10" max="10" width="1.53333333333333" style="68" customWidth="1"/>
    <col min="11" max="12" width="9.76666666666667" style="68" customWidth="1"/>
    <col min="13" max="16384" width="10" style="68"/>
  </cols>
  <sheetData>
    <row r="1" ht="25" customHeight="1" spans="1:10">
      <c r="A1" s="69"/>
      <c r="B1" s="30" t="s">
        <v>199</v>
      </c>
      <c r="C1" s="30"/>
      <c r="D1" s="30"/>
      <c r="E1" s="96"/>
      <c r="F1" s="96"/>
      <c r="G1" s="109" t="s">
        <v>200</v>
      </c>
      <c r="H1" s="109"/>
      <c r="I1" s="109"/>
      <c r="J1" s="95"/>
    </row>
    <row r="2" ht="22.8" customHeight="1" spans="1:10">
      <c r="A2" s="69"/>
      <c r="B2" s="73" t="s">
        <v>201</v>
      </c>
      <c r="C2" s="73"/>
      <c r="D2" s="73"/>
      <c r="E2" s="73"/>
      <c r="F2" s="73"/>
      <c r="G2" s="73"/>
      <c r="H2" s="73"/>
      <c r="I2" s="73"/>
      <c r="J2" s="95" t="s">
        <v>3</v>
      </c>
    </row>
    <row r="3" ht="19.55" customHeight="1" spans="1:10">
      <c r="A3" s="74"/>
      <c r="B3" s="76" t="s">
        <v>5</v>
      </c>
      <c r="C3" s="76"/>
      <c r="D3" s="76"/>
      <c r="E3" s="76"/>
      <c r="F3" s="76"/>
      <c r="G3" s="94"/>
      <c r="H3" s="89"/>
      <c r="I3" s="76" t="s">
        <v>6</v>
      </c>
      <c r="J3" s="115"/>
    </row>
    <row r="4" ht="24.4" customHeight="1" spans="1:10">
      <c r="A4" s="70"/>
      <c r="B4" s="51" t="s">
        <v>9</v>
      </c>
      <c r="C4" s="51"/>
      <c r="D4" s="51"/>
      <c r="E4" s="51"/>
      <c r="F4" s="51"/>
      <c r="G4" s="51" t="s">
        <v>60</v>
      </c>
      <c r="H4" s="67" t="s">
        <v>202</v>
      </c>
      <c r="I4" s="67" t="s">
        <v>151</v>
      </c>
      <c r="J4" s="96"/>
    </row>
    <row r="5" ht="24.4" customHeight="1" spans="1:10">
      <c r="A5" s="70"/>
      <c r="B5" s="51" t="s">
        <v>84</v>
      </c>
      <c r="C5" s="51"/>
      <c r="D5" s="51"/>
      <c r="E5" s="51" t="s">
        <v>71</v>
      </c>
      <c r="F5" s="51" t="s">
        <v>72</v>
      </c>
      <c r="G5" s="51"/>
      <c r="H5" s="67"/>
      <c r="I5" s="67"/>
      <c r="J5" s="96"/>
    </row>
    <row r="6" ht="24.4" customHeight="1" spans="1:10">
      <c r="A6" s="78"/>
      <c r="B6" s="51" t="s">
        <v>85</v>
      </c>
      <c r="C6" s="51" t="s">
        <v>86</v>
      </c>
      <c r="D6" s="51" t="s">
        <v>87</v>
      </c>
      <c r="E6" s="51"/>
      <c r="F6" s="51"/>
      <c r="G6" s="51"/>
      <c r="H6" s="67"/>
      <c r="I6" s="67"/>
      <c r="J6" s="116"/>
    </row>
    <row r="7" ht="22.8" customHeight="1" spans="1:10">
      <c r="A7" s="81"/>
      <c r="B7" s="51"/>
      <c r="C7" s="51"/>
      <c r="D7" s="51"/>
      <c r="E7" s="51"/>
      <c r="F7" s="51" t="s">
        <v>73</v>
      </c>
      <c r="G7" s="85">
        <v>325.95</v>
      </c>
      <c r="H7" s="85">
        <v>325.95</v>
      </c>
      <c r="I7" s="85"/>
      <c r="J7" s="117"/>
    </row>
    <row r="8" ht="30" customHeight="1" spans="1:10">
      <c r="A8" s="81"/>
      <c r="B8" s="102">
        <v>207</v>
      </c>
      <c r="C8" s="102" t="s">
        <v>90</v>
      </c>
      <c r="D8" s="102" t="s">
        <v>168</v>
      </c>
      <c r="E8" s="181" t="s">
        <v>74</v>
      </c>
      <c r="F8" s="110" t="s">
        <v>91</v>
      </c>
      <c r="G8" s="85">
        <v>227.8931</v>
      </c>
      <c r="H8" s="85">
        <v>227.8931</v>
      </c>
      <c r="I8" s="85"/>
      <c r="J8" s="117"/>
    </row>
    <row r="9" ht="30" customHeight="1" spans="1:10">
      <c r="A9" s="81"/>
      <c r="B9" s="102" t="s">
        <v>203</v>
      </c>
      <c r="C9" s="102" t="s">
        <v>92</v>
      </c>
      <c r="D9" s="102" t="s">
        <v>93</v>
      </c>
      <c r="E9" s="181" t="s">
        <v>74</v>
      </c>
      <c r="F9" s="110" t="s">
        <v>94</v>
      </c>
      <c r="G9" s="101">
        <v>10.54</v>
      </c>
      <c r="H9" s="101">
        <v>10.54</v>
      </c>
      <c r="I9" s="85"/>
      <c r="J9" s="117"/>
    </row>
    <row r="10" ht="30" customHeight="1" spans="1:10">
      <c r="A10" s="81"/>
      <c r="B10" s="102" t="s">
        <v>203</v>
      </c>
      <c r="C10" s="102" t="s">
        <v>92</v>
      </c>
      <c r="D10" s="102" t="s">
        <v>92</v>
      </c>
      <c r="E10" s="181" t="s">
        <v>74</v>
      </c>
      <c r="F10" s="110" t="s">
        <v>95</v>
      </c>
      <c r="G10" s="101">
        <v>28.23</v>
      </c>
      <c r="H10" s="101">
        <v>28.23</v>
      </c>
      <c r="I10" s="85"/>
      <c r="J10" s="117"/>
    </row>
    <row r="11" ht="30" customHeight="1" spans="1:10">
      <c r="A11" s="81"/>
      <c r="B11" s="102" t="s">
        <v>203</v>
      </c>
      <c r="C11" s="102" t="s">
        <v>92</v>
      </c>
      <c r="D11" s="102" t="s">
        <v>96</v>
      </c>
      <c r="E11" s="181" t="s">
        <v>74</v>
      </c>
      <c r="F11" s="110" t="s">
        <v>97</v>
      </c>
      <c r="G11" s="101">
        <v>15.23</v>
      </c>
      <c r="H11" s="101">
        <v>15.23</v>
      </c>
      <c r="I11" s="85"/>
      <c r="J11" s="117"/>
    </row>
    <row r="12" ht="30" customHeight="1" spans="1:10">
      <c r="A12" s="81"/>
      <c r="B12" s="102" t="s">
        <v>98</v>
      </c>
      <c r="C12" s="102" t="s">
        <v>99</v>
      </c>
      <c r="D12" s="102" t="s">
        <v>93</v>
      </c>
      <c r="E12" s="181" t="s">
        <v>74</v>
      </c>
      <c r="F12" s="110" t="s">
        <v>100</v>
      </c>
      <c r="G12" s="101">
        <v>15.4471</v>
      </c>
      <c r="H12" s="101">
        <v>15.4471</v>
      </c>
      <c r="I12" s="85"/>
      <c r="J12" s="117"/>
    </row>
    <row r="13" ht="30" customHeight="1" spans="1:10">
      <c r="A13" s="81"/>
      <c r="B13" s="102" t="s">
        <v>98</v>
      </c>
      <c r="C13" s="102" t="s">
        <v>99</v>
      </c>
      <c r="D13" s="102" t="s">
        <v>101</v>
      </c>
      <c r="E13" s="181" t="s">
        <v>74</v>
      </c>
      <c r="F13" s="110" t="s">
        <v>102</v>
      </c>
      <c r="G13" s="101">
        <v>7.23</v>
      </c>
      <c r="H13" s="101">
        <v>7.23</v>
      </c>
      <c r="I13" s="85"/>
      <c r="J13" s="117"/>
    </row>
    <row r="14" ht="30" customHeight="1" spans="1:10">
      <c r="A14" s="81"/>
      <c r="B14" s="102" t="s">
        <v>103</v>
      </c>
      <c r="C14" s="102" t="s">
        <v>93</v>
      </c>
      <c r="D14" s="102" t="s">
        <v>90</v>
      </c>
      <c r="E14" s="181" t="s">
        <v>74</v>
      </c>
      <c r="F14" s="110" t="s">
        <v>104</v>
      </c>
      <c r="G14" s="101">
        <v>21.37</v>
      </c>
      <c r="H14" s="101">
        <v>21.37</v>
      </c>
      <c r="I14" s="85"/>
      <c r="J14" s="117"/>
    </row>
    <row r="15" ht="30" customHeight="1" spans="1:10">
      <c r="A15" s="81"/>
      <c r="B15" s="102"/>
      <c r="C15" s="102"/>
      <c r="D15" s="102"/>
      <c r="E15" s="55"/>
      <c r="F15" s="111"/>
      <c r="G15" s="112"/>
      <c r="H15" s="112"/>
      <c r="I15" s="54"/>
      <c r="J15" s="83"/>
    </row>
    <row r="16" ht="30" customHeight="1" spans="1:10">
      <c r="A16" s="81"/>
      <c r="B16" s="102"/>
      <c r="C16" s="102"/>
      <c r="D16" s="102"/>
      <c r="E16" s="55"/>
      <c r="F16" s="111"/>
      <c r="G16" s="112"/>
      <c r="H16" s="112"/>
      <c r="I16" s="54"/>
      <c r="J16" s="83"/>
    </row>
    <row r="17" ht="30" customHeight="1" spans="1:10">
      <c r="A17" s="81"/>
      <c r="B17" s="102"/>
      <c r="C17" s="102"/>
      <c r="D17" s="102"/>
      <c r="E17" s="55"/>
      <c r="F17" s="111"/>
      <c r="G17" s="112"/>
      <c r="H17" s="112"/>
      <c r="I17" s="54"/>
      <c r="J17" s="83"/>
    </row>
    <row r="18" ht="30" customHeight="1" spans="1:10">
      <c r="A18" s="86"/>
      <c r="B18" s="102"/>
      <c r="C18" s="102"/>
      <c r="D18" s="102"/>
      <c r="E18" s="55"/>
      <c r="F18" s="111"/>
      <c r="G18" s="112"/>
      <c r="H18" s="112"/>
      <c r="I18" s="118"/>
      <c r="J18" s="119"/>
    </row>
    <row r="19" ht="30" customHeight="1" spans="2:9">
      <c r="B19" s="102"/>
      <c r="C19" s="102"/>
      <c r="D19" s="102"/>
      <c r="E19" s="55"/>
      <c r="F19" s="111"/>
      <c r="G19" s="112"/>
      <c r="H19" s="112"/>
      <c r="I19" s="114"/>
    </row>
    <row r="20" ht="30" customHeight="1" spans="2:9">
      <c r="B20" s="102"/>
      <c r="C20" s="102"/>
      <c r="D20" s="102"/>
      <c r="E20" s="55"/>
      <c r="F20" s="111"/>
      <c r="G20" s="112"/>
      <c r="H20" s="112"/>
      <c r="I20" s="114"/>
    </row>
    <row r="21" ht="30" customHeight="1" spans="2:9">
      <c r="B21" s="97"/>
      <c r="C21" s="102"/>
      <c r="D21" s="102"/>
      <c r="E21" s="55"/>
      <c r="F21" s="113"/>
      <c r="G21" s="112"/>
      <c r="H21" s="112"/>
      <c r="I21" s="114"/>
    </row>
    <row r="22" ht="30" customHeight="1" spans="2:9">
      <c r="B22" s="97"/>
      <c r="C22" s="102"/>
      <c r="D22" s="102"/>
      <c r="E22" s="55"/>
      <c r="F22" s="111"/>
      <c r="G22" s="112"/>
      <c r="H22" s="112"/>
      <c r="I22" s="114"/>
    </row>
    <row r="23" ht="30" customHeight="1" spans="2:9">
      <c r="B23" s="97"/>
      <c r="C23" s="102"/>
      <c r="D23" s="102"/>
      <c r="E23" s="55"/>
      <c r="F23" s="111"/>
      <c r="G23" s="114"/>
      <c r="H23" s="114"/>
      <c r="I23" s="114"/>
    </row>
    <row r="24" ht="30" customHeight="1" spans="2:9">
      <c r="B24" s="97"/>
      <c r="C24" s="102"/>
      <c r="D24" s="102"/>
      <c r="E24" s="55"/>
      <c r="F24" s="111"/>
      <c r="G24" s="114"/>
      <c r="H24" s="114"/>
      <c r="I24" s="114"/>
    </row>
    <row r="25" ht="30" customHeight="1" spans="2:9">
      <c r="B25" s="97"/>
      <c r="C25" s="102"/>
      <c r="D25" s="102"/>
      <c r="E25" s="55"/>
      <c r="F25" s="111"/>
      <c r="G25" s="114"/>
      <c r="H25" s="114"/>
      <c r="I25" s="114"/>
    </row>
    <row r="26" ht="30" customHeight="1" spans="2:9">
      <c r="B26" s="97"/>
      <c r="C26" s="102"/>
      <c r="D26" s="102"/>
      <c r="E26" s="55"/>
      <c r="F26" s="111"/>
      <c r="G26" s="114"/>
      <c r="H26" s="114"/>
      <c r="I26" s="114"/>
    </row>
    <row r="27" ht="30" customHeight="1" spans="2:9">
      <c r="B27" s="97"/>
      <c r="C27" s="102"/>
      <c r="D27" s="102"/>
      <c r="E27" s="55"/>
      <c r="F27" s="111"/>
      <c r="G27" s="114"/>
      <c r="H27" s="114"/>
      <c r="I27" s="114"/>
    </row>
    <row r="28" ht="30" customHeight="1" spans="2:9">
      <c r="B28" s="97"/>
      <c r="C28" s="102"/>
      <c r="D28" s="102"/>
      <c r="E28" s="55"/>
      <c r="F28" s="111"/>
      <c r="G28" s="114"/>
      <c r="H28" s="114"/>
      <c r="I28" s="114"/>
    </row>
    <row r="29" ht="30" customHeight="1" spans="2:9">
      <c r="B29" s="97"/>
      <c r="C29" s="102"/>
      <c r="D29" s="102"/>
      <c r="E29" s="55"/>
      <c r="F29" s="111"/>
      <c r="G29" s="114"/>
      <c r="H29" s="114"/>
      <c r="I29" s="114"/>
    </row>
    <row r="30" ht="30" customHeight="1" spans="2:9">
      <c r="B30" s="97"/>
      <c r="C30" s="102"/>
      <c r="D30" s="102"/>
      <c r="E30" s="55"/>
      <c r="F30" s="111"/>
      <c r="G30" s="114"/>
      <c r="H30" s="114"/>
      <c r="I30" s="114"/>
    </row>
    <row r="31" ht="30" customHeight="1" spans="2:9">
      <c r="B31" s="97"/>
      <c r="C31" s="102"/>
      <c r="D31" s="102"/>
      <c r="E31" s="55"/>
      <c r="F31" s="111"/>
      <c r="G31" s="114"/>
      <c r="H31" s="114"/>
      <c r="I31" s="114"/>
    </row>
    <row r="32" ht="30" customHeight="1" spans="2:9">
      <c r="B32" s="97"/>
      <c r="C32" s="102"/>
      <c r="D32" s="102"/>
      <c r="E32" s="55"/>
      <c r="F32" s="111"/>
      <c r="G32" s="114"/>
      <c r="H32" s="114"/>
      <c r="I32" s="114"/>
    </row>
    <row r="33" ht="30" customHeight="1" spans="2:9">
      <c r="B33" s="97"/>
      <c r="C33" s="102"/>
      <c r="D33" s="102"/>
      <c r="E33" s="55"/>
      <c r="F33" s="113"/>
      <c r="G33" s="114"/>
      <c r="H33" s="114"/>
      <c r="I33" s="114"/>
    </row>
    <row r="34" ht="30" customHeight="1" spans="2:9">
      <c r="B34" s="97"/>
      <c r="C34" s="102"/>
      <c r="D34" s="102"/>
      <c r="E34" s="55"/>
      <c r="F34" s="111"/>
      <c r="G34" s="114"/>
      <c r="H34" s="114"/>
      <c r="I34" s="114"/>
    </row>
    <row r="35" ht="30" customHeight="1" spans="2:9">
      <c r="B35" s="97"/>
      <c r="C35" s="102"/>
      <c r="D35" s="102"/>
      <c r="E35" s="55"/>
      <c r="F35" s="111"/>
      <c r="G35" s="114"/>
      <c r="H35" s="114"/>
      <c r="I35" s="114"/>
    </row>
    <row r="36" ht="30" customHeight="1" spans="2:9">
      <c r="B36" s="97"/>
      <c r="C36" s="102"/>
      <c r="D36" s="102"/>
      <c r="E36" s="55"/>
      <c r="F36" s="111"/>
      <c r="G36" s="114"/>
      <c r="H36" s="114"/>
      <c r="I36" s="114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6" topLeftCell="A7" activePane="bottomLeft" state="frozen"/>
      <selection/>
      <selection pane="bottomLeft" activeCell="J13" sqref="$A1:$XFD1048576"/>
    </sheetView>
  </sheetViews>
  <sheetFormatPr defaultColWidth="10" defaultRowHeight="13.5"/>
  <cols>
    <col min="1" max="1" width="1.53333333333333" style="89" customWidth="1"/>
    <col min="2" max="3" width="6.15833333333333" style="89" customWidth="1"/>
    <col min="4" max="4" width="24.3833333333333" style="89" customWidth="1"/>
    <col min="5" max="5" width="41.025" style="89" customWidth="1"/>
    <col min="6" max="8" width="17.3833333333333" style="89" customWidth="1"/>
    <col min="9" max="9" width="1.53333333333333" style="89" customWidth="1"/>
    <col min="10" max="10" width="9.76666666666667" style="89" customWidth="1"/>
    <col min="11" max="16384" width="10" style="89"/>
  </cols>
  <sheetData>
    <row r="1" ht="25" customHeight="1" spans="1:9">
      <c r="A1" s="90"/>
      <c r="B1" s="30" t="s">
        <v>204</v>
      </c>
      <c r="C1" s="30"/>
      <c r="D1" s="91"/>
      <c r="E1" s="91"/>
      <c r="F1" s="92"/>
      <c r="G1" s="92"/>
      <c r="H1" s="93" t="s">
        <v>205</v>
      </c>
      <c r="I1" s="107"/>
    </row>
    <row r="2" ht="22.8" customHeight="1" spans="1:9">
      <c r="A2" s="92"/>
      <c r="B2" s="73" t="s">
        <v>206</v>
      </c>
      <c r="C2" s="73"/>
      <c r="D2" s="73"/>
      <c r="E2" s="73"/>
      <c r="F2" s="73"/>
      <c r="G2" s="73"/>
      <c r="H2" s="73"/>
      <c r="I2" s="107"/>
    </row>
    <row r="3" ht="19.55" customHeight="1" spans="1:9">
      <c r="A3" s="94"/>
      <c r="B3" s="76" t="s">
        <v>5</v>
      </c>
      <c r="C3" s="76"/>
      <c r="D3" s="76"/>
      <c r="E3" s="76"/>
      <c r="G3" s="94"/>
      <c r="H3" s="76" t="s">
        <v>6</v>
      </c>
      <c r="I3" s="107"/>
    </row>
    <row r="4" ht="24.4" customHeight="1" spans="1:9">
      <c r="A4" s="95"/>
      <c r="B4" s="51" t="s">
        <v>9</v>
      </c>
      <c r="C4" s="51"/>
      <c r="D4" s="51"/>
      <c r="E4" s="51"/>
      <c r="F4" s="51" t="s">
        <v>80</v>
      </c>
      <c r="G4" s="51"/>
      <c r="H4" s="51"/>
      <c r="I4" s="107"/>
    </row>
    <row r="5" ht="24.4" customHeight="1" spans="1:9">
      <c r="A5" s="95"/>
      <c r="B5" s="51" t="s">
        <v>84</v>
      </c>
      <c r="C5" s="51"/>
      <c r="D5" s="51" t="s">
        <v>71</v>
      </c>
      <c r="E5" s="51" t="s">
        <v>72</v>
      </c>
      <c r="F5" s="51" t="s">
        <v>60</v>
      </c>
      <c r="G5" s="51" t="s">
        <v>207</v>
      </c>
      <c r="H5" s="51" t="s">
        <v>208</v>
      </c>
      <c r="I5" s="107"/>
    </row>
    <row r="6" ht="24.4" customHeight="1" spans="1:9">
      <c r="A6" s="96"/>
      <c r="B6" s="51" t="s">
        <v>85</v>
      </c>
      <c r="C6" s="51" t="s">
        <v>86</v>
      </c>
      <c r="D6" s="51"/>
      <c r="E6" s="51"/>
      <c r="F6" s="51"/>
      <c r="G6" s="51"/>
      <c r="H6" s="51"/>
      <c r="I6" s="107"/>
    </row>
    <row r="7" ht="22.8" customHeight="1" spans="1:9">
      <c r="A7" s="95"/>
      <c r="B7" s="51"/>
      <c r="C7" s="51"/>
      <c r="D7" s="51"/>
      <c r="E7" s="51" t="s">
        <v>73</v>
      </c>
      <c r="F7" s="85"/>
      <c r="G7" s="85"/>
      <c r="H7" s="85"/>
      <c r="I7" s="107"/>
    </row>
    <row r="8" ht="28" customHeight="1" spans="1:9">
      <c r="A8" s="95"/>
      <c r="B8" s="97"/>
      <c r="C8" s="97"/>
      <c r="D8" s="181" t="s">
        <v>74</v>
      </c>
      <c r="E8" s="98" t="s">
        <v>159</v>
      </c>
      <c r="F8" s="85">
        <f>G8+H8</f>
        <v>310.4734</v>
      </c>
      <c r="G8" s="99">
        <f>G9+G33</f>
        <v>284.0722</v>
      </c>
      <c r="H8" s="85">
        <f>H21</f>
        <v>26.4012</v>
      </c>
      <c r="I8" s="107"/>
    </row>
    <row r="9" ht="28" customHeight="1" spans="1:9">
      <c r="A9" s="95"/>
      <c r="B9" s="97"/>
      <c r="C9" s="97">
        <v>301</v>
      </c>
      <c r="D9" s="181" t="s">
        <v>74</v>
      </c>
      <c r="E9" s="98" t="s">
        <v>160</v>
      </c>
      <c r="F9" s="85">
        <f>G9+H9</f>
        <v>275.3321</v>
      </c>
      <c r="G9" s="100">
        <v>275.3321</v>
      </c>
      <c r="H9" s="101"/>
      <c r="I9" s="107"/>
    </row>
    <row r="10" ht="28" customHeight="1" spans="1:9">
      <c r="A10" s="95"/>
      <c r="B10" s="97">
        <v>301</v>
      </c>
      <c r="C10" s="102" t="s">
        <v>90</v>
      </c>
      <c r="D10" s="181" t="s">
        <v>74</v>
      </c>
      <c r="E10" s="103" t="s">
        <v>161</v>
      </c>
      <c r="F10" s="85">
        <f t="shared" ref="F10:F36" si="0">G10+H10</f>
        <v>53.6112</v>
      </c>
      <c r="G10" s="100">
        <v>53.6112</v>
      </c>
      <c r="H10" s="101"/>
      <c r="I10" s="107"/>
    </row>
    <row r="11" ht="28" customHeight="1" spans="1:9">
      <c r="A11" s="95"/>
      <c r="B11" s="97">
        <v>301</v>
      </c>
      <c r="C11" s="102" t="s">
        <v>93</v>
      </c>
      <c r="D11" s="181" t="s">
        <v>74</v>
      </c>
      <c r="E11" s="103" t="s">
        <v>162</v>
      </c>
      <c r="F11" s="85">
        <f t="shared" si="0"/>
        <v>6.18</v>
      </c>
      <c r="G11" s="100">
        <v>6.18</v>
      </c>
      <c r="H11" s="101"/>
      <c r="I11" s="107"/>
    </row>
    <row r="12" ht="28" customHeight="1" spans="1:9">
      <c r="A12" s="95"/>
      <c r="B12" s="97">
        <v>301</v>
      </c>
      <c r="C12" s="102" t="s">
        <v>101</v>
      </c>
      <c r="D12" s="181" t="s">
        <v>74</v>
      </c>
      <c r="E12" s="103" t="s">
        <v>163</v>
      </c>
      <c r="F12" s="85">
        <f t="shared" si="0"/>
        <v>48.252</v>
      </c>
      <c r="G12" s="100">
        <v>48.252</v>
      </c>
      <c r="H12" s="101"/>
      <c r="I12" s="107"/>
    </row>
    <row r="13" ht="28" customHeight="1" spans="1:9">
      <c r="A13" s="95"/>
      <c r="B13" s="97">
        <v>301</v>
      </c>
      <c r="C13" s="102" t="s">
        <v>164</v>
      </c>
      <c r="D13" s="181" t="s">
        <v>74</v>
      </c>
      <c r="E13" s="103" t="s">
        <v>165</v>
      </c>
      <c r="F13" s="85">
        <f t="shared" si="0"/>
        <v>48.6384</v>
      </c>
      <c r="G13" s="100">
        <v>48.6384</v>
      </c>
      <c r="H13" s="101"/>
      <c r="I13" s="107"/>
    </row>
    <row r="14" ht="28" customHeight="1" spans="1:9">
      <c r="A14" s="95"/>
      <c r="B14" s="97">
        <v>301</v>
      </c>
      <c r="C14" s="102" t="s">
        <v>166</v>
      </c>
      <c r="D14" s="181" t="s">
        <v>74</v>
      </c>
      <c r="E14" s="103" t="s">
        <v>167</v>
      </c>
      <c r="F14" s="85">
        <f t="shared" si="0"/>
        <v>23.5515</v>
      </c>
      <c r="G14" s="100">
        <v>23.5515</v>
      </c>
      <c r="H14" s="101"/>
      <c r="I14" s="107"/>
    </row>
    <row r="15" ht="28" customHeight="1" spans="1:9">
      <c r="A15" s="95"/>
      <c r="B15" s="97">
        <v>301</v>
      </c>
      <c r="C15" s="102" t="s">
        <v>168</v>
      </c>
      <c r="D15" s="181" t="s">
        <v>74</v>
      </c>
      <c r="E15" s="103" t="s">
        <v>169</v>
      </c>
      <c r="F15" s="85">
        <f t="shared" si="0"/>
        <v>15.2367</v>
      </c>
      <c r="G15" s="100">
        <v>15.2367</v>
      </c>
      <c r="H15" s="101"/>
      <c r="I15" s="107"/>
    </row>
    <row r="16" ht="28" customHeight="1" spans="1:9">
      <c r="A16" s="95"/>
      <c r="B16" s="97">
        <v>301</v>
      </c>
      <c r="C16" s="102" t="s">
        <v>170</v>
      </c>
      <c r="D16" s="181" t="s">
        <v>74</v>
      </c>
      <c r="E16" s="103" t="s">
        <v>171</v>
      </c>
      <c r="F16" s="85">
        <f t="shared" si="0"/>
        <v>12.0645</v>
      </c>
      <c r="G16" s="100">
        <v>12.0645</v>
      </c>
      <c r="H16" s="101"/>
      <c r="I16" s="107"/>
    </row>
    <row r="17" ht="28" customHeight="1" spans="1:9">
      <c r="A17" s="104"/>
      <c r="B17" s="97">
        <v>301</v>
      </c>
      <c r="C17" s="102">
        <v>11</v>
      </c>
      <c r="D17" s="181" t="s">
        <v>74</v>
      </c>
      <c r="E17" s="103" t="s">
        <v>172</v>
      </c>
      <c r="F17" s="85">
        <f t="shared" si="0"/>
        <v>7.2273</v>
      </c>
      <c r="G17" s="100">
        <v>7.2273</v>
      </c>
      <c r="H17" s="105"/>
      <c r="I17" s="108"/>
    </row>
    <row r="18" ht="28" customHeight="1" spans="2:8">
      <c r="B18" s="97">
        <v>301</v>
      </c>
      <c r="C18" s="102" t="s">
        <v>173</v>
      </c>
      <c r="D18" s="181" t="s">
        <v>74</v>
      </c>
      <c r="E18" s="103" t="s">
        <v>174</v>
      </c>
      <c r="F18" s="85">
        <f t="shared" si="0"/>
        <v>2.1936</v>
      </c>
      <c r="G18" s="100">
        <v>2.1936</v>
      </c>
      <c r="H18" s="106"/>
    </row>
    <row r="19" ht="28" customHeight="1" spans="2:8">
      <c r="B19" s="97">
        <v>301</v>
      </c>
      <c r="C19" s="102" t="s">
        <v>175</v>
      </c>
      <c r="D19" s="181" t="s">
        <v>74</v>
      </c>
      <c r="E19" s="103" t="s">
        <v>104</v>
      </c>
      <c r="F19" s="85">
        <f t="shared" si="0"/>
        <v>21.3739</v>
      </c>
      <c r="G19" s="100">
        <v>21.3739</v>
      </c>
      <c r="H19" s="106"/>
    </row>
    <row r="20" ht="28" customHeight="1" spans="2:8">
      <c r="B20" s="97">
        <v>301</v>
      </c>
      <c r="C20" s="102" t="s">
        <v>176</v>
      </c>
      <c r="D20" s="181" t="s">
        <v>74</v>
      </c>
      <c r="E20" s="103" t="s">
        <v>177</v>
      </c>
      <c r="F20" s="85">
        <f t="shared" si="0"/>
        <v>37.003</v>
      </c>
      <c r="G20" s="100">
        <v>37.003</v>
      </c>
      <c r="H20" s="106"/>
    </row>
    <row r="21" ht="28" customHeight="1" spans="2:8">
      <c r="B21" s="97"/>
      <c r="C21" s="97">
        <v>302</v>
      </c>
      <c r="D21" s="181" t="s">
        <v>74</v>
      </c>
      <c r="E21" s="98" t="s">
        <v>178</v>
      </c>
      <c r="F21" s="85">
        <f t="shared" si="0"/>
        <v>26.4012</v>
      </c>
      <c r="G21" s="99"/>
      <c r="H21" s="100">
        <v>26.4012</v>
      </c>
    </row>
    <row r="22" ht="28" customHeight="1" spans="2:8">
      <c r="B22" s="97">
        <v>302</v>
      </c>
      <c r="C22" s="102" t="s">
        <v>90</v>
      </c>
      <c r="D22" s="181" t="s">
        <v>74</v>
      </c>
      <c r="E22" s="103" t="s">
        <v>179</v>
      </c>
      <c r="F22" s="85">
        <f t="shared" si="0"/>
        <v>4.1</v>
      </c>
      <c r="G22" s="99"/>
      <c r="H22" s="100">
        <v>4.1</v>
      </c>
    </row>
    <row r="23" ht="28" customHeight="1" spans="2:8">
      <c r="B23" s="97">
        <v>302</v>
      </c>
      <c r="C23" s="102" t="s">
        <v>92</v>
      </c>
      <c r="D23" s="181" t="s">
        <v>74</v>
      </c>
      <c r="E23" s="103" t="s">
        <v>180</v>
      </c>
      <c r="F23" s="85">
        <f t="shared" si="0"/>
        <v>0.36</v>
      </c>
      <c r="G23" s="99"/>
      <c r="H23" s="100">
        <v>0.36</v>
      </c>
    </row>
    <row r="24" ht="28" customHeight="1" spans="2:8">
      <c r="B24" s="97">
        <v>302</v>
      </c>
      <c r="C24" s="102" t="s">
        <v>96</v>
      </c>
      <c r="D24" s="181" t="s">
        <v>74</v>
      </c>
      <c r="E24" s="103" t="s">
        <v>181</v>
      </c>
      <c r="F24" s="85">
        <f t="shared" si="0"/>
        <v>0.6</v>
      </c>
      <c r="G24" s="99"/>
      <c r="H24" s="100">
        <v>0.6</v>
      </c>
    </row>
    <row r="25" ht="28" customHeight="1" spans="2:8">
      <c r="B25" s="97">
        <v>302</v>
      </c>
      <c r="C25" s="102" t="s">
        <v>164</v>
      </c>
      <c r="D25" s="181" t="s">
        <v>74</v>
      </c>
      <c r="E25" s="103" t="s">
        <v>182</v>
      </c>
      <c r="F25" s="85">
        <f t="shared" si="0"/>
        <v>1.3876</v>
      </c>
      <c r="G25" s="99"/>
      <c r="H25" s="100">
        <v>1.3876</v>
      </c>
    </row>
    <row r="26" ht="28" customHeight="1" spans="2:8">
      <c r="B26" s="97">
        <v>302</v>
      </c>
      <c r="C26" s="102" t="s">
        <v>99</v>
      </c>
      <c r="D26" s="181" t="s">
        <v>74</v>
      </c>
      <c r="E26" s="103" t="s">
        <v>183</v>
      </c>
      <c r="F26" s="85">
        <f t="shared" si="0"/>
        <v>5.04</v>
      </c>
      <c r="G26" s="99"/>
      <c r="H26" s="100">
        <v>5.04</v>
      </c>
    </row>
    <row r="27" ht="28" customHeight="1" spans="2:8">
      <c r="B27" s="97">
        <v>302</v>
      </c>
      <c r="C27" s="102" t="s">
        <v>175</v>
      </c>
      <c r="D27" s="181" t="s">
        <v>74</v>
      </c>
      <c r="E27" s="103" t="s">
        <v>184</v>
      </c>
      <c r="F27" s="85">
        <f t="shared" si="0"/>
        <v>0</v>
      </c>
      <c r="G27" s="99"/>
      <c r="H27" s="100">
        <v>0</v>
      </c>
    </row>
    <row r="28" ht="28" customHeight="1" spans="2:8">
      <c r="B28" s="97">
        <v>302</v>
      </c>
      <c r="C28" s="102" t="s">
        <v>185</v>
      </c>
      <c r="D28" s="181" t="s">
        <v>74</v>
      </c>
      <c r="E28" s="103" t="s">
        <v>186</v>
      </c>
      <c r="F28" s="85">
        <f t="shared" si="0"/>
        <v>3.24</v>
      </c>
      <c r="G28" s="99"/>
      <c r="H28" s="100">
        <v>3.24</v>
      </c>
    </row>
    <row r="29" ht="28" customHeight="1" spans="2:8">
      <c r="B29" s="97">
        <v>302</v>
      </c>
      <c r="C29" s="102" t="s">
        <v>187</v>
      </c>
      <c r="D29" s="181" t="s">
        <v>74</v>
      </c>
      <c r="E29" s="103" t="s">
        <v>188</v>
      </c>
      <c r="F29" s="85">
        <f t="shared" si="0"/>
        <v>3.5623</v>
      </c>
      <c r="G29" s="99"/>
      <c r="H29" s="100">
        <v>3.5623</v>
      </c>
    </row>
    <row r="30" ht="28" customHeight="1" spans="2:8">
      <c r="B30" s="97">
        <v>302</v>
      </c>
      <c r="C30" s="102" t="s">
        <v>189</v>
      </c>
      <c r="D30" s="181" t="s">
        <v>74</v>
      </c>
      <c r="E30" s="103" t="s">
        <v>190</v>
      </c>
      <c r="F30" s="85">
        <f t="shared" si="0"/>
        <v>1.6083</v>
      </c>
      <c r="G30" s="99"/>
      <c r="H30" s="100">
        <v>1.6083</v>
      </c>
    </row>
    <row r="31" ht="28" customHeight="1" spans="2:8">
      <c r="B31" s="97">
        <v>302</v>
      </c>
      <c r="C31" s="102" t="s">
        <v>191</v>
      </c>
      <c r="D31" s="181" t="s">
        <v>74</v>
      </c>
      <c r="E31" s="103" t="s">
        <v>192</v>
      </c>
      <c r="F31" s="85">
        <f t="shared" si="0"/>
        <v>1.7562</v>
      </c>
      <c r="G31" s="99"/>
      <c r="H31" s="100">
        <v>1.7562</v>
      </c>
    </row>
    <row r="32" ht="28" customHeight="1" spans="2:8">
      <c r="B32" s="97">
        <v>302</v>
      </c>
      <c r="C32" s="102" t="s">
        <v>176</v>
      </c>
      <c r="D32" s="181" t="s">
        <v>74</v>
      </c>
      <c r="E32" s="103" t="s">
        <v>193</v>
      </c>
      <c r="F32" s="85">
        <f t="shared" si="0"/>
        <v>4.7468</v>
      </c>
      <c r="G32" s="99"/>
      <c r="H32" s="100">
        <v>4.7468</v>
      </c>
    </row>
    <row r="33" ht="28" customHeight="1" spans="2:8">
      <c r="B33" s="97" t="s">
        <v>3</v>
      </c>
      <c r="C33" s="102" t="s">
        <v>194</v>
      </c>
      <c r="D33" s="181" t="s">
        <v>74</v>
      </c>
      <c r="E33" s="98" t="s">
        <v>195</v>
      </c>
      <c r="F33" s="85">
        <f t="shared" si="0"/>
        <v>8.7401</v>
      </c>
      <c r="G33" s="100">
        <v>8.7401</v>
      </c>
      <c r="H33" s="106"/>
    </row>
    <row r="34" ht="28" customHeight="1" spans="2:8">
      <c r="B34" s="97">
        <v>303</v>
      </c>
      <c r="C34" s="102" t="s">
        <v>93</v>
      </c>
      <c r="D34" s="181" t="s">
        <v>74</v>
      </c>
      <c r="E34" s="103" t="s">
        <v>196</v>
      </c>
      <c r="F34" s="85">
        <f t="shared" si="0"/>
        <v>0.2352</v>
      </c>
      <c r="G34" s="100">
        <v>0.2352</v>
      </c>
      <c r="H34" s="106"/>
    </row>
    <row r="35" ht="28" customHeight="1" spans="2:8">
      <c r="B35" s="97">
        <v>303</v>
      </c>
      <c r="C35" s="102" t="s">
        <v>92</v>
      </c>
      <c r="D35" s="181" t="s">
        <v>74</v>
      </c>
      <c r="E35" s="103" t="s">
        <v>197</v>
      </c>
      <c r="F35" s="85">
        <f t="shared" si="0"/>
        <v>6.24</v>
      </c>
      <c r="G35" s="100">
        <v>6.24</v>
      </c>
      <c r="H35" s="106"/>
    </row>
    <row r="36" ht="28" customHeight="1" spans="2:8">
      <c r="B36" s="97">
        <v>303</v>
      </c>
      <c r="C36" s="102" t="s">
        <v>164</v>
      </c>
      <c r="D36" s="181" t="s">
        <v>74</v>
      </c>
      <c r="E36" s="103" t="s">
        <v>198</v>
      </c>
      <c r="F36" s="85">
        <f t="shared" si="0"/>
        <v>2.2649</v>
      </c>
      <c r="G36" s="100">
        <v>2.2649</v>
      </c>
      <c r="H36" s="10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5" topLeftCell="A6" activePane="bottomLeft" state="frozen"/>
      <selection/>
      <selection pane="bottomLeft" activeCell="J18" sqref="J18"/>
    </sheetView>
  </sheetViews>
  <sheetFormatPr defaultColWidth="10" defaultRowHeight="13.5" outlineLevelCol="7"/>
  <cols>
    <col min="1" max="1" width="1.53333333333333" style="68" customWidth="1"/>
    <col min="2" max="4" width="6.63333333333333" style="68" customWidth="1"/>
    <col min="5" max="5" width="26.6333333333333" style="68" customWidth="1"/>
    <col min="6" max="6" width="48.6333333333333" style="68" customWidth="1"/>
    <col min="7" max="7" width="26.6333333333333" style="68" customWidth="1"/>
    <col min="8" max="8" width="1.53333333333333" style="68" customWidth="1"/>
    <col min="9" max="10" width="9.76666666666667" style="68" customWidth="1"/>
    <col min="11" max="16384" width="10" style="68"/>
  </cols>
  <sheetData>
    <row r="1" ht="25" customHeight="1" spans="1:8">
      <c r="A1" s="69"/>
      <c r="B1" s="2" t="s">
        <v>209</v>
      </c>
      <c r="C1" s="2"/>
      <c r="D1" s="2"/>
      <c r="E1" s="70"/>
      <c r="F1" s="70"/>
      <c r="G1" s="71" t="s">
        <v>210</v>
      </c>
      <c r="H1" s="72"/>
    </row>
    <row r="2" ht="22.8" customHeight="1" spans="1:8">
      <c r="A2" s="69"/>
      <c r="B2" s="73" t="s">
        <v>211</v>
      </c>
      <c r="C2" s="73"/>
      <c r="D2" s="73"/>
      <c r="E2" s="73"/>
      <c r="F2" s="73"/>
      <c r="G2" s="73"/>
      <c r="H2" s="72" t="s">
        <v>3</v>
      </c>
    </row>
    <row r="3" ht="19.55" customHeight="1" spans="1:8">
      <c r="A3" s="74"/>
      <c r="B3" s="75" t="s">
        <v>5</v>
      </c>
      <c r="C3" s="75"/>
      <c r="D3" s="75"/>
      <c r="E3" s="75"/>
      <c r="F3" s="75"/>
      <c r="G3" s="76" t="s">
        <v>6</v>
      </c>
      <c r="H3" s="77"/>
    </row>
    <row r="4" ht="24.4" customHeight="1" spans="1:8">
      <c r="A4" s="78"/>
      <c r="B4" s="51" t="s">
        <v>84</v>
      </c>
      <c r="C4" s="51"/>
      <c r="D4" s="51"/>
      <c r="E4" s="51" t="s">
        <v>71</v>
      </c>
      <c r="F4" s="51" t="s">
        <v>72</v>
      </c>
      <c r="G4" s="51" t="s">
        <v>212</v>
      </c>
      <c r="H4" s="79"/>
    </row>
    <row r="5" ht="24.4" customHeight="1" spans="1:8">
      <c r="A5" s="78"/>
      <c r="B5" s="51" t="s">
        <v>85</v>
      </c>
      <c r="C5" s="51" t="s">
        <v>86</v>
      </c>
      <c r="D5" s="51" t="s">
        <v>87</v>
      </c>
      <c r="E5" s="51"/>
      <c r="F5" s="51"/>
      <c r="G5" s="51"/>
      <c r="H5" s="80"/>
    </row>
    <row r="6" ht="22.8" customHeight="1" spans="1:8">
      <c r="A6" s="81"/>
      <c r="B6" s="82"/>
      <c r="C6" s="82"/>
      <c r="D6" s="82"/>
      <c r="E6" s="51"/>
      <c r="F6" s="51" t="s">
        <v>73</v>
      </c>
      <c r="G6" s="54"/>
      <c r="H6" s="83"/>
    </row>
    <row r="7" ht="22.8" customHeight="1" spans="1:8">
      <c r="A7" s="81"/>
      <c r="B7" s="82"/>
      <c r="C7" s="82"/>
      <c r="D7" s="82"/>
      <c r="E7" s="51"/>
      <c r="F7" s="84"/>
      <c r="G7" s="54"/>
      <c r="H7" s="83"/>
    </row>
    <row r="8" ht="22.8" customHeight="1" spans="1:8">
      <c r="A8" s="81"/>
      <c r="B8" s="82"/>
      <c r="C8" s="82"/>
      <c r="D8" s="82"/>
      <c r="E8" s="51"/>
      <c r="F8" s="84"/>
      <c r="G8" s="54"/>
      <c r="H8" s="83"/>
    </row>
    <row r="9" ht="22.8" customHeight="1" spans="1:8">
      <c r="A9" s="81"/>
      <c r="B9" s="82">
        <v>207</v>
      </c>
      <c r="C9" s="82" t="s">
        <v>90</v>
      </c>
      <c r="D9" s="82" t="s">
        <v>168</v>
      </c>
      <c r="E9" s="182" t="s">
        <v>74</v>
      </c>
      <c r="F9" s="85">
        <v>15.48</v>
      </c>
      <c r="G9" s="85">
        <v>15.48</v>
      </c>
      <c r="H9" s="83"/>
    </row>
    <row r="10" ht="22.8" customHeight="1" spans="1:8">
      <c r="A10" s="81"/>
      <c r="B10" s="82"/>
      <c r="C10" s="82"/>
      <c r="D10" s="82"/>
      <c r="E10" s="51"/>
      <c r="F10" s="84"/>
      <c r="G10" s="54"/>
      <c r="H10" s="83"/>
    </row>
    <row r="11" ht="22.8" customHeight="1" spans="1:8">
      <c r="A11" s="81"/>
      <c r="B11" s="82"/>
      <c r="C11" s="82"/>
      <c r="D11" s="82"/>
      <c r="E11" s="51"/>
      <c r="F11" s="84"/>
      <c r="G11" s="54"/>
      <c r="H11" s="83"/>
    </row>
    <row r="12" ht="22.8" customHeight="1" spans="1:8">
      <c r="A12" s="81"/>
      <c r="B12" s="82"/>
      <c r="C12" s="82"/>
      <c r="D12" s="82"/>
      <c r="E12" s="51"/>
      <c r="F12" s="84"/>
      <c r="G12" s="54"/>
      <c r="H12" s="83"/>
    </row>
    <row r="13" ht="22.8" customHeight="1" spans="1:8">
      <c r="A13" s="81"/>
      <c r="B13" s="82"/>
      <c r="C13" s="82"/>
      <c r="D13" s="82"/>
      <c r="E13" s="51"/>
      <c r="F13" s="84"/>
      <c r="G13" s="54"/>
      <c r="H13" s="83"/>
    </row>
    <row r="14" ht="22.8" customHeight="1" spans="1:8">
      <c r="A14" s="81"/>
      <c r="B14" s="82"/>
      <c r="C14" s="82"/>
      <c r="D14" s="82"/>
      <c r="E14" s="51"/>
      <c r="F14" s="84"/>
      <c r="G14" s="54"/>
      <c r="H14" s="83"/>
    </row>
    <row r="15" ht="22.8" customHeight="1" spans="1:8">
      <c r="A15" s="81"/>
      <c r="B15" s="82"/>
      <c r="C15" s="82"/>
      <c r="D15" s="82"/>
      <c r="E15" s="51"/>
      <c r="F15" s="84"/>
      <c r="G15" s="54"/>
      <c r="H15" s="83"/>
    </row>
    <row r="16" ht="22.8" customHeight="1" spans="1:8">
      <c r="A16" s="81"/>
      <c r="B16" s="82"/>
      <c r="C16" s="82"/>
      <c r="D16" s="82"/>
      <c r="E16" s="51"/>
      <c r="F16" s="84"/>
      <c r="G16" s="54"/>
      <c r="H16" s="83"/>
    </row>
    <row r="17" ht="22.8" customHeight="1" spans="1:8">
      <c r="A17" s="81"/>
      <c r="B17" s="82"/>
      <c r="C17" s="82"/>
      <c r="D17" s="82"/>
      <c r="E17" s="51"/>
      <c r="F17" s="84"/>
      <c r="G17" s="54"/>
      <c r="H17" s="83"/>
    </row>
    <row r="18" ht="22.8" customHeight="1" spans="1:8">
      <c r="A18" s="78"/>
      <c r="B18" s="82"/>
      <c r="C18" s="82"/>
      <c r="D18" s="82"/>
      <c r="E18" s="51"/>
      <c r="F18" s="84"/>
      <c r="G18" s="54"/>
      <c r="H18" s="79"/>
    </row>
    <row r="19" ht="22.8" customHeight="1" spans="1:8">
      <c r="A19" s="78"/>
      <c r="B19" s="82"/>
      <c r="C19" s="82"/>
      <c r="D19" s="82"/>
      <c r="E19" s="51"/>
      <c r="F19" s="84"/>
      <c r="G19" s="54"/>
      <c r="H19" s="80"/>
    </row>
    <row r="20" ht="22.8" customHeight="1" spans="1:8">
      <c r="A20" s="78"/>
      <c r="B20" s="82"/>
      <c r="C20" s="82"/>
      <c r="D20" s="82"/>
      <c r="E20" s="51"/>
      <c r="F20" s="84"/>
      <c r="G20" s="54"/>
      <c r="H20" s="80"/>
    </row>
    <row r="21" ht="9.75" customHeight="1" spans="1:8">
      <c r="A21" s="86"/>
      <c r="B21" s="87"/>
      <c r="C21" s="87"/>
      <c r="D21" s="87"/>
      <c r="E21" s="87"/>
      <c r="F21" s="86"/>
      <c r="G21" s="86"/>
      <c r="H21" s="8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2022-03-04T19:28:00Z</dcterms:created>
  <dcterms:modified xsi:type="dcterms:W3CDTF">2023-02-24T09:53:58Z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