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hidePivotFieldList="1"/>
  <bookViews>
    <workbookView windowWidth="21600" windowHeight="10730"/>
  </bookViews>
  <sheets>
    <sheet name="汇总上报表" sheetId="4" r:id="rId1"/>
    <sheet name="Sheet3" sheetId="3" state="hidden" r:id="rId2"/>
    <sheet name="Sheet1 (2)" sheetId="2" state="hidden" r:id="rId3"/>
    <sheet name="Sheet1" sheetId="1" state="hidden" r:id="rId4"/>
  </sheets>
  <definedNames>
    <definedName name="_xlnm._FilterDatabase" localSheetId="1" hidden="1">Sheet3!$A$4:$H$26</definedName>
    <definedName name="_xlnm._FilterDatabase" localSheetId="0" hidden="1">汇总上报表!#REF!</definedName>
  </definedNames>
  <calcPr calcId="144525"/>
  <pivotCaches>
    <pivotCache cacheId="0" r:id="rId5"/>
  </pivotCaches>
</workbook>
</file>

<file path=xl/sharedStrings.xml><?xml version="1.0" encoding="utf-8"?>
<sst xmlns="http://schemas.openxmlformats.org/spreadsheetml/2006/main" count="571" uniqueCount="142">
  <si>
    <t xml:space="preserve">附件             攀枝花市东区2022年度公益性岗位社保补贴及岗位补贴明细表 </t>
  </si>
  <si>
    <t>序号</t>
  </si>
  <si>
    <t>街道</t>
  </si>
  <si>
    <t>岗位安置
社区</t>
  </si>
  <si>
    <t>姓名</t>
  </si>
  <si>
    <t>身份证号码</t>
  </si>
  <si>
    <t>补贴申请
时间</t>
  </si>
  <si>
    <t>申报补贴
项目</t>
  </si>
  <si>
    <t>岗位
补贴(元)</t>
  </si>
  <si>
    <t>社保
补贴（元）</t>
  </si>
  <si>
    <t>个人合计
（元）</t>
  </si>
  <si>
    <t>街道岗位补贴
合计（元）</t>
  </si>
  <si>
    <t>街道社保补贴
合计（元）</t>
  </si>
  <si>
    <t>街道合计
（元）</t>
  </si>
  <si>
    <t>备注</t>
  </si>
  <si>
    <t>东华街道</t>
  </si>
  <si>
    <t>文华社区</t>
  </si>
  <si>
    <t>邓冬梅</t>
  </si>
  <si>
    <t>510402******175921</t>
  </si>
  <si>
    <t>202203-202210</t>
  </si>
  <si>
    <t>岗位补贴</t>
  </si>
  <si>
    <t>社保补贴</t>
  </si>
  <si>
    <t>胡林菊</t>
  </si>
  <si>
    <t>510422******107922</t>
  </si>
  <si>
    <t>民建社区</t>
  </si>
  <si>
    <t>罗玉琼</t>
  </si>
  <si>
    <t>510402******015926</t>
  </si>
  <si>
    <t>202208-202210</t>
  </si>
  <si>
    <t>赵和平</t>
  </si>
  <si>
    <t>510402******021459</t>
  </si>
  <si>
    <t>金汇社区</t>
  </si>
  <si>
    <t>张强</t>
  </si>
  <si>
    <t>511025******094970</t>
  </si>
  <si>
    <t>王请</t>
  </si>
  <si>
    <t>412728******141223</t>
  </si>
  <si>
    <t>新源路社区</t>
  </si>
  <si>
    <t>杨琴</t>
  </si>
  <si>
    <t>510403******102125</t>
  </si>
  <si>
    <t>202207-202210</t>
  </si>
  <si>
    <t>王锡燕</t>
  </si>
  <si>
    <t>513023******066721</t>
  </si>
  <si>
    <t>学园路社区</t>
  </si>
  <si>
    <t>张旭群</t>
  </si>
  <si>
    <t>512921******184941</t>
  </si>
  <si>
    <t>岳丽微</t>
  </si>
  <si>
    <t>510403******172127</t>
  </si>
  <si>
    <t>202209-202210</t>
  </si>
  <si>
    <t>席爱华</t>
  </si>
  <si>
    <t>510402******142227</t>
  </si>
  <si>
    <t>龙珠社区</t>
  </si>
  <si>
    <t>刘嘉丽</t>
  </si>
  <si>
    <t>510403******070028</t>
  </si>
  <si>
    <t>社保补贴
202201-202210</t>
  </si>
  <si>
    <t>郭玉兰</t>
  </si>
  <si>
    <t>510402******105141</t>
  </si>
  <si>
    <t>王力冬</t>
  </si>
  <si>
    <t>510403******252138</t>
  </si>
  <si>
    <t>社保补贴
202208-202210</t>
  </si>
  <si>
    <t>杨攀蓉</t>
  </si>
  <si>
    <t>510402******170046</t>
  </si>
  <si>
    <t>杨春蓉</t>
  </si>
  <si>
    <t>512929******143021</t>
  </si>
  <si>
    <t>李丁香</t>
  </si>
  <si>
    <t>511025******080566</t>
  </si>
  <si>
    <t>——</t>
  </si>
  <si>
    <t>社保补贴
202201-202207</t>
  </si>
  <si>
    <t>阳城社区</t>
  </si>
  <si>
    <t>郭东</t>
  </si>
  <si>
    <t>510402******163831</t>
  </si>
  <si>
    <t>202204-202210</t>
  </si>
  <si>
    <t>王力</t>
  </si>
  <si>
    <t>430723******241826</t>
  </si>
  <si>
    <t>陈凰莹</t>
  </si>
  <si>
    <t>510402******303428</t>
  </si>
  <si>
    <t>叶仕芳</t>
  </si>
  <si>
    <t>510311******123321</t>
  </si>
  <si>
    <t>陈丽</t>
  </si>
  <si>
    <t>510402******044728</t>
  </si>
  <si>
    <t>总计</t>
  </si>
  <si>
    <t>22人</t>
  </si>
  <si>
    <t>249489.79</t>
  </si>
  <si>
    <t>初审：谢豆</t>
  </si>
  <si>
    <t>复核：李启</t>
  </si>
  <si>
    <t>政策依据：根据《攀枝花市人力资源和社会保障局 攀枝花市财政局关于印发&lt;攀枝花市公益性岗位开发管理办法实施细则&gt;的通知》（攀人社发〔2021〕480号）第十七条规定：“对用人单位设立公益性岗位安置就业困难人员的，按规定给予公益性岗位补贴和社会保险补贴。公益性岗位补贴为全市最低工资标准。社会保险补贴为用人单位为公益性岗位安置人员实际缴纳的基本养老保险费、基本医疗保险费、失业保险费的总合。”</t>
  </si>
  <si>
    <t>求和项: 补贴金额(元)</t>
  </si>
  <si>
    <t>申报补贴项目</t>
  </si>
  <si>
    <t>岗位安置社区</t>
  </si>
  <si>
    <t>证件号码</t>
  </si>
  <si>
    <t>岗位安置时间</t>
  </si>
  <si>
    <t>攀枝花东区炳草岗街道</t>
  </si>
  <si>
    <t>攀枝花东区炳草岗街道--望江社区</t>
  </si>
  <si>
    <t>董宏军</t>
  </si>
  <si>
    <t>513001196208130258</t>
  </si>
  <si>
    <t>202101--202112</t>
  </si>
  <si>
    <t>攀枝花市东区东华街道</t>
  </si>
  <si>
    <t>攀枝花市东区东华街道--龙珠社区</t>
  </si>
  <si>
    <t>510402197705105141</t>
  </si>
  <si>
    <t>202109--202112</t>
  </si>
  <si>
    <t>511025197705080566</t>
  </si>
  <si>
    <t>202106--202112</t>
  </si>
  <si>
    <t>510403197611070028</t>
  </si>
  <si>
    <t>攀枝花市东区弄弄坪街道</t>
  </si>
  <si>
    <t>攀枝花市东区弄弄坪街道--大地湾社区</t>
  </si>
  <si>
    <t>邓成</t>
  </si>
  <si>
    <t>51102519711222021X</t>
  </si>
  <si>
    <t>202104--202112</t>
  </si>
  <si>
    <t>裴寰峰</t>
  </si>
  <si>
    <t>51040219771008383X</t>
  </si>
  <si>
    <t>202101--202107</t>
  </si>
  <si>
    <t>杨军秀</t>
  </si>
  <si>
    <t>510402197103044329</t>
  </si>
  <si>
    <t>202101--202103</t>
  </si>
  <si>
    <t>左丽英</t>
  </si>
  <si>
    <t>512921197505084065</t>
  </si>
  <si>
    <t>攀枝花市东区弄弄坪街道--大花地社区</t>
  </si>
  <si>
    <t>李文宝</t>
  </si>
  <si>
    <t>51040219700620305X</t>
  </si>
  <si>
    <t>攀枝花市东区弄弄坪街道--高峰社区</t>
  </si>
  <si>
    <t>柯昌勇</t>
  </si>
  <si>
    <t>51122419750518682X</t>
  </si>
  <si>
    <t>202110--202112</t>
  </si>
  <si>
    <t>攀枝花市东区弄弄坪街道--烂泥田社区</t>
  </si>
  <si>
    <t>陈燕</t>
  </si>
  <si>
    <t>510402197510055527</t>
  </si>
  <si>
    <t>赵珺</t>
  </si>
  <si>
    <t>513025197401242740</t>
  </si>
  <si>
    <t>攀枝花市东区弄弄坪街道--长寿路社区</t>
  </si>
  <si>
    <t>曾丽蓉</t>
  </si>
  <si>
    <t>51040219770720002X</t>
  </si>
  <si>
    <t>郭宇翠</t>
  </si>
  <si>
    <t>513434197803242282</t>
  </si>
  <si>
    <t>社区</t>
  </si>
  <si>
    <t xml:space="preserve"> 申请开始年月</t>
  </si>
  <si>
    <t xml:space="preserve"> 申请结束年月</t>
  </si>
  <si>
    <t xml:space="preserve"> 补贴金额(元)</t>
  </si>
  <si>
    <t>望江社区</t>
  </si>
  <si>
    <t>大地湾社区</t>
  </si>
  <si>
    <t>大花地社区</t>
  </si>
  <si>
    <t>高峰社区</t>
  </si>
  <si>
    <t>烂泥田社区</t>
  </si>
  <si>
    <t>长寿路社区</t>
  </si>
  <si>
    <t>人数</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</si>
</sst>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9">
    <font>
      <sz val="11"/>
      <color theme="1"/>
      <name val="宋体"/>
      <charset val="134"/>
      <scheme val="minor"/>
    </font>
    <font>
      <b/>
      <sz val="12"/>
      <name val="宋体"/>
      <charset val="134"/>
    </font>
    <font>
      <b/>
      <sz val="11"/>
      <color theme="1"/>
      <name val="宋体"/>
      <charset val="134"/>
      <scheme val="minor"/>
    </font>
    <font>
      <b/>
      <sz val="26"/>
      <color theme="1"/>
      <name val="宋体"/>
      <charset val="134"/>
      <scheme val="minor"/>
    </font>
    <font>
      <sz val="26"/>
      <color theme="1"/>
      <name val="宋体"/>
      <charset val="134"/>
      <scheme val="minor"/>
    </font>
    <font>
      <b/>
      <sz val="14"/>
      <color theme="1"/>
      <name val="宋体"/>
      <charset val="134"/>
      <scheme val="minor"/>
    </font>
    <font>
      <sz val="14"/>
      <color theme="1"/>
      <name val="宋体"/>
      <charset val="134"/>
      <scheme val="minor"/>
    </font>
    <font>
      <b/>
      <sz val="14"/>
      <color rgb="FF000000"/>
      <name val="宋体"/>
      <charset val="134"/>
      <scheme val="minor"/>
    </font>
    <font>
      <sz val="14"/>
      <color theme="1"/>
      <name val="SimSun"/>
      <charset val="134"/>
    </font>
    <font>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bottom style="thin">
        <color theme="4" tint="0.399975585192419"/>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10"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1" applyNumberFormat="0" applyFill="0" applyAlignment="0" applyProtection="0">
      <alignment vertical="center"/>
    </xf>
    <xf numFmtId="0" fontId="21" fillId="0" borderId="11" applyNumberFormat="0" applyFill="0" applyAlignment="0" applyProtection="0">
      <alignment vertical="center"/>
    </xf>
    <xf numFmtId="0" fontId="13" fillId="9" borderId="0" applyNumberFormat="0" applyBorder="0" applyAlignment="0" applyProtection="0">
      <alignment vertical="center"/>
    </xf>
    <xf numFmtId="0" fontId="16" fillId="0" borderId="12" applyNumberFormat="0" applyFill="0" applyAlignment="0" applyProtection="0">
      <alignment vertical="center"/>
    </xf>
    <xf numFmtId="0" fontId="13" fillId="10" borderId="0" applyNumberFormat="0" applyBorder="0" applyAlignment="0" applyProtection="0">
      <alignment vertical="center"/>
    </xf>
    <xf numFmtId="0" fontId="22" fillId="11" borderId="13" applyNumberFormat="0" applyAlignment="0" applyProtection="0">
      <alignment vertical="center"/>
    </xf>
    <xf numFmtId="0" fontId="23" fillId="11" borderId="9" applyNumberFormat="0" applyAlignment="0" applyProtection="0">
      <alignment vertical="center"/>
    </xf>
    <xf numFmtId="0" fontId="24" fillId="12" borderId="14"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59">
    <xf numFmtId="0" fontId="0" fillId="0" borderId="0" xfId="0">
      <alignment vertical="center"/>
    </xf>
    <xf numFmtId="0" fontId="0" fillId="0" borderId="1" xfId="0" applyBorder="1">
      <alignmen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2" fillId="0" borderId="1" xfId="0" applyFont="1" applyBorder="1">
      <alignment vertical="center"/>
    </xf>
    <xf numFmtId="0" fontId="2" fillId="0" borderId="0" xfId="0" applyFo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NumberFormat="1">
      <alignment vertical="center"/>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0" fillId="0" borderId="0" xfId="0" applyFill="1" applyAlignment="1">
      <alignment horizontal="center" vertical="center"/>
    </xf>
    <xf numFmtId="176" fontId="0" fillId="0" borderId="0" xfId="0" applyNumberFormat="1" applyFont="1" applyFill="1" applyAlignment="1">
      <alignment horizontal="center" vertical="center"/>
    </xf>
    <xf numFmtId="0" fontId="0" fillId="0" borderId="0" xfId="0" applyFont="1" applyFill="1" applyAlignment="1">
      <alignment horizontal="center" vertical="center"/>
    </xf>
    <xf numFmtId="0" fontId="3" fillId="0" borderId="0" xfId="0" applyFont="1" applyFill="1" applyAlignment="1">
      <alignment horizontal="left" vertical="center"/>
    </xf>
    <xf numFmtId="176" fontId="4" fillId="0" borderId="0" xfId="0" applyNumberFormat="1" applyFont="1" applyFill="1" applyAlignment="1">
      <alignment horizontal="left" vertical="center"/>
    </xf>
    <xf numFmtId="0" fontId="5" fillId="0" borderId="0" xfId="0" applyFont="1" applyFill="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176" fontId="6" fillId="0" borderId="0" xfId="0" applyNumberFormat="1" applyFont="1" applyAlignment="1">
      <alignment horizontal="center" vertical="center" wrapText="1"/>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76" fontId="5" fillId="0" borderId="1" xfId="0" applyNumberFormat="1" applyFont="1" applyBorder="1" applyAlignment="1">
      <alignment horizontal="center" vertical="center" wrapText="1"/>
    </xf>
    <xf numFmtId="0" fontId="6" fillId="0" borderId="1" xfId="0" applyFont="1" applyFill="1" applyBorder="1" applyAlignment="1">
      <alignment horizontal="center" vertical="center"/>
    </xf>
    <xf numFmtId="0" fontId="7" fillId="0" borderId="3" xfId="0" applyFont="1" applyBorder="1" applyAlignment="1">
      <alignment horizontal="center" vertical="center" wrapText="1"/>
    </xf>
    <xf numFmtId="0" fontId="6" fillId="0" borderId="3" xfId="0" applyFont="1" applyBorder="1" applyAlignment="1">
      <alignment horizontal="center" vertical="center"/>
    </xf>
    <xf numFmtId="0" fontId="6" fillId="0" borderId="1" xfId="0" applyFont="1" applyBorder="1" applyAlignment="1">
      <alignment horizontal="center" vertical="center"/>
    </xf>
    <xf numFmtId="176" fontId="6" fillId="0" borderId="1" xfId="0" applyNumberFormat="1" applyFont="1" applyBorder="1" applyAlignment="1">
      <alignment horizontal="center" vertical="center"/>
    </xf>
    <xf numFmtId="0" fontId="7" fillId="0" borderId="4" xfId="0" applyFont="1" applyBorder="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vertical="center"/>
    </xf>
    <xf numFmtId="0" fontId="6" fillId="0" borderId="4" xfId="0" applyFont="1" applyBorder="1" applyAlignment="1">
      <alignment horizontal="center" vertical="center"/>
    </xf>
    <xf numFmtId="0" fontId="8" fillId="0" borderId="1" xfId="0" applyFont="1" applyBorder="1" applyAlignment="1">
      <alignment horizontal="center" vertical="center"/>
    </xf>
    <xf numFmtId="49" fontId="5" fillId="0" borderId="1" xfId="0" applyNumberFormat="1" applyFont="1" applyBorder="1" applyAlignment="1">
      <alignment horizontal="center" vertical="center"/>
    </xf>
    <xf numFmtId="0" fontId="6" fillId="0" borderId="6" xfId="0" applyFont="1" applyFill="1" applyBorder="1" applyAlignment="1">
      <alignment vertical="center" wrapText="1"/>
    </xf>
    <xf numFmtId="0" fontId="6" fillId="0" borderId="7" xfId="0" applyFont="1" applyFill="1" applyBorder="1" applyAlignment="1">
      <alignment vertical="center"/>
    </xf>
    <xf numFmtId="0" fontId="6" fillId="0" borderId="8" xfId="0" applyFont="1" applyFill="1" applyBorder="1" applyAlignment="1">
      <alignment vertical="center"/>
    </xf>
    <xf numFmtId="176" fontId="6" fillId="0" borderId="6" xfId="0" applyNumberFormat="1" applyFont="1" applyFill="1" applyBorder="1" applyAlignment="1">
      <alignment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xf>
    <xf numFmtId="176" fontId="6" fillId="0" borderId="7" xfId="0" applyNumberFormat="1" applyFont="1" applyFill="1" applyBorder="1" applyAlignment="1">
      <alignment horizontal="left" vertical="center"/>
    </xf>
    <xf numFmtId="0" fontId="4" fillId="0" borderId="0" xfId="0" applyFont="1" applyFill="1" applyAlignment="1">
      <alignment horizontal="left" vertical="center"/>
    </xf>
    <xf numFmtId="0" fontId="5" fillId="0" borderId="0" xfId="0" applyFont="1" applyFill="1" applyAlignment="1">
      <alignment horizontal="center" vertical="center" wrapText="1"/>
    </xf>
    <xf numFmtId="0" fontId="6" fillId="0" borderId="0" xfId="0" applyFont="1" applyAlignment="1">
      <alignment horizontal="center" vertical="center" wrapText="1"/>
    </xf>
    <xf numFmtId="0" fontId="5" fillId="0" borderId="1" xfId="0" applyFont="1" applyFill="1" applyBorder="1" applyAlignment="1">
      <alignment horizontal="center" vertical="center" wrapText="1"/>
    </xf>
    <xf numFmtId="2" fontId="6" fillId="0" borderId="1" xfId="0" applyNumberFormat="1" applyFont="1" applyBorder="1" applyAlignment="1">
      <alignment horizontal="center" vertical="center"/>
    </xf>
    <xf numFmtId="0" fontId="5" fillId="0" borderId="3" xfId="0" applyFont="1" applyBorder="1" applyAlignment="1">
      <alignment horizontal="center" vertical="center"/>
    </xf>
    <xf numFmtId="2" fontId="5" fillId="0" borderId="3" xfId="0" applyNumberFormat="1" applyFont="1" applyBorder="1" applyAlignment="1">
      <alignment horizontal="center" vertical="center"/>
    </xf>
    <xf numFmtId="0" fontId="5" fillId="0" borderId="4" xfId="0" applyFont="1" applyBorder="1" applyAlignment="1">
      <alignment horizontal="center" vertical="center"/>
    </xf>
    <xf numFmtId="2" fontId="5" fillId="0" borderId="4" xfId="0" applyNumberFormat="1" applyFont="1" applyBorder="1" applyAlignment="1">
      <alignment horizontal="center" vertical="center"/>
    </xf>
    <xf numFmtId="0" fontId="9" fillId="0" borderId="1" xfId="0" applyFont="1" applyFill="1" applyBorder="1" applyAlignment="1">
      <alignment horizontal="center" vertical="center" wrapText="1"/>
    </xf>
    <xf numFmtId="0" fontId="5" fillId="0" borderId="5" xfId="0" applyFont="1" applyBorder="1" applyAlignment="1">
      <alignment horizontal="center" vertical="center"/>
    </xf>
    <xf numFmtId="2" fontId="5" fillId="0" borderId="5" xfId="0" applyNumberFormat="1" applyFont="1" applyBorder="1" applyAlignment="1">
      <alignment horizontal="center" vertical="center"/>
    </xf>
    <xf numFmtId="2" fontId="5" fillId="0" borderId="1" xfId="0" applyNumberFormat="1" applyFont="1" applyBorder="1" applyAlignment="1">
      <alignment horizontal="center" vertical="center"/>
    </xf>
    <xf numFmtId="49" fontId="5" fillId="0" borderId="6" xfId="0" applyNumberFormat="1" applyFont="1" applyBorder="1" applyAlignment="1">
      <alignment horizontal="center" vertical="center"/>
    </xf>
    <xf numFmtId="0" fontId="6" fillId="0" borderId="8"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4657.5704770833" refreshedBy="Administrator" recordCount="28">
  <cacheSource type="worksheet">
    <worksheetSource ref="A1:J29" sheet="Sheet1 (2)"/>
  </cacheSource>
  <cacheFields count="10">
    <cacheField name="街道" numFmtId="0">
      <sharedItems count="3">
        <s v="攀枝花东区炳草岗街道"/>
        <s v="攀枝花市东区东华街道"/>
        <s v="攀枝花市东区弄弄坪街道"/>
      </sharedItems>
    </cacheField>
    <cacheField name="社区" numFmtId="0"/>
    <cacheField name="岗位安置社区" numFmtId="0">
      <sharedItems count="7">
        <s v="攀枝花东区炳草岗街道--望江社区"/>
        <s v="攀枝花市东区东华街道--龙珠社区"/>
        <s v="攀枝花市东区弄弄坪街道--大地湾社区"/>
        <s v="攀枝花市东区弄弄坪街道--大花地社区"/>
        <s v="攀枝花市东区弄弄坪街道--高峰社区"/>
        <s v="攀枝花市东区弄弄坪街道--烂泥田社区"/>
        <s v="攀枝花市东区弄弄坪街道--长寿路社区"/>
      </sharedItems>
    </cacheField>
    <cacheField name="姓名" numFmtId="0">
      <sharedItems count="14">
        <s v="董宏军"/>
        <s v="郭玉兰"/>
        <s v="李丁香"/>
        <s v="刘嘉丽"/>
        <s v="邓成"/>
        <s v="裴寰峰"/>
        <s v="杨军秀"/>
        <s v="左丽英"/>
        <s v="李文宝"/>
        <s v="柯昌勇"/>
        <s v="陈燕"/>
        <s v="赵珺"/>
        <s v="曾丽蓉"/>
        <s v="郭宇翠"/>
      </sharedItems>
    </cacheField>
    <cacheField name="证件号码" numFmtId="0">
      <sharedItems count="14">
        <s v="513001196208130258"/>
        <s v="510402197705105141"/>
        <s v="511025197705080566"/>
        <s v="510403197611070028"/>
        <s v="51102519711222021X"/>
        <s v="51040219771008383X"/>
        <s v="510402197103044329"/>
        <s v="512921197505084065"/>
        <s v="51040219700620305X"/>
        <s v="51122419750518682X"/>
        <s v="510402197510055527"/>
        <s v="513025197401242740"/>
        <s v="51040219770720002X"/>
        <s v="513434197803242282"/>
      </sharedItems>
    </cacheField>
    <cacheField name="岗位安置时间" numFmtId="0">
      <sharedItems count="7">
        <s v="202101--202112"/>
        <s v="202109--202112"/>
        <s v="202106--202112"/>
        <s v="202104--202112"/>
        <s v="202101--202107"/>
        <s v="202101--202103"/>
        <s v="202110--202112"/>
      </sharedItems>
    </cacheField>
    <cacheField name=" 申请开始年月" numFmtId="0"/>
    <cacheField name=" 申请结束年月" numFmtId="0"/>
    <cacheField name="申报补贴项目" numFmtId="0">
      <sharedItems count="2">
        <s v="社保补贴"/>
        <s v="岗位补贴"/>
      </sharedItems>
    </cacheField>
    <cacheField name=" 补贴金额(元)" numFmtId="0"/>
  </cacheFields>
</pivotCacheDefinition>
</file>

<file path=xl/pivotCache/pivotCacheRecords1.xml><?xml version="1.0" encoding="utf-8"?>
<pivotCacheRecords xmlns="http://schemas.openxmlformats.org/spreadsheetml/2006/main" xmlns:r="http://schemas.openxmlformats.org/officeDocument/2006/relationships" count="28">
  <r>
    <x v="0"/>
    <s v="望江社区"/>
    <x v="0"/>
    <x v="0"/>
    <x v="0"/>
    <x v="0"/>
    <n v="202101"/>
    <n v="202112"/>
    <x v="0"/>
    <n v="12788.53"/>
  </r>
  <r>
    <x v="0"/>
    <s v="望江社区"/>
    <x v="0"/>
    <x v="0"/>
    <x v="0"/>
    <x v="0"/>
    <n v="202101"/>
    <n v="202112"/>
    <x v="1"/>
    <n v="19800"/>
  </r>
  <r>
    <x v="1"/>
    <s v="龙珠社区"/>
    <x v="1"/>
    <x v="1"/>
    <x v="1"/>
    <x v="1"/>
    <n v="202109"/>
    <n v="202112"/>
    <x v="0"/>
    <n v="4262.88"/>
  </r>
  <r>
    <x v="1"/>
    <s v="龙珠社区"/>
    <x v="1"/>
    <x v="1"/>
    <x v="1"/>
    <x v="1"/>
    <n v="202109"/>
    <n v="202112"/>
    <x v="1"/>
    <n v="6600"/>
  </r>
  <r>
    <x v="1"/>
    <s v="龙珠社区"/>
    <x v="1"/>
    <x v="2"/>
    <x v="2"/>
    <x v="2"/>
    <n v="202106"/>
    <n v="202112"/>
    <x v="0"/>
    <n v="7460.04"/>
  </r>
  <r>
    <x v="1"/>
    <s v="龙珠社区"/>
    <x v="1"/>
    <x v="2"/>
    <x v="2"/>
    <x v="2"/>
    <n v="202106"/>
    <n v="202112"/>
    <x v="1"/>
    <n v="11550"/>
  </r>
  <r>
    <x v="1"/>
    <s v="龙珠社区"/>
    <x v="1"/>
    <x v="3"/>
    <x v="3"/>
    <x v="1"/>
    <n v="202109"/>
    <n v="202112"/>
    <x v="0"/>
    <n v="4262.88"/>
  </r>
  <r>
    <x v="1"/>
    <s v="龙珠社区"/>
    <x v="1"/>
    <x v="3"/>
    <x v="3"/>
    <x v="1"/>
    <n v="202109"/>
    <n v="202112"/>
    <x v="1"/>
    <n v="6600"/>
  </r>
  <r>
    <x v="2"/>
    <s v="大地湾社区"/>
    <x v="2"/>
    <x v="4"/>
    <x v="4"/>
    <x v="3"/>
    <n v="202104"/>
    <n v="202112"/>
    <x v="0"/>
    <n v="9591.4"/>
  </r>
  <r>
    <x v="2"/>
    <s v="大地湾社区"/>
    <x v="2"/>
    <x v="4"/>
    <x v="4"/>
    <x v="3"/>
    <n v="202104"/>
    <n v="202112"/>
    <x v="1"/>
    <n v="14850"/>
  </r>
  <r>
    <x v="2"/>
    <s v="大地湾社区"/>
    <x v="2"/>
    <x v="5"/>
    <x v="5"/>
    <x v="4"/>
    <n v="202101"/>
    <n v="202107"/>
    <x v="0"/>
    <n v="6933.88"/>
  </r>
  <r>
    <x v="2"/>
    <s v="大地湾社区"/>
    <x v="2"/>
    <x v="5"/>
    <x v="5"/>
    <x v="4"/>
    <n v="202101"/>
    <n v="202107"/>
    <x v="1"/>
    <n v="11550"/>
  </r>
  <r>
    <x v="2"/>
    <s v="大地湾社区"/>
    <x v="2"/>
    <x v="6"/>
    <x v="6"/>
    <x v="5"/>
    <n v="202101"/>
    <n v="202103"/>
    <x v="0"/>
    <n v="2971.62"/>
  </r>
  <r>
    <x v="2"/>
    <s v="大地湾社区"/>
    <x v="2"/>
    <x v="6"/>
    <x v="6"/>
    <x v="5"/>
    <n v="202101"/>
    <n v="202103"/>
    <x v="1"/>
    <n v="4950"/>
  </r>
  <r>
    <x v="2"/>
    <s v="大地湾社区"/>
    <x v="2"/>
    <x v="7"/>
    <x v="7"/>
    <x v="0"/>
    <n v="202101"/>
    <n v="202112"/>
    <x v="0"/>
    <n v="12800.15"/>
  </r>
  <r>
    <x v="2"/>
    <s v="大地湾社区"/>
    <x v="2"/>
    <x v="7"/>
    <x v="7"/>
    <x v="0"/>
    <n v="202101"/>
    <n v="202112"/>
    <x v="1"/>
    <n v="19800"/>
  </r>
  <r>
    <x v="2"/>
    <s v="大花地社区"/>
    <x v="3"/>
    <x v="8"/>
    <x v="8"/>
    <x v="0"/>
    <n v="202101"/>
    <n v="202112"/>
    <x v="0"/>
    <n v="12795.38"/>
  </r>
  <r>
    <x v="2"/>
    <s v="大花地社区"/>
    <x v="3"/>
    <x v="8"/>
    <x v="8"/>
    <x v="0"/>
    <n v="202101"/>
    <n v="202112"/>
    <x v="1"/>
    <n v="19800"/>
  </r>
  <r>
    <x v="2"/>
    <s v="高峰社区"/>
    <x v="4"/>
    <x v="9"/>
    <x v="9"/>
    <x v="6"/>
    <n v="202110"/>
    <n v="202112"/>
    <x v="0"/>
    <n v="3159.87"/>
  </r>
  <r>
    <x v="2"/>
    <s v="高峰社区"/>
    <x v="4"/>
    <x v="9"/>
    <x v="9"/>
    <x v="6"/>
    <n v="202110"/>
    <n v="202112"/>
    <x v="1"/>
    <n v="4950"/>
  </r>
  <r>
    <x v="2"/>
    <s v="烂泥田社区"/>
    <x v="5"/>
    <x v="10"/>
    <x v="10"/>
    <x v="4"/>
    <n v="202101"/>
    <n v="202107"/>
    <x v="0"/>
    <n v="6942"/>
  </r>
  <r>
    <x v="2"/>
    <s v="烂泥田社区"/>
    <x v="5"/>
    <x v="10"/>
    <x v="10"/>
    <x v="4"/>
    <n v="202101"/>
    <n v="202107"/>
    <x v="1"/>
    <n v="11550"/>
  </r>
  <r>
    <x v="2"/>
    <s v="烂泥田社区"/>
    <x v="5"/>
    <x v="11"/>
    <x v="11"/>
    <x v="4"/>
    <n v="202101"/>
    <n v="202107"/>
    <x v="0"/>
    <n v="6937.89"/>
  </r>
  <r>
    <x v="2"/>
    <s v="烂泥田社区"/>
    <x v="5"/>
    <x v="11"/>
    <x v="11"/>
    <x v="4"/>
    <n v="202101"/>
    <n v="202107"/>
    <x v="1"/>
    <n v="11550"/>
  </r>
  <r>
    <x v="2"/>
    <s v="长寿路社区"/>
    <x v="6"/>
    <x v="12"/>
    <x v="12"/>
    <x v="3"/>
    <n v="202104"/>
    <n v="202112"/>
    <x v="0"/>
    <n v="9715.33"/>
  </r>
  <r>
    <x v="2"/>
    <s v="长寿路社区"/>
    <x v="6"/>
    <x v="12"/>
    <x v="12"/>
    <x v="3"/>
    <n v="202104"/>
    <n v="202112"/>
    <x v="1"/>
    <n v="14850"/>
  </r>
  <r>
    <x v="2"/>
    <s v="长寿路社区"/>
    <x v="6"/>
    <x v="13"/>
    <x v="13"/>
    <x v="0"/>
    <n v="202101"/>
    <n v="202112"/>
    <x v="0"/>
    <n v="12686.949999999999"/>
  </r>
  <r>
    <x v="2"/>
    <s v="长寿路社区"/>
    <x v="6"/>
    <x v="13"/>
    <x v="13"/>
    <x v="0"/>
    <n v="202101"/>
    <n v="202112"/>
    <x v="1"/>
    <n v="198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5" minRefreshableVersion="3" createdVersion="5" mergeItem="1" useAutoFormatting="1" compact="0" indent="0" compactData="0" showDrill="1" multipleFieldFilters="0">
  <location ref="A3:H19" firstHeaderRow="1" firstDataRow="2" firstDataCol="5"/>
  <pivotFields count="10">
    <pivotField axis="axisRow" compact="0" defaultSubtotal="0" outline="0" showAll="0">
      <items count="3">
        <item x="0"/>
        <item x="1"/>
        <item x="2"/>
      </items>
    </pivotField>
    <pivotField compact="0" defaultSubtotal="0" outline="0" showAll="0"/>
    <pivotField axis="axisRow" compact="0" defaultSubtotal="0" outline="0" showAll="0">
      <items count="7">
        <item x="0"/>
        <item x="1"/>
        <item x="2"/>
        <item x="3"/>
        <item x="4"/>
        <item x="5"/>
        <item x="6"/>
      </items>
    </pivotField>
    <pivotField axis="axisRow" compact="0" defaultSubtotal="0" outline="0" showAll="0">
      <items count="14">
        <item x="12"/>
        <item x="10"/>
        <item x="4"/>
        <item x="0"/>
        <item x="13"/>
        <item x="1"/>
        <item x="9"/>
        <item x="2"/>
        <item x="8"/>
        <item x="3"/>
        <item x="5"/>
        <item x="6"/>
        <item x="11"/>
        <item x="7"/>
      </items>
    </pivotField>
    <pivotField axis="axisRow" compact="0" defaultSubtotal="0" outline="0" showAll="0">
      <items count="14">
        <item x="8"/>
        <item x="6"/>
        <item x="10"/>
        <item x="1"/>
        <item x="12"/>
        <item x="5"/>
        <item x="3"/>
        <item x="4"/>
        <item x="2"/>
        <item x="9"/>
        <item x="7"/>
        <item x="0"/>
        <item x="11"/>
        <item x="13"/>
      </items>
    </pivotField>
    <pivotField axis="axisRow" compact="0" defaultSubtotal="0" outline="0" showAll="0">
      <items count="7">
        <item x="5"/>
        <item x="4"/>
        <item x="0"/>
        <item x="3"/>
        <item x="2"/>
        <item x="1"/>
        <item x="6"/>
      </items>
    </pivotField>
    <pivotField compact="0" defaultSubtotal="0" outline="0" showAll="0"/>
    <pivotField compact="0" defaultSubtotal="0" outline="0" showAll="0"/>
    <pivotField axis="axisCol" compact="0" defaultSubtotal="0" outline="0" showAll="0">
      <items count="2">
        <item x="1"/>
        <item x="0"/>
      </items>
    </pivotField>
    <pivotField dataField="1" compact="0" defaultSubtotal="0" outline="0" showAll="0"/>
  </pivotFields>
  <rowFields count="5">
    <field x="0"/>
    <field x="2"/>
    <field x="3"/>
    <field x="4"/>
    <field x="5"/>
  </rowFields>
  <rowItems count="15">
    <i>
      <x/>
      <x/>
      <x v="3"/>
      <x v="11"/>
      <x v="2"/>
    </i>
    <i>
      <x v="1"/>
      <x v="1"/>
      <x v="5"/>
      <x v="3"/>
      <x v="5"/>
    </i>
    <i r="2">
      <x v="7"/>
      <x v="8"/>
      <x v="4"/>
    </i>
    <i r="2">
      <x v="9"/>
      <x v="6"/>
      <x v="5"/>
    </i>
    <i>
      <x v="2"/>
      <x v="2"/>
      <x v="2"/>
      <x v="7"/>
      <x v="3"/>
    </i>
    <i r="2">
      <x v="10"/>
      <x v="5"/>
      <x v="1"/>
    </i>
    <i r="2">
      <x v="11"/>
      <x v="1"/>
      <x/>
    </i>
    <i r="2">
      <x v="13"/>
      <x v="10"/>
      <x v="2"/>
    </i>
    <i r="1">
      <x v="3"/>
      <x v="8"/>
      <x/>
      <x v="2"/>
    </i>
    <i r="1">
      <x v="4"/>
      <x v="6"/>
      <x v="9"/>
      <x v="6"/>
    </i>
    <i r="1">
      <x v="5"/>
      <x v="1"/>
      <x v="2"/>
      <x v="1"/>
    </i>
    <i r="2">
      <x v="12"/>
      <x v="12"/>
      <x v="1"/>
    </i>
    <i r="1">
      <x v="6"/>
      <x/>
      <x v="4"/>
      <x v="3"/>
    </i>
    <i r="2">
      <x v="4"/>
      <x v="13"/>
      <x v="2"/>
    </i>
    <i t="grand">
      <x/>
    </i>
  </rowItems>
  <colFields count="1">
    <field x="8"/>
  </colFields>
  <colItems count="3">
    <i>
      <x/>
    </i>
    <i>
      <x v="1"/>
    </i>
    <i t="grand">
      <x/>
    </i>
  </colItems>
  <dataFields count="1">
    <dataField name="求和项: 补贴金额(元)" fld="9"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O28"/>
  <sheetViews>
    <sheetView tabSelected="1" zoomScale="83" zoomScaleNormal="83" workbookViewId="0">
      <selection activeCell="J18" sqref="J18"/>
    </sheetView>
  </sheetViews>
  <sheetFormatPr defaultColWidth="9" defaultRowHeight="14"/>
  <cols>
    <col min="1" max="1" width="7" style="13" customWidth="1"/>
    <col min="2" max="2" width="14.3454545454545" style="13" customWidth="1"/>
    <col min="3" max="3" width="12.8" style="13" customWidth="1"/>
    <col min="4" max="4" width="11.6272727272727" style="13" customWidth="1"/>
    <col min="5" max="5" width="26.8818181818182" style="13" customWidth="1"/>
    <col min="6" max="6" width="19.1363636363636" style="13" customWidth="1"/>
    <col min="7" max="7" width="11.5" style="13" customWidth="1"/>
    <col min="8" max="8" width="14.1272727272727" style="14" customWidth="1"/>
    <col min="9" max="9" width="17.2090909090909" style="13" customWidth="1"/>
    <col min="10" max="10" width="16" style="15" customWidth="1"/>
    <col min="11" max="11" width="13.2090909090909" style="13" customWidth="1"/>
    <col min="12" max="12" width="16.5" style="13" customWidth="1"/>
    <col min="13" max="13" width="16.1272727272727" style="13" customWidth="1"/>
    <col min="14" max="14" width="14.1181818181818" style="13" customWidth="1"/>
    <col min="15" max="15" width="8.43636363636364" style="13" customWidth="1"/>
    <col min="16" max="16384" width="9" style="13"/>
  </cols>
  <sheetData>
    <row r="1" ht="83" customHeight="1" spans="1:15">
      <c r="A1" s="16" t="s">
        <v>0</v>
      </c>
      <c r="B1" s="16"/>
      <c r="C1" s="16"/>
      <c r="D1" s="16"/>
      <c r="E1" s="16"/>
      <c r="F1" s="16"/>
      <c r="G1" s="16"/>
      <c r="H1" s="17"/>
      <c r="I1" s="16"/>
      <c r="J1" s="44"/>
      <c r="K1" s="16"/>
      <c r="L1" s="16"/>
      <c r="M1" s="16"/>
      <c r="N1" s="16"/>
      <c r="O1" s="16"/>
    </row>
    <row r="2" ht="21" customHeight="1" spans="1:15">
      <c r="A2" s="18"/>
      <c r="B2" s="19"/>
      <c r="C2" s="19"/>
      <c r="D2" s="19"/>
      <c r="E2" s="19"/>
      <c r="F2" s="20"/>
      <c r="G2" s="20"/>
      <c r="H2" s="21"/>
      <c r="I2" s="45"/>
      <c r="J2" s="46"/>
      <c r="K2" s="20"/>
      <c r="L2" s="45"/>
      <c r="M2" s="45"/>
      <c r="N2" s="18"/>
      <c r="O2" s="18"/>
    </row>
    <row r="3" ht="59" customHeight="1" spans="1:15">
      <c r="A3" s="22" t="s">
        <v>1</v>
      </c>
      <c r="B3" s="23" t="s">
        <v>2</v>
      </c>
      <c r="C3" s="24" t="s">
        <v>3</v>
      </c>
      <c r="D3" s="23" t="s">
        <v>4</v>
      </c>
      <c r="E3" s="23" t="s">
        <v>5</v>
      </c>
      <c r="F3" s="24" t="s">
        <v>6</v>
      </c>
      <c r="G3" s="24" t="s">
        <v>7</v>
      </c>
      <c r="H3" s="25" t="s">
        <v>8</v>
      </c>
      <c r="I3" s="47" t="s">
        <v>7</v>
      </c>
      <c r="J3" s="24" t="s">
        <v>9</v>
      </c>
      <c r="K3" s="24" t="s">
        <v>10</v>
      </c>
      <c r="L3" s="47" t="s">
        <v>11</v>
      </c>
      <c r="M3" s="47" t="s">
        <v>12</v>
      </c>
      <c r="N3" s="47" t="s">
        <v>13</v>
      </c>
      <c r="O3" s="22" t="s">
        <v>14</v>
      </c>
    </row>
    <row r="4" ht="26" customHeight="1" spans="1:15">
      <c r="A4" s="26">
        <v>1</v>
      </c>
      <c r="B4" s="27" t="s">
        <v>15</v>
      </c>
      <c r="C4" s="28" t="s">
        <v>16</v>
      </c>
      <c r="D4" s="29" t="s">
        <v>17</v>
      </c>
      <c r="E4" s="29" t="s">
        <v>18</v>
      </c>
      <c r="F4" s="29" t="s">
        <v>19</v>
      </c>
      <c r="G4" s="29" t="s">
        <v>20</v>
      </c>
      <c r="H4" s="30">
        <v>11680</v>
      </c>
      <c r="I4" s="26" t="s">
        <v>21</v>
      </c>
      <c r="J4" s="48">
        <v>7311.54</v>
      </c>
      <c r="K4" s="48">
        <v>18991.54</v>
      </c>
      <c r="L4" s="49">
        <v>137670</v>
      </c>
      <c r="M4" s="50">
        <v>111819.79</v>
      </c>
      <c r="N4" s="50">
        <v>249489.79</v>
      </c>
      <c r="O4" s="26"/>
    </row>
    <row r="5" ht="26" customHeight="1" spans="1:15">
      <c r="A5" s="26">
        <v>2</v>
      </c>
      <c r="B5" s="31"/>
      <c r="C5" s="32"/>
      <c r="D5" s="29" t="s">
        <v>22</v>
      </c>
      <c r="E5" s="29" t="s">
        <v>23</v>
      </c>
      <c r="F5" s="29" t="s">
        <v>19</v>
      </c>
      <c r="G5" s="29" t="s">
        <v>20</v>
      </c>
      <c r="H5" s="30">
        <v>11680</v>
      </c>
      <c r="I5" s="26" t="s">
        <v>21</v>
      </c>
      <c r="J5" s="48">
        <v>7311.54</v>
      </c>
      <c r="K5" s="48">
        <v>18991.54</v>
      </c>
      <c r="L5" s="51"/>
      <c r="M5" s="52"/>
      <c r="N5" s="52"/>
      <c r="O5" s="26"/>
    </row>
    <row r="6" ht="26" customHeight="1" spans="1:15">
      <c r="A6" s="26">
        <v>3</v>
      </c>
      <c r="B6" s="31"/>
      <c r="C6" s="28" t="s">
        <v>24</v>
      </c>
      <c r="D6" s="29" t="s">
        <v>25</v>
      </c>
      <c r="E6" s="29" t="s">
        <v>26</v>
      </c>
      <c r="F6" s="29" t="s">
        <v>27</v>
      </c>
      <c r="G6" s="29" t="s">
        <v>20</v>
      </c>
      <c r="H6" s="30">
        <v>5910</v>
      </c>
      <c r="I6" s="26" t="s">
        <v>21</v>
      </c>
      <c r="J6" s="48">
        <v>3655.77</v>
      </c>
      <c r="K6" s="48">
        <v>9565.77</v>
      </c>
      <c r="L6" s="51"/>
      <c r="M6" s="52"/>
      <c r="N6" s="52"/>
      <c r="O6" s="26"/>
    </row>
    <row r="7" ht="26" customHeight="1" spans="1:15">
      <c r="A7" s="26">
        <v>4</v>
      </c>
      <c r="B7" s="31"/>
      <c r="C7" s="33"/>
      <c r="D7" s="29" t="s">
        <v>28</v>
      </c>
      <c r="E7" s="29" t="s">
        <v>29</v>
      </c>
      <c r="F7" s="29" t="s">
        <v>27</v>
      </c>
      <c r="G7" s="29" t="s">
        <v>20</v>
      </c>
      <c r="H7" s="30">
        <v>5910</v>
      </c>
      <c r="I7" s="26" t="s">
        <v>21</v>
      </c>
      <c r="J7" s="48">
        <v>3655.77</v>
      </c>
      <c r="K7" s="48">
        <v>9565.77</v>
      </c>
      <c r="L7" s="51"/>
      <c r="M7" s="52"/>
      <c r="N7" s="52"/>
      <c r="O7" s="26"/>
    </row>
    <row r="8" ht="26" customHeight="1" spans="1:15">
      <c r="A8" s="26">
        <v>5</v>
      </c>
      <c r="B8" s="31"/>
      <c r="C8" s="28" t="s">
        <v>30</v>
      </c>
      <c r="D8" s="29" t="s">
        <v>31</v>
      </c>
      <c r="E8" s="29" t="s">
        <v>32</v>
      </c>
      <c r="F8" s="29" t="s">
        <v>27</v>
      </c>
      <c r="G8" s="29" t="s">
        <v>20</v>
      </c>
      <c r="H8" s="30">
        <v>5910</v>
      </c>
      <c r="I8" s="26" t="s">
        <v>21</v>
      </c>
      <c r="J8" s="48">
        <v>3655.77</v>
      </c>
      <c r="K8" s="48">
        <v>9565.77</v>
      </c>
      <c r="L8" s="51"/>
      <c r="M8" s="52"/>
      <c r="N8" s="52"/>
      <c r="O8" s="26"/>
    </row>
    <row r="9" ht="26" customHeight="1" spans="1:15">
      <c r="A9" s="26">
        <v>6</v>
      </c>
      <c r="B9" s="31"/>
      <c r="C9" s="32"/>
      <c r="D9" s="29" t="s">
        <v>33</v>
      </c>
      <c r="E9" s="29" t="s">
        <v>34</v>
      </c>
      <c r="F9" s="29">
        <v>202208</v>
      </c>
      <c r="G9" s="29" t="s">
        <v>20</v>
      </c>
      <c r="H9" s="30">
        <v>1970</v>
      </c>
      <c r="I9" s="26" t="s">
        <v>21</v>
      </c>
      <c r="J9" s="48">
        <v>1218.59</v>
      </c>
      <c r="K9" s="48">
        <v>3188.59</v>
      </c>
      <c r="L9" s="51"/>
      <c r="M9" s="52"/>
      <c r="N9" s="52"/>
      <c r="O9" s="26"/>
    </row>
    <row r="10" ht="26" customHeight="1" spans="1:15">
      <c r="A10" s="26">
        <v>7</v>
      </c>
      <c r="B10" s="31"/>
      <c r="C10" s="28" t="s">
        <v>35</v>
      </c>
      <c r="D10" s="29" t="s">
        <v>36</v>
      </c>
      <c r="E10" s="29" t="s">
        <v>37</v>
      </c>
      <c r="F10" s="29" t="s">
        <v>38</v>
      </c>
      <c r="G10" s="29" t="s">
        <v>20</v>
      </c>
      <c r="H10" s="30">
        <v>7880</v>
      </c>
      <c r="I10" s="26" t="s">
        <v>21</v>
      </c>
      <c r="J10" s="48">
        <v>4874.36</v>
      </c>
      <c r="K10" s="48">
        <v>12754.36</v>
      </c>
      <c r="L10" s="51"/>
      <c r="M10" s="52"/>
      <c r="N10" s="52"/>
      <c r="O10" s="26"/>
    </row>
    <row r="11" ht="26" customHeight="1" spans="1:15">
      <c r="A11" s="26">
        <v>8</v>
      </c>
      <c r="B11" s="31"/>
      <c r="C11" s="32"/>
      <c r="D11" s="29" t="s">
        <v>39</v>
      </c>
      <c r="E11" s="29" t="s">
        <v>40</v>
      </c>
      <c r="F11" s="29" t="s">
        <v>38</v>
      </c>
      <c r="G11" s="29" t="s">
        <v>20</v>
      </c>
      <c r="H11" s="30">
        <v>7880</v>
      </c>
      <c r="I11" s="26" t="s">
        <v>21</v>
      </c>
      <c r="J11" s="48">
        <v>4874.36</v>
      </c>
      <c r="K11" s="48">
        <v>12754.36</v>
      </c>
      <c r="L11" s="51"/>
      <c r="M11" s="52"/>
      <c r="N11" s="52"/>
      <c r="O11" s="26"/>
    </row>
    <row r="12" ht="26" customHeight="1" spans="1:15">
      <c r="A12" s="26">
        <v>9</v>
      </c>
      <c r="B12" s="31"/>
      <c r="C12" s="34" t="s">
        <v>41</v>
      </c>
      <c r="D12" s="29" t="s">
        <v>42</v>
      </c>
      <c r="E12" s="29" t="s">
        <v>43</v>
      </c>
      <c r="F12" s="29" t="s">
        <v>38</v>
      </c>
      <c r="G12" s="29" t="s">
        <v>20</v>
      </c>
      <c r="H12" s="30">
        <v>7880</v>
      </c>
      <c r="I12" s="26" t="s">
        <v>21</v>
      </c>
      <c r="J12" s="48">
        <v>4874.36</v>
      </c>
      <c r="K12" s="48">
        <v>12754.36</v>
      </c>
      <c r="L12" s="51"/>
      <c r="M12" s="52"/>
      <c r="N12" s="52"/>
      <c r="O12" s="26"/>
    </row>
    <row r="13" ht="26" customHeight="1" spans="1:15">
      <c r="A13" s="26">
        <v>10</v>
      </c>
      <c r="B13" s="31"/>
      <c r="C13" s="34"/>
      <c r="D13" s="29" t="s">
        <v>44</v>
      </c>
      <c r="E13" s="29" t="s">
        <v>45</v>
      </c>
      <c r="F13" s="29" t="s">
        <v>46</v>
      </c>
      <c r="G13" s="29" t="s">
        <v>20</v>
      </c>
      <c r="H13" s="30">
        <v>3940</v>
      </c>
      <c r="I13" s="26" t="s">
        <v>21</v>
      </c>
      <c r="J13" s="48">
        <v>2437.18</v>
      </c>
      <c r="K13" s="48">
        <v>6377.18</v>
      </c>
      <c r="L13" s="51"/>
      <c r="M13" s="52"/>
      <c r="N13" s="52"/>
      <c r="O13" s="26"/>
    </row>
    <row r="14" ht="26" customHeight="1" spans="1:15">
      <c r="A14" s="26">
        <v>11</v>
      </c>
      <c r="B14" s="31"/>
      <c r="C14" s="34"/>
      <c r="D14" s="29" t="s">
        <v>47</v>
      </c>
      <c r="E14" s="29" t="s">
        <v>48</v>
      </c>
      <c r="F14" s="29" t="s">
        <v>46</v>
      </c>
      <c r="G14" s="29" t="s">
        <v>20</v>
      </c>
      <c r="H14" s="30">
        <v>3940</v>
      </c>
      <c r="I14" s="26" t="s">
        <v>21</v>
      </c>
      <c r="J14" s="48">
        <v>2437.18</v>
      </c>
      <c r="K14" s="48">
        <v>6377.18</v>
      </c>
      <c r="L14" s="51"/>
      <c r="M14" s="52"/>
      <c r="N14" s="52"/>
      <c r="O14" s="26"/>
    </row>
    <row r="15" ht="49" customHeight="1" spans="1:15">
      <c r="A15" s="26">
        <v>12</v>
      </c>
      <c r="B15" s="31"/>
      <c r="C15" s="29" t="s">
        <v>49</v>
      </c>
      <c r="D15" s="29" t="s">
        <v>50</v>
      </c>
      <c r="E15" s="29" t="s">
        <v>51</v>
      </c>
      <c r="F15" s="29" t="s">
        <v>27</v>
      </c>
      <c r="G15" s="29" t="s">
        <v>20</v>
      </c>
      <c r="H15" s="30">
        <v>5910</v>
      </c>
      <c r="I15" s="53" t="s">
        <v>52</v>
      </c>
      <c r="J15" s="48">
        <v>12185.9</v>
      </c>
      <c r="K15" s="48">
        <v>18095.9</v>
      </c>
      <c r="L15" s="51"/>
      <c r="M15" s="52"/>
      <c r="N15" s="52"/>
      <c r="O15" s="26"/>
    </row>
    <row r="16" ht="51" customHeight="1" spans="1:15">
      <c r="A16" s="26">
        <v>13</v>
      </c>
      <c r="B16" s="31"/>
      <c r="C16" s="29"/>
      <c r="D16" s="29" t="s">
        <v>53</v>
      </c>
      <c r="E16" s="29" t="s">
        <v>54</v>
      </c>
      <c r="F16" s="29" t="s">
        <v>27</v>
      </c>
      <c r="G16" s="29" t="s">
        <v>20</v>
      </c>
      <c r="H16" s="30">
        <v>5910</v>
      </c>
      <c r="I16" s="53" t="s">
        <v>52</v>
      </c>
      <c r="J16" s="48">
        <v>12185.9</v>
      </c>
      <c r="K16" s="48">
        <v>18095.9</v>
      </c>
      <c r="L16" s="51"/>
      <c r="M16" s="52"/>
      <c r="N16" s="52"/>
      <c r="O16" s="26"/>
    </row>
    <row r="17" ht="48" customHeight="1" spans="1:15">
      <c r="A17" s="26">
        <v>14</v>
      </c>
      <c r="B17" s="31"/>
      <c r="C17" s="29"/>
      <c r="D17" s="29" t="s">
        <v>55</v>
      </c>
      <c r="E17" s="29" t="s">
        <v>56</v>
      </c>
      <c r="F17" s="29" t="s">
        <v>27</v>
      </c>
      <c r="G17" s="29" t="s">
        <v>20</v>
      </c>
      <c r="H17" s="30">
        <v>5910</v>
      </c>
      <c r="I17" s="53" t="s">
        <v>57</v>
      </c>
      <c r="J17" s="48">
        <v>3655.77</v>
      </c>
      <c r="K17" s="48">
        <v>9565.77</v>
      </c>
      <c r="L17" s="51"/>
      <c r="M17" s="52"/>
      <c r="N17" s="52"/>
      <c r="O17" s="26"/>
    </row>
    <row r="18" ht="26" customHeight="1" spans="1:15">
      <c r="A18" s="26">
        <v>15</v>
      </c>
      <c r="B18" s="31"/>
      <c r="C18" s="29"/>
      <c r="D18" s="29" t="s">
        <v>58</v>
      </c>
      <c r="E18" s="29" t="s">
        <v>59</v>
      </c>
      <c r="F18" s="29">
        <v>202210</v>
      </c>
      <c r="G18" s="29" t="s">
        <v>20</v>
      </c>
      <c r="H18" s="30">
        <v>1970</v>
      </c>
      <c r="I18" s="26" t="s">
        <v>21</v>
      </c>
      <c r="J18" s="48">
        <v>1218.59</v>
      </c>
      <c r="K18" s="48">
        <v>3188.59</v>
      </c>
      <c r="L18" s="51"/>
      <c r="M18" s="52"/>
      <c r="N18" s="52"/>
      <c r="O18" s="26"/>
    </row>
    <row r="19" ht="26" customHeight="1" spans="1:15">
      <c r="A19" s="26">
        <v>16</v>
      </c>
      <c r="B19" s="31"/>
      <c r="C19" s="29"/>
      <c r="D19" s="29" t="s">
        <v>60</v>
      </c>
      <c r="E19" s="29" t="s">
        <v>61</v>
      </c>
      <c r="F19" s="29">
        <v>202210</v>
      </c>
      <c r="G19" s="29" t="s">
        <v>20</v>
      </c>
      <c r="H19" s="30">
        <v>1970</v>
      </c>
      <c r="I19" s="26" t="s">
        <v>21</v>
      </c>
      <c r="J19" s="48">
        <v>1218.59</v>
      </c>
      <c r="K19" s="48">
        <v>3188.59</v>
      </c>
      <c r="L19" s="51"/>
      <c r="M19" s="52"/>
      <c r="N19" s="52"/>
      <c r="O19" s="26"/>
    </row>
    <row r="20" ht="49" customHeight="1" spans="1:15">
      <c r="A20" s="26">
        <v>17</v>
      </c>
      <c r="B20" s="31"/>
      <c r="C20" s="29"/>
      <c r="D20" s="29" t="s">
        <v>62</v>
      </c>
      <c r="E20" s="29" t="s">
        <v>63</v>
      </c>
      <c r="F20" s="35" t="s">
        <v>64</v>
      </c>
      <c r="G20" s="29" t="s">
        <v>20</v>
      </c>
      <c r="H20" s="35" t="s">
        <v>64</v>
      </c>
      <c r="I20" s="53" t="s">
        <v>65</v>
      </c>
      <c r="J20" s="48">
        <v>8239.64</v>
      </c>
      <c r="K20" s="48">
        <v>8239.64</v>
      </c>
      <c r="L20" s="51"/>
      <c r="M20" s="52"/>
      <c r="N20" s="52"/>
      <c r="O20" s="26"/>
    </row>
    <row r="21" ht="26" customHeight="1" spans="1:15">
      <c r="A21" s="26">
        <v>18</v>
      </c>
      <c r="B21" s="31"/>
      <c r="C21" s="34" t="s">
        <v>66</v>
      </c>
      <c r="D21" s="29" t="s">
        <v>67</v>
      </c>
      <c r="E21" s="29" t="s">
        <v>68</v>
      </c>
      <c r="F21" s="29" t="s">
        <v>69</v>
      </c>
      <c r="G21" s="29" t="s">
        <v>20</v>
      </c>
      <c r="H21" s="30">
        <v>12830</v>
      </c>
      <c r="I21" s="26" t="s">
        <v>21</v>
      </c>
      <c r="J21" s="48">
        <v>8530.13</v>
      </c>
      <c r="K21" s="48">
        <v>21360.13</v>
      </c>
      <c r="L21" s="51"/>
      <c r="M21" s="52"/>
      <c r="N21" s="52"/>
      <c r="O21" s="26"/>
    </row>
    <row r="22" ht="26" customHeight="1" spans="1:15">
      <c r="A22" s="26">
        <v>19</v>
      </c>
      <c r="B22" s="31"/>
      <c r="C22" s="34"/>
      <c r="D22" s="29" t="s">
        <v>70</v>
      </c>
      <c r="E22" s="29" t="s">
        <v>71</v>
      </c>
      <c r="F22" s="29" t="s">
        <v>69</v>
      </c>
      <c r="G22" s="29" t="s">
        <v>20</v>
      </c>
      <c r="H22" s="30">
        <v>12830</v>
      </c>
      <c r="I22" s="26" t="s">
        <v>21</v>
      </c>
      <c r="J22" s="48">
        <v>8530.13</v>
      </c>
      <c r="K22" s="48">
        <v>21360.13</v>
      </c>
      <c r="L22" s="51"/>
      <c r="M22" s="52"/>
      <c r="N22" s="52"/>
      <c r="O22" s="26"/>
    </row>
    <row r="23" ht="26" customHeight="1" spans="1:15">
      <c r="A23" s="26">
        <v>20</v>
      </c>
      <c r="B23" s="31"/>
      <c r="C23" s="34"/>
      <c r="D23" s="29" t="s">
        <v>72</v>
      </c>
      <c r="E23" s="29" t="s">
        <v>73</v>
      </c>
      <c r="F23" s="29" t="s">
        <v>38</v>
      </c>
      <c r="G23" s="29" t="s">
        <v>20</v>
      </c>
      <c r="H23" s="30">
        <v>7880</v>
      </c>
      <c r="I23" s="26" t="s">
        <v>21</v>
      </c>
      <c r="J23" s="48">
        <v>4874.36</v>
      </c>
      <c r="K23" s="48">
        <v>12754.36</v>
      </c>
      <c r="L23" s="51"/>
      <c r="M23" s="52"/>
      <c r="N23" s="52"/>
      <c r="O23" s="26"/>
    </row>
    <row r="24" ht="26" customHeight="1" spans="1:15">
      <c r="A24" s="26">
        <v>21</v>
      </c>
      <c r="B24" s="31"/>
      <c r="C24" s="34"/>
      <c r="D24" s="29" t="s">
        <v>74</v>
      </c>
      <c r="E24" s="29" t="s">
        <v>75</v>
      </c>
      <c r="F24" s="29" t="s">
        <v>46</v>
      </c>
      <c r="G24" s="29" t="s">
        <v>20</v>
      </c>
      <c r="H24" s="30">
        <v>3940</v>
      </c>
      <c r="I24" s="26" t="s">
        <v>21</v>
      </c>
      <c r="J24" s="48">
        <v>2437.18</v>
      </c>
      <c r="K24" s="48">
        <v>6377.18</v>
      </c>
      <c r="L24" s="51"/>
      <c r="M24" s="52"/>
      <c r="N24" s="52"/>
      <c r="O24" s="26"/>
    </row>
    <row r="25" ht="26" customHeight="1" spans="1:15">
      <c r="A25" s="26">
        <v>22</v>
      </c>
      <c r="B25" s="31"/>
      <c r="C25" s="32"/>
      <c r="D25" s="29" t="s">
        <v>76</v>
      </c>
      <c r="E25" s="29" t="s">
        <v>77</v>
      </c>
      <c r="F25" s="29" t="s">
        <v>46</v>
      </c>
      <c r="G25" s="29" t="s">
        <v>20</v>
      </c>
      <c r="H25" s="30">
        <v>3940</v>
      </c>
      <c r="I25" s="26" t="s">
        <v>21</v>
      </c>
      <c r="J25" s="48">
        <v>2437.18</v>
      </c>
      <c r="K25" s="48">
        <v>6377.18</v>
      </c>
      <c r="L25" s="54"/>
      <c r="M25" s="55"/>
      <c r="N25" s="55"/>
      <c r="O25" s="26"/>
    </row>
    <row r="26" ht="28" customHeight="1" spans="1:15">
      <c r="A26" s="26">
        <v>23</v>
      </c>
      <c r="B26" s="23" t="s">
        <v>78</v>
      </c>
      <c r="C26" s="29"/>
      <c r="D26" s="29" t="s">
        <v>79</v>
      </c>
      <c r="E26" s="29"/>
      <c r="F26" s="29"/>
      <c r="G26" s="29"/>
      <c r="H26" s="36">
        <f>SUM(H4:H25)</f>
        <v>137670</v>
      </c>
      <c r="I26" s="23"/>
      <c r="J26" s="56">
        <f>SUM(J4:J25)</f>
        <v>111819.79</v>
      </c>
      <c r="K26" s="56">
        <f>SUM(K4:K25)</f>
        <v>249489.79</v>
      </c>
      <c r="L26" s="22"/>
      <c r="M26" s="22"/>
      <c r="N26" s="57" t="s">
        <v>80</v>
      </c>
      <c r="O26" s="26"/>
    </row>
    <row r="27" ht="37" customHeight="1" spans="1:15">
      <c r="A27" s="37" t="s">
        <v>81</v>
      </c>
      <c r="B27" s="38"/>
      <c r="C27" s="38"/>
      <c r="D27" s="38"/>
      <c r="E27" s="38"/>
      <c r="F27" s="38"/>
      <c r="G27" s="39"/>
      <c r="H27" s="40" t="s">
        <v>82</v>
      </c>
      <c r="I27" s="38"/>
      <c r="J27" s="38"/>
      <c r="K27" s="38"/>
      <c r="L27" s="38"/>
      <c r="M27" s="38"/>
      <c r="N27" s="38"/>
      <c r="O27" s="39"/>
    </row>
    <row r="28" ht="87" customHeight="1" spans="1:15">
      <c r="A28" s="41" t="s">
        <v>83</v>
      </c>
      <c r="B28" s="42"/>
      <c r="C28" s="42"/>
      <c r="D28" s="42"/>
      <c r="E28" s="42"/>
      <c r="F28" s="42"/>
      <c r="G28" s="42"/>
      <c r="H28" s="43"/>
      <c r="I28" s="42"/>
      <c r="J28" s="42"/>
      <c r="K28" s="42"/>
      <c r="L28" s="42"/>
      <c r="M28" s="42"/>
      <c r="N28" s="42"/>
      <c r="O28" s="58"/>
    </row>
  </sheetData>
  <sortState ref="C2:K15">
    <sortCondition ref="C2:C15"/>
  </sortState>
  <mergeCells count="15">
    <mergeCell ref="A1:O1"/>
    <mergeCell ref="A27:G27"/>
    <mergeCell ref="H27:O27"/>
    <mergeCell ref="A28:O28"/>
    <mergeCell ref="B4:B25"/>
    <mergeCell ref="C4:C5"/>
    <mergeCell ref="C6:C7"/>
    <mergeCell ref="C8:C9"/>
    <mergeCell ref="C10:C11"/>
    <mergeCell ref="C12:C14"/>
    <mergeCell ref="C15:C20"/>
    <mergeCell ref="C21:C25"/>
    <mergeCell ref="L4:L25"/>
    <mergeCell ref="M4:M25"/>
    <mergeCell ref="N4:N25"/>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L43"/>
  <sheetViews>
    <sheetView workbookViewId="0">
      <selection activeCell="D32" sqref="D32"/>
    </sheetView>
  </sheetViews>
  <sheetFormatPr defaultColWidth="9" defaultRowHeight="14"/>
  <cols>
    <col min="1" max="1" width="27.2545454545455" customWidth="1"/>
    <col min="2" max="2" width="40.7545454545455" customWidth="1"/>
    <col min="3" max="3" width="9.75454545454545" customWidth="1"/>
    <col min="4" max="4" width="25.2545454545455" customWidth="1"/>
    <col min="5" max="6" width="18.1272727272727" customWidth="1"/>
    <col min="7" max="7" width="10.7545454545455" customWidth="1"/>
    <col min="8" max="8" width="14.1272727272727" customWidth="1"/>
    <col min="9" max="9" width="9.75454545454545" customWidth="1"/>
    <col min="10" max="10" width="9.5" customWidth="1"/>
    <col min="11" max="11" width="16.3727272727273" customWidth="1"/>
  </cols>
  <sheetData>
    <row r="3" spans="1:8">
      <c r="A3" s="6" t="s">
        <v>84</v>
      </c>
      <c r="B3" s="6"/>
      <c r="C3" s="6"/>
      <c r="D3" s="6"/>
      <c r="E3" s="6"/>
      <c r="F3" s="6" t="s">
        <v>85</v>
      </c>
      <c r="G3" s="6"/>
      <c r="H3" s="6"/>
    </row>
    <row r="4" spans="1:8">
      <c r="A4" s="6" t="s">
        <v>2</v>
      </c>
      <c r="B4" s="6" t="s">
        <v>86</v>
      </c>
      <c r="C4" s="6" t="s">
        <v>4</v>
      </c>
      <c r="D4" s="6" t="s">
        <v>87</v>
      </c>
      <c r="E4" s="6" t="s">
        <v>88</v>
      </c>
      <c r="F4" s="7" t="s">
        <v>20</v>
      </c>
      <c r="G4" s="7" t="s">
        <v>21</v>
      </c>
      <c r="H4" s="7" t="s">
        <v>78</v>
      </c>
    </row>
    <row r="5" spans="1:8">
      <c r="A5" s="7" t="s">
        <v>89</v>
      </c>
      <c r="B5" s="7" t="s">
        <v>90</v>
      </c>
      <c r="C5" s="7" t="s">
        <v>91</v>
      </c>
      <c r="D5" s="7" t="s">
        <v>92</v>
      </c>
      <c r="E5" s="7" t="s">
        <v>93</v>
      </c>
      <c r="F5" s="8">
        <v>19800</v>
      </c>
      <c r="G5" s="8">
        <v>12788.53</v>
      </c>
      <c r="H5" s="8">
        <v>32588.53</v>
      </c>
    </row>
    <row r="6" spans="1:8">
      <c r="A6" s="7" t="s">
        <v>94</v>
      </c>
      <c r="B6" s="7" t="s">
        <v>95</v>
      </c>
      <c r="C6" s="7" t="s">
        <v>53</v>
      </c>
      <c r="D6" s="7" t="s">
        <v>96</v>
      </c>
      <c r="E6" s="7" t="s">
        <v>97</v>
      </c>
      <c r="F6" s="8">
        <v>6600</v>
      </c>
      <c r="G6" s="8">
        <v>4262.88</v>
      </c>
      <c r="H6" s="8">
        <v>10862.88</v>
      </c>
    </row>
    <row r="7" spans="1:8">
      <c r="A7" s="6"/>
      <c r="B7" s="6"/>
      <c r="C7" s="7" t="s">
        <v>62</v>
      </c>
      <c r="D7" s="7" t="s">
        <v>98</v>
      </c>
      <c r="E7" s="7" t="s">
        <v>99</v>
      </c>
      <c r="F7" s="8">
        <v>11550</v>
      </c>
      <c r="G7" s="8">
        <v>7460.04</v>
      </c>
      <c r="H7" s="8">
        <v>19010.04</v>
      </c>
    </row>
    <row r="8" spans="1:8">
      <c r="A8" s="6"/>
      <c r="B8" s="6"/>
      <c r="C8" s="7" t="s">
        <v>50</v>
      </c>
      <c r="D8" s="7" t="s">
        <v>100</v>
      </c>
      <c r="E8" s="7" t="s">
        <v>97</v>
      </c>
      <c r="F8" s="8">
        <v>6600</v>
      </c>
      <c r="G8" s="8">
        <v>4262.88</v>
      </c>
      <c r="H8" s="8">
        <v>10862.88</v>
      </c>
    </row>
    <row r="9" spans="1:8">
      <c r="A9" s="7" t="s">
        <v>101</v>
      </c>
      <c r="B9" s="7" t="s">
        <v>102</v>
      </c>
      <c r="C9" s="7" t="s">
        <v>103</v>
      </c>
      <c r="D9" s="7" t="s">
        <v>104</v>
      </c>
      <c r="E9" s="7" t="s">
        <v>105</v>
      </c>
      <c r="F9" s="8">
        <v>14850</v>
      </c>
      <c r="G9" s="8">
        <v>9591.4</v>
      </c>
      <c r="H9" s="8">
        <v>24441.4</v>
      </c>
    </row>
    <row r="10" spans="1:8">
      <c r="A10" s="6"/>
      <c r="B10" s="6"/>
      <c r="C10" s="7" t="s">
        <v>106</v>
      </c>
      <c r="D10" s="7" t="s">
        <v>107</v>
      </c>
      <c r="E10" s="7" t="s">
        <v>108</v>
      </c>
      <c r="F10" s="8">
        <v>11550</v>
      </c>
      <c r="G10" s="8">
        <v>6933.88</v>
      </c>
      <c r="H10" s="8">
        <v>18483.88</v>
      </c>
    </row>
    <row r="11" spans="1:8">
      <c r="A11" s="6"/>
      <c r="B11" s="6"/>
      <c r="C11" s="7" t="s">
        <v>109</v>
      </c>
      <c r="D11" s="7" t="s">
        <v>110</v>
      </c>
      <c r="E11" s="7" t="s">
        <v>111</v>
      </c>
      <c r="F11" s="8">
        <v>4950</v>
      </c>
      <c r="G11" s="8">
        <v>2971.62</v>
      </c>
      <c r="H11" s="8">
        <v>7921.62</v>
      </c>
    </row>
    <row r="12" spans="1:8">
      <c r="A12" s="6"/>
      <c r="B12" s="6"/>
      <c r="C12" s="7" t="s">
        <v>112</v>
      </c>
      <c r="D12" s="7" t="s">
        <v>113</v>
      </c>
      <c r="E12" s="7" t="s">
        <v>93</v>
      </c>
      <c r="F12" s="8">
        <v>19800</v>
      </c>
      <c r="G12" s="8">
        <v>12800.15</v>
      </c>
      <c r="H12" s="8">
        <v>32600.15</v>
      </c>
    </row>
    <row r="13" spans="1:8">
      <c r="A13" s="6"/>
      <c r="B13" s="7" t="s">
        <v>114</v>
      </c>
      <c r="C13" s="7" t="s">
        <v>115</v>
      </c>
      <c r="D13" s="7" t="s">
        <v>116</v>
      </c>
      <c r="E13" s="7" t="s">
        <v>93</v>
      </c>
      <c r="F13" s="8">
        <v>19800</v>
      </c>
      <c r="G13" s="8">
        <v>12795.38</v>
      </c>
      <c r="H13" s="8">
        <v>32595.38</v>
      </c>
    </row>
    <row r="14" spans="1:8">
      <c r="A14" s="6"/>
      <c r="B14" s="7" t="s">
        <v>117</v>
      </c>
      <c r="C14" s="7" t="s">
        <v>118</v>
      </c>
      <c r="D14" s="7" t="s">
        <v>119</v>
      </c>
      <c r="E14" s="7" t="s">
        <v>120</v>
      </c>
      <c r="F14" s="8">
        <v>4950</v>
      </c>
      <c r="G14" s="8">
        <v>3159.87</v>
      </c>
      <c r="H14" s="8">
        <v>8109.87</v>
      </c>
    </row>
    <row r="15" spans="1:8">
      <c r="A15" s="6"/>
      <c r="B15" s="7" t="s">
        <v>121</v>
      </c>
      <c r="C15" s="7" t="s">
        <v>122</v>
      </c>
      <c r="D15" s="7" t="s">
        <v>123</v>
      </c>
      <c r="E15" s="7" t="s">
        <v>108</v>
      </c>
      <c r="F15" s="8">
        <v>11550</v>
      </c>
      <c r="G15" s="8">
        <v>6942</v>
      </c>
      <c r="H15" s="8">
        <v>18492</v>
      </c>
    </row>
    <row r="16" spans="1:8">
      <c r="A16" s="6"/>
      <c r="B16" s="6"/>
      <c r="C16" s="7" t="s">
        <v>124</v>
      </c>
      <c r="D16" s="7" t="s">
        <v>125</v>
      </c>
      <c r="E16" s="7" t="s">
        <v>108</v>
      </c>
      <c r="F16" s="8">
        <v>11550</v>
      </c>
      <c r="G16" s="8">
        <v>6937.89</v>
      </c>
      <c r="H16" s="8">
        <v>18487.89</v>
      </c>
    </row>
    <row r="17" spans="1:8">
      <c r="A17" s="6"/>
      <c r="B17" s="7" t="s">
        <v>126</v>
      </c>
      <c r="C17" s="7" t="s">
        <v>127</v>
      </c>
      <c r="D17" s="7" t="s">
        <v>128</v>
      </c>
      <c r="E17" s="7" t="s">
        <v>105</v>
      </c>
      <c r="F17" s="8">
        <v>14850</v>
      </c>
      <c r="G17" s="8">
        <v>9715.33</v>
      </c>
      <c r="H17" s="8">
        <v>24565.33</v>
      </c>
    </row>
    <row r="18" spans="1:8">
      <c r="A18" s="6"/>
      <c r="B18" s="6"/>
      <c r="C18" s="7" t="s">
        <v>129</v>
      </c>
      <c r="D18" s="7" t="s">
        <v>130</v>
      </c>
      <c r="E18" s="7" t="s">
        <v>93</v>
      </c>
      <c r="F18" s="8">
        <v>19800</v>
      </c>
      <c r="G18" s="8">
        <v>12686.95</v>
      </c>
      <c r="H18" s="8">
        <v>32486.95</v>
      </c>
    </row>
    <row r="19" spans="1:8">
      <c r="A19" s="7" t="s">
        <v>78</v>
      </c>
      <c r="B19" s="6"/>
      <c r="C19" s="6"/>
      <c r="D19" s="6"/>
      <c r="E19" s="6"/>
      <c r="F19" s="8">
        <v>178200</v>
      </c>
      <c r="G19" s="8">
        <v>113308.8</v>
      </c>
      <c r="H19" s="8">
        <v>291508.8</v>
      </c>
    </row>
    <row r="29" s="5" customFormat="1"/>
    <row r="30" spans="12:12">
      <c r="L30" s="9"/>
    </row>
    <row r="31" spans="12:12">
      <c r="L31" s="10"/>
    </row>
    <row r="32" spans="12:12">
      <c r="L32" s="11"/>
    </row>
    <row r="33" spans="12:12">
      <c r="L33" s="12"/>
    </row>
    <row r="34" spans="12:12">
      <c r="L34" s="10"/>
    </row>
    <row r="35" spans="12:12">
      <c r="L35" s="11"/>
    </row>
    <row r="36" spans="12:12">
      <c r="L36" s="11"/>
    </row>
    <row r="37" spans="12:12">
      <c r="L37" s="11"/>
    </row>
    <row r="38" spans="12:12">
      <c r="L38" s="11"/>
    </row>
    <row r="39" spans="12:12">
      <c r="L39" s="11"/>
    </row>
    <row r="40" spans="12:12">
      <c r="L40" s="11"/>
    </row>
    <row r="41" spans="12:12">
      <c r="L41" s="11"/>
    </row>
    <row r="42" spans="12:12">
      <c r="L42" s="11"/>
    </row>
    <row r="43" spans="12:12">
      <c r="L43" s="12"/>
    </row>
  </sheetData>
  <mergeCells count="7">
    <mergeCell ref="A19:E19"/>
    <mergeCell ref="A6:A8"/>
    <mergeCell ref="A9:A18"/>
    <mergeCell ref="B6:B8"/>
    <mergeCell ref="B9:B12"/>
    <mergeCell ref="B15:B16"/>
    <mergeCell ref="B17:B18"/>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D32" sqref="D32"/>
    </sheetView>
  </sheetViews>
  <sheetFormatPr defaultColWidth="9" defaultRowHeight="14"/>
  <cols>
    <col min="1" max="1" width="23.5" customWidth="1"/>
    <col min="2" max="2" width="11" customWidth="1"/>
    <col min="3" max="3" width="36.1272727272727" customWidth="1"/>
    <col min="4" max="4" width="7.12727272727273" customWidth="1"/>
    <col min="5" max="5" width="20.5" customWidth="1"/>
    <col min="6" max="6" width="16.1272727272727" customWidth="1"/>
    <col min="7" max="8" width="15.3727272727273" customWidth="1"/>
    <col min="9" max="9" width="14.1272727272727" customWidth="1"/>
    <col min="10" max="10" width="15.6272727272727" customWidth="1"/>
  </cols>
  <sheetData>
    <row r="1" ht="15" spans="1:10">
      <c r="A1" s="2" t="s">
        <v>2</v>
      </c>
      <c r="B1" s="2" t="s">
        <v>131</v>
      </c>
      <c r="C1" s="2" t="s">
        <v>86</v>
      </c>
      <c r="D1" s="4" t="s">
        <v>4</v>
      </c>
      <c r="E1" s="4" t="s">
        <v>87</v>
      </c>
      <c r="F1" s="3" t="s">
        <v>88</v>
      </c>
      <c r="G1" s="4" t="s">
        <v>132</v>
      </c>
      <c r="H1" s="4" t="s">
        <v>133</v>
      </c>
      <c r="I1" s="4" t="s">
        <v>85</v>
      </c>
      <c r="J1" s="4" t="s">
        <v>134</v>
      </c>
    </row>
    <row r="2" spans="1:10">
      <c r="A2" s="1" t="s">
        <v>89</v>
      </c>
      <c r="B2" s="1" t="s">
        <v>135</v>
      </c>
      <c r="C2" s="1" t="s">
        <v>90</v>
      </c>
      <c r="D2" s="1" t="s">
        <v>91</v>
      </c>
      <c r="E2" s="1" t="s">
        <v>92</v>
      </c>
      <c r="F2" s="1" t="s">
        <v>93</v>
      </c>
      <c r="G2" s="1">
        <v>202101</v>
      </c>
      <c r="H2" s="1">
        <v>202112</v>
      </c>
      <c r="I2" s="1" t="s">
        <v>21</v>
      </c>
      <c r="J2" s="1">
        <v>12788.53</v>
      </c>
    </row>
    <row r="3" spans="1:10">
      <c r="A3" s="1" t="s">
        <v>89</v>
      </c>
      <c r="B3" s="1" t="s">
        <v>135</v>
      </c>
      <c r="C3" s="1" t="s">
        <v>90</v>
      </c>
      <c r="D3" s="1" t="s">
        <v>91</v>
      </c>
      <c r="E3" s="1" t="s">
        <v>92</v>
      </c>
      <c r="F3" s="1" t="s">
        <v>93</v>
      </c>
      <c r="G3" s="1">
        <v>202101</v>
      </c>
      <c r="H3" s="1">
        <v>202112</v>
      </c>
      <c r="I3" s="1" t="s">
        <v>20</v>
      </c>
      <c r="J3" s="1">
        <v>19800</v>
      </c>
    </row>
    <row r="4" spans="1:10">
      <c r="A4" s="1" t="s">
        <v>94</v>
      </c>
      <c r="B4" s="1" t="s">
        <v>49</v>
      </c>
      <c r="C4" s="1" t="s">
        <v>95</v>
      </c>
      <c r="D4" s="1" t="s">
        <v>53</v>
      </c>
      <c r="E4" s="1" t="s">
        <v>96</v>
      </c>
      <c r="F4" s="1" t="s">
        <v>97</v>
      </c>
      <c r="G4" s="1">
        <v>202109</v>
      </c>
      <c r="H4" s="1">
        <v>202112</v>
      </c>
      <c r="I4" s="1" t="s">
        <v>21</v>
      </c>
      <c r="J4" s="1">
        <v>4262.88</v>
      </c>
    </row>
    <row r="5" spans="1:10">
      <c r="A5" s="1" t="s">
        <v>94</v>
      </c>
      <c r="B5" s="1" t="s">
        <v>49</v>
      </c>
      <c r="C5" s="1" t="s">
        <v>95</v>
      </c>
      <c r="D5" s="1" t="s">
        <v>53</v>
      </c>
      <c r="E5" s="1" t="s">
        <v>96</v>
      </c>
      <c r="F5" s="1" t="s">
        <v>97</v>
      </c>
      <c r="G5" s="1">
        <v>202109</v>
      </c>
      <c r="H5" s="1">
        <v>202112</v>
      </c>
      <c r="I5" s="1" t="s">
        <v>20</v>
      </c>
      <c r="J5" s="1">
        <v>6600</v>
      </c>
    </row>
    <row r="6" spans="1:10">
      <c r="A6" s="1" t="s">
        <v>94</v>
      </c>
      <c r="B6" s="1" t="s">
        <v>49</v>
      </c>
      <c r="C6" s="1" t="s">
        <v>95</v>
      </c>
      <c r="D6" s="1" t="s">
        <v>62</v>
      </c>
      <c r="E6" s="1" t="s">
        <v>98</v>
      </c>
      <c r="F6" s="1" t="s">
        <v>99</v>
      </c>
      <c r="G6" s="1">
        <v>202106</v>
      </c>
      <c r="H6" s="1">
        <v>202112</v>
      </c>
      <c r="I6" s="1" t="s">
        <v>21</v>
      </c>
      <c r="J6" s="1">
        <v>7460.04</v>
      </c>
    </row>
    <row r="7" spans="1:10">
      <c r="A7" s="1" t="s">
        <v>94</v>
      </c>
      <c r="B7" s="1" t="s">
        <v>49</v>
      </c>
      <c r="C7" s="1" t="s">
        <v>95</v>
      </c>
      <c r="D7" s="1" t="s">
        <v>62</v>
      </c>
      <c r="E7" s="1" t="s">
        <v>98</v>
      </c>
      <c r="F7" s="1" t="s">
        <v>99</v>
      </c>
      <c r="G7" s="1">
        <v>202106</v>
      </c>
      <c r="H7" s="1">
        <v>202112</v>
      </c>
      <c r="I7" s="1" t="s">
        <v>20</v>
      </c>
      <c r="J7" s="1">
        <v>11550</v>
      </c>
    </row>
    <row r="8" spans="1:10">
      <c r="A8" s="1" t="s">
        <v>94</v>
      </c>
      <c r="B8" s="1" t="s">
        <v>49</v>
      </c>
      <c r="C8" s="1" t="s">
        <v>95</v>
      </c>
      <c r="D8" s="1" t="s">
        <v>50</v>
      </c>
      <c r="E8" s="1" t="s">
        <v>100</v>
      </c>
      <c r="F8" s="1" t="s">
        <v>97</v>
      </c>
      <c r="G8" s="1">
        <v>202109</v>
      </c>
      <c r="H8" s="1">
        <v>202112</v>
      </c>
      <c r="I8" s="1" t="s">
        <v>21</v>
      </c>
      <c r="J8" s="1">
        <v>4262.88</v>
      </c>
    </row>
    <row r="9" spans="1:10">
      <c r="A9" s="1" t="s">
        <v>94</v>
      </c>
      <c r="B9" s="1" t="s">
        <v>49</v>
      </c>
      <c r="C9" s="1" t="s">
        <v>95</v>
      </c>
      <c r="D9" s="1" t="s">
        <v>50</v>
      </c>
      <c r="E9" s="1" t="s">
        <v>100</v>
      </c>
      <c r="F9" s="1" t="s">
        <v>97</v>
      </c>
      <c r="G9" s="1">
        <v>202109</v>
      </c>
      <c r="H9" s="1">
        <v>202112</v>
      </c>
      <c r="I9" s="1" t="s">
        <v>20</v>
      </c>
      <c r="J9" s="1">
        <v>6600</v>
      </c>
    </row>
    <row r="10" spans="1:10">
      <c r="A10" s="1" t="s">
        <v>101</v>
      </c>
      <c r="B10" s="1" t="s">
        <v>136</v>
      </c>
      <c r="C10" s="1" t="s">
        <v>102</v>
      </c>
      <c r="D10" s="1" t="s">
        <v>103</v>
      </c>
      <c r="E10" s="1" t="s">
        <v>104</v>
      </c>
      <c r="F10" s="1" t="s">
        <v>105</v>
      </c>
      <c r="G10" s="1">
        <v>202104</v>
      </c>
      <c r="H10" s="1">
        <v>202112</v>
      </c>
      <c r="I10" s="1" t="s">
        <v>21</v>
      </c>
      <c r="J10" s="1">
        <v>9591.4</v>
      </c>
    </row>
    <row r="11" spans="1:10">
      <c r="A11" s="1" t="s">
        <v>101</v>
      </c>
      <c r="B11" s="1" t="s">
        <v>136</v>
      </c>
      <c r="C11" s="1" t="s">
        <v>102</v>
      </c>
      <c r="D11" s="1" t="s">
        <v>103</v>
      </c>
      <c r="E11" s="1" t="s">
        <v>104</v>
      </c>
      <c r="F11" s="1" t="s">
        <v>105</v>
      </c>
      <c r="G11" s="1">
        <v>202104</v>
      </c>
      <c r="H11" s="1">
        <v>202112</v>
      </c>
      <c r="I11" s="1" t="s">
        <v>20</v>
      </c>
      <c r="J11" s="1">
        <v>14850</v>
      </c>
    </row>
    <row r="12" spans="1:10">
      <c r="A12" s="1" t="s">
        <v>101</v>
      </c>
      <c r="B12" s="1" t="s">
        <v>136</v>
      </c>
      <c r="C12" s="1" t="s">
        <v>102</v>
      </c>
      <c r="D12" s="1" t="s">
        <v>106</v>
      </c>
      <c r="E12" s="1" t="s">
        <v>107</v>
      </c>
      <c r="F12" s="1" t="s">
        <v>108</v>
      </c>
      <c r="G12" s="1">
        <v>202101</v>
      </c>
      <c r="H12" s="1">
        <v>202107</v>
      </c>
      <c r="I12" s="1" t="s">
        <v>21</v>
      </c>
      <c r="J12" s="1">
        <v>6933.88</v>
      </c>
    </row>
    <row r="13" spans="1:10">
      <c r="A13" s="1" t="s">
        <v>101</v>
      </c>
      <c r="B13" s="1" t="s">
        <v>136</v>
      </c>
      <c r="C13" s="1" t="s">
        <v>102</v>
      </c>
      <c r="D13" s="1" t="s">
        <v>106</v>
      </c>
      <c r="E13" s="1" t="s">
        <v>107</v>
      </c>
      <c r="F13" s="1" t="s">
        <v>108</v>
      </c>
      <c r="G13" s="1">
        <v>202101</v>
      </c>
      <c r="H13" s="1">
        <v>202107</v>
      </c>
      <c r="I13" s="1" t="s">
        <v>20</v>
      </c>
      <c r="J13" s="1">
        <v>11550</v>
      </c>
    </row>
    <row r="14" spans="1:10">
      <c r="A14" s="1" t="s">
        <v>101</v>
      </c>
      <c r="B14" s="1" t="s">
        <v>136</v>
      </c>
      <c r="C14" s="1" t="s">
        <v>102</v>
      </c>
      <c r="D14" s="1" t="s">
        <v>109</v>
      </c>
      <c r="E14" s="1" t="s">
        <v>110</v>
      </c>
      <c r="F14" s="1" t="s">
        <v>111</v>
      </c>
      <c r="G14" s="1">
        <v>202101</v>
      </c>
      <c r="H14" s="1">
        <v>202103</v>
      </c>
      <c r="I14" s="1" t="s">
        <v>21</v>
      </c>
      <c r="J14" s="1">
        <v>2971.62</v>
      </c>
    </row>
    <row r="15" spans="1:10">
      <c r="A15" s="1" t="s">
        <v>101</v>
      </c>
      <c r="B15" s="1" t="s">
        <v>136</v>
      </c>
      <c r="C15" s="1" t="s">
        <v>102</v>
      </c>
      <c r="D15" s="1" t="s">
        <v>109</v>
      </c>
      <c r="E15" s="1" t="s">
        <v>110</v>
      </c>
      <c r="F15" s="1" t="s">
        <v>111</v>
      </c>
      <c r="G15" s="1">
        <v>202101</v>
      </c>
      <c r="H15" s="1">
        <v>202103</v>
      </c>
      <c r="I15" s="1" t="s">
        <v>20</v>
      </c>
      <c r="J15" s="1">
        <v>4950</v>
      </c>
    </row>
    <row r="16" spans="1:10">
      <c r="A16" s="1" t="s">
        <v>101</v>
      </c>
      <c r="B16" s="1" t="s">
        <v>136</v>
      </c>
      <c r="C16" s="1" t="s">
        <v>102</v>
      </c>
      <c r="D16" s="1" t="s">
        <v>112</v>
      </c>
      <c r="E16" s="1" t="s">
        <v>113</v>
      </c>
      <c r="F16" s="1" t="s">
        <v>93</v>
      </c>
      <c r="G16" s="1">
        <v>202101</v>
      </c>
      <c r="H16" s="1">
        <v>202112</v>
      </c>
      <c r="I16" s="1" t="s">
        <v>21</v>
      </c>
      <c r="J16" s="1">
        <v>12800.15</v>
      </c>
    </row>
    <row r="17" spans="1:10">
      <c r="A17" s="1" t="s">
        <v>101</v>
      </c>
      <c r="B17" s="1" t="s">
        <v>136</v>
      </c>
      <c r="C17" s="1" t="s">
        <v>102</v>
      </c>
      <c r="D17" s="1" t="s">
        <v>112</v>
      </c>
      <c r="E17" s="1" t="s">
        <v>113</v>
      </c>
      <c r="F17" s="1" t="s">
        <v>93</v>
      </c>
      <c r="G17" s="1">
        <v>202101</v>
      </c>
      <c r="H17" s="1">
        <v>202112</v>
      </c>
      <c r="I17" s="1" t="s">
        <v>20</v>
      </c>
      <c r="J17" s="1">
        <v>19800</v>
      </c>
    </row>
    <row r="18" spans="1:10">
      <c r="A18" s="1" t="s">
        <v>101</v>
      </c>
      <c r="B18" s="1" t="s">
        <v>137</v>
      </c>
      <c r="C18" s="1" t="s">
        <v>114</v>
      </c>
      <c r="D18" s="1" t="s">
        <v>115</v>
      </c>
      <c r="E18" s="1" t="s">
        <v>116</v>
      </c>
      <c r="F18" s="1" t="s">
        <v>93</v>
      </c>
      <c r="G18" s="1">
        <v>202101</v>
      </c>
      <c r="H18" s="1">
        <v>202112</v>
      </c>
      <c r="I18" s="1" t="s">
        <v>21</v>
      </c>
      <c r="J18" s="1">
        <v>12795.38</v>
      </c>
    </row>
    <row r="19" spans="1:10">
      <c r="A19" s="1" t="s">
        <v>101</v>
      </c>
      <c r="B19" s="1" t="s">
        <v>137</v>
      </c>
      <c r="C19" s="1" t="s">
        <v>114</v>
      </c>
      <c r="D19" s="1" t="s">
        <v>115</v>
      </c>
      <c r="E19" s="1" t="s">
        <v>116</v>
      </c>
      <c r="F19" s="1" t="s">
        <v>93</v>
      </c>
      <c r="G19" s="1">
        <v>202101</v>
      </c>
      <c r="H19" s="1">
        <v>202112</v>
      </c>
      <c r="I19" s="1" t="s">
        <v>20</v>
      </c>
      <c r="J19" s="1">
        <v>19800</v>
      </c>
    </row>
    <row r="20" spans="1:10">
      <c r="A20" s="1" t="s">
        <v>101</v>
      </c>
      <c r="B20" s="1" t="s">
        <v>138</v>
      </c>
      <c r="C20" s="1" t="s">
        <v>117</v>
      </c>
      <c r="D20" s="1" t="s">
        <v>118</v>
      </c>
      <c r="E20" s="1" t="s">
        <v>119</v>
      </c>
      <c r="F20" s="1" t="s">
        <v>120</v>
      </c>
      <c r="G20" s="1">
        <v>202110</v>
      </c>
      <c r="H20" s="1">
        <v>202112</v>
      </c>
      <c r="I20" s="1" t="s">
        <v>21</v>
      </c>
      <c r="J20" s="1">
        <v>3159.87</v>
      </c>
    </row>
    <row r="21" spans="1:10">
      <c r="A21" s="1" t="s">
        <v>101</v>
      </c>
      <c r="B21" s="1" t="s">
        <v>138</v>
      </c>
      <c r="C21" s="1" t="s">
        <v>117</v>
      </c>
      <c r="D21" s="1" t="s">
        <v>118</v>
      </c>
      <c r="E21" s="1" t="s">
        <v>119</v>
      </c>
      <c r="F21" s="1" t="s">
        <v>120</v>
      </c>
      <c r="G21" s="1">
        <v>202110</v>
      </c>
      <c r="H21" s="1">
        <v>202112</v>
      </c>
      <c r="I21" s="1" t="s">
        <v>20</v>
      </c>
      <c r="J21" s="1">
        <v>4950</v>
      </c>
    </row>
    <row r="22" spans="1:10">
      <c r="A22" s="1" t="s">
        <v>101</v>
      </c>
      <c r="B22" s="1" t="s">
        <v>139</v>
      </c>
      <c r="C22" s="1" t="s">
        <v>121</v>
      </c>
      <c r="D22" s="1" t="s">
        <v>122</v>
      </c>
      <c r="E22" s="1" t="s">
        <v>123</v>
      </c>
      <c r="F22" s="1" t="s">
        <v>108</v>
      </c>
      <c r="G22" s="1">
        <v>202101</v>
      </c>
      <c r="H22" s="1">
        <v>202107</v>
      </c>
      <c r="I22" s="1" t="s">
        <v>21</v>
      </c>
      <c r="J22" s="1">
        <v>6942</v>
      </c>
    </row>
    <row r="23" spans="1:10">
      <c r="A23" s="1" t="s">
        <v>101</v>
      </c>
      <c r="B23" s="1" t="s">
        <v>139</v>
      </c>
      <c r="C23" s="1" t="s">
        <v>121</v>
      </c>
      <c r="D23" s="1" t="s">
        <v>122</v>
      </c>
      <c r="E23" s="1" t="s">
        <v>123</v>
      </c>
      <c r="F23" s="1" t="s">
        <v>108</v>
      </c>
      <c r="G23" s="1">
        <v>202101</v>
      </c>
      <c r="H23" s="1">
        <v>202107</v>
      </c>
      <c r="I23" s="1" t="s">
        <v>20</v>
      </c>
      <c r="J23" s="1">
        <v>11550</v>
      </c>
    </row>
    <row r="24" spans="1:10">
      <c r="A24" s="1" t="s">
        <v>101</v>
      </c>
      <c r="B24" s="1" t="s">
        <v>139</v>
      </c>
      <c r="C24" s="1" t="s">
        <v>121</v>
      </c>
      <c r="D24" s="1" t="s">
        <v>124</v>
      </c>
      <c r="E24" s="1" t="s">
        <v>125</v>
      </c>
      <c r="F24" s="1" t="s">
        <v>108</v>
      </c>
      <c r="G24" s="1">
        <v>202101</v>
      </c>
      <c r="H24" s="1">
        <v>202107</v>
      </c>
      <c r="I24" s="1" t="s">
        <v>21</v>
      </c>
      <c r="J24" s="1">
        <v>6937.89</v>
      </c>
    </row>
    <row r="25" spans="1:10">
      <c r="A25" s="1" t="s">
        <v>101</v>
      </c>
      <c r="B25" s="1" t="s">
        <v>139</v>
      </c>
      <c r="C25" s="1" t="s">
        <v>121</v>
      </c>
      <c r="D25" s="1" t="s">
        <v>124</v>
      </c>
      <c r="E25" s="1" t="s">
        <v>125</v>
      </c>
      <c r="F25" s="1" t="s">
        <v>108</v>
      </c>
      <c r="G25" s="1">
        <v>202101</v>
      </c>
      <c r="H25" s="1">
        <v>202107</v>
      </c>
      <c r="I25" s="1" t="s">
        <v>20</v>
      </c>
      <c r="J25" s="1">
        <v>11550</v>
      </c>
    </row>
    <row r="26" spans="1:10">
      <c r="A26" s="1" t="s">
        <v>101</v>
      </c>
      <c r="B26" s="1" t="s">
        <v>140</v>
      </c>
      <c r="C26" s="1" t="s">
        <v>126</v>
      </c>
      <c r="D26" s="1" t="s">
        <v>127</v>
      </c>
      <c r="E26" s="1" t="s">
        <v>128</v>
      </c>
      <c r="F26" s="1" t="s">
        <v>105</v>
      </c>
      <c r="G26" s="1">
        <v>202104</v>
      </c>
      <c r="H26" s="1">
        <v>202112</v>
      </c>
      <c r="I26" s="1" t="s">
        <v>21</v>
      </c>
      <c r="J26" s="1">
        <v>9715.33</v>
      </c>
    </row>
    <row r="27" spans="1:10">
      <c r="A27" s="1" t="s">
        <v>101</v>
      </c>
      <c r="B27" s="1" t="s">
        <v>140</v>
      </c>
      <c r="C27" s="1" t="s">
        <v>126</v>
      </c>
      <c r="D27" s="1" t="s">
        <v>127</v>
      </c>
      <c r="E27" s="1" t="s">
        <v>128</v>
      </c>
      <c r="F27" s="1" t="s">
        <v>105</v>
      </c>
      <c r="G27" s="1">
        <v>202104</v>
      </c>
      <c r="H27" s="1">
        <v>202112</v>
      </c>
      <c r="I27" s="1" t="s">
        <v>20</v>
      </c>
      <c r="J27" s="1">
        <v>14850</v>
      </c>
    </row>
    <row r="28" spans="1:10">
      <c r="A28" s="1" t="s">
        <v>101</v>
      </c>
      <c r="B28" s="1" t="s">
        <v>140</v>
      </c>
      <c r="C28" s="1" t="s">
        <v>126</v>
      </c>
      <c r="D28" s="1" t="s">
        <v>129</v>
      </c>
      <c r="E28" s="1" t="s">
        <v>130</v>
      </c>
      <c r="F28" s="1" t="s">
        <v>93</v>
      </c>
      <c r="G28" s="1">
        <v>202101</v>
      </c>
      <c r="H28" s="1">
        <v>202112</v>
      </c>
      <c r="I28" s="1" t="s">
        <v>21</v>
      </c>
      <c r="J28" s="1">
        <v>12686.95</v>
      </c>
    </row>
    <row r="29" spans="1:10">
      <c r="A29" s="1" t="s">
        <v>101</v>
      </c>
      <c r="B29" s="1" t="s">
        <v>140</v>
      </c>
      <c r="C29" s="1" t="s">
        <v>126</v>
      </c>
      <c r="D29" s="1" t="s">
        <v>129</v>
      </c>
      <c r="E29" s="1" t="s">
        <v>130</v>
      </c>
      <c r="F29" s="1" t="s">
        <v>93</v>
      </c>
      <c r="G29" s="1">
        <v>202101</v>
      </c>
      <c r="H29" s="1">
        <v>202112</v>
      </c>
      <c r="I29" s="1" t="s">
        <v>20</v>
      </c>
      <c r="J29" s="1">
        <v>19800</v>
      </c>
    </row>
  </sheetData>
  <sortState ref="A2:K29">
    <sortCondition ref="A2:A29"/>
    <sortCondition ref="D2:D29"/>
    <sortCondition ref="E2:E29"/>
  </sortState>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workbookViewId="0">
      <selection activeCell="D32" sqref="D32"/>
    </sheetView>
  </sheetViews>
  <sheetFormatPr defaultColWidth="9" defaultRowHeight="14"/>
  <cols>
    <col min="1" max="1" width="23.5" customWidth="1"/>
    <col min="2" max="2" width="11" customWidth="1"/>
    <col min="3" max="3" width="36.1272727272727" customWidth="1"/>
    <col min="4" max="4" width="7.12727272727273" customWidth="1"/>
    <col min="5" max="5" width="20.5" customWidth="1"/>
    <col min="6" max="6" width="5.25454545454545" customWidth="1"/>
    <col min="7" max="8" width="14.1272727272727" customWidth="1"/>
    <col min="9" max="9" width="16.1272727272727" customWidth="1"/>
    <col min="10" max="10" width="13" customWidth="1"/>
    <col min="11" max="11" width="14.2545454545455" customWidth="1"/>
  </cols>
  <sheetData>
    <row r="1" ht="15" spans="1:11">
      <c r="A1" s="1" t="s">
        <v>2</v>
      </c>
      <c r="B1" s="1" t="s">
        <v>131</v>
      </c>
      <c r="C1" s="2" t="s">
        <v>86</v>
      </c>
      <c r="D1" s="1" t="s">
        <v>4</v>
      </c>
      <c r="E1" s="1" t="s">
        <v>87</v>
      </c>
      <c r="F1" s="1" t="s">
        <v>141</v>
      </c>
      <c r="G1" s="1" t="s">
        <v>132</v>
      </c>
      <c r="H1" s="1" t="s">
        <v>133</v>
      </c>
      <c r="I1" s="3" t="s">
        <v>88</v>
      </c>
      <c r="J1" s="1" t="s">
        <v>85</v>
      </c>
      <c r="K1" s="1" t="s">
        <v>134</v>
      </c>
    </row>
    <row r="2" spans="1:11">
      <c r="A2" s="1" t="s">
        <v>89</v>
      </c>
      <c r="B2" s="1" t="s">
        <v>135</v>
      </c>
      <c r="C2" s="1" t="str">
        <f>A2&amp;"--"&amp;B2</f>
        <v>攀枝花东区炳草岗街道--望江社区</v>
      </c>
      <c r="D2" s="1" t="s">
        <v>91</v>
      </c>
      <c r="E2" s="1" t="s">
        <v>92</v>
      </c>
      <c r="F2" s="1">
        <v>1</v>
      </c>
      <c r="G2" s="1">
        <v>202101</v>
      </c>
      <c r="H2" s="1">
        <v>202112</v>
      </c>
      <c r="I2" s="1" t="str">
        <f>G2&amp;"--"&amp;H2</f>
        <v>202101--202112</v>
      </c>
      <c r="J2" s="1" t="s">
        <v>21</v>
      </c>
      <c r="K2" s="1">
        <v>12788.53</v>
      </c>
    </row>
    <row r="3" spans="1:11">
      <c r="A3" s="1" t="s">
        <v>94</v>
      </c>
      <c r="B3" s="1" t="s">
        <v>49</v>
      </c>
      <c r="C3" s="1" t="str">
        <f t="shared" ref="C3:C15" si="0">A3&amp;"--"&amp;B3</f>
        <v>攀枝花市东区东华街道--龙珠社区</v>
      </c>
      <c r="D3" s="1" t="s">
        <v>53</v>
      </c>
      <c r="E3" s="1" t="s">
        <v>96</v>
      </c>
      <c r="F3" s="1">
        <v>1</v>
      </c>
      <c r="G3" s="1">
        <v>202109</v>
      </c>
      <c r="H3" s="1">
        <v>202112</v>
      </c>
      <c r="I3" s="1" t="str">
        <f t="shared" ref="I3:I15" si="1">G3&amp;"--"&amp;H3</f>
        <v>202109--202112</v>
      </c>
      <c r="J3" s="1" t="s">
        <v>21</v>
      </c>
      <c r="K3" s="1">
        <v>4262.88</v>
      </c>
    </row>
    <row r="4" spans="1:11">
      <c r="A4" s="1" t="s">
        <v>94</v>
      </c>
      <c r="B4" s="1" t="s">
        <v>49</v>
      </c>
      <c r="C4" s="1" t="str">
        <f t="shared" si="0"/>
        <v>攀枝花市东区东华街道--龙珠社区</v>
      </c>
      <c r="D4" s="1" t="s">
        <v>62</v>
      </c>
      <c r="E4" s="1" t="s">
        <v>98</v>
      </c>
      <c r="F4" s="1">
        <v>1</v>
      </c>
      <c r="G4" s="1">
        <v>202106</v>
      </c>
      <c r="H4" s="1">
        <v>202112</v>
      </c>
      <c r="I4" s="1" t="str">
        <f t="shared" si="1"/>
        <v>202106--202112</v>
      </c>
      <c r="J4" s="1" t="s">
        <v>21</v>
      </c>
      <c r="K4" s="1">
        <v>7460.04</v>
      </c>
    </row>
    <row r="5" spans="1:11">
      <c r="A5" s="1" t="s">
        <v>94</v>
      </c>
      <c r="B5" s="1" t="s">
        <v>49</v>
      </c>
      <c r="C5" s="1" t="str">
        <f t="shared" si="0"/>
        <v>攀枝花市东区东华街道--龙珠社区</v>
      </c>
      <c r="D5" s="1" t="s">
        <v>50</v>
      </c>
      <c r="E5" s="1" t="s">
        <v>100</v>
      </c>
      <c r="F5" s="1">
        <v>1</v>
      </c>
      <c r="G5" s="1">
        <v>202109</v>
      </c>
      <c r="H5" s="1">
        <v>202112</v>
      </c>
      <c r="I5" s="1" t="str">
        <f t="shared" si="1"/>
        <v>202109--202112</v>
      </c>
      <c r="J5" s="1" t="s">
        <v>21</v>
      </c>
      <c r="K5" s="1">
        <v>4262.88</v>
      </c>
    </row>
    <row r="6" spans="1:11">
      <c r="A6" s="1" t="s">
        <v>101</v>
      </c>
      <c r="B6" s="1" t="s">
        <v>136</v>
      </c>
      <c r="C6" s="1" t="str">
        <f t="shared" si="0"/>
        <v>攀枝花市东区弄弄坪街道--大地湾社区</v>
      </c>
      <c r="D6" s="1" t="s">
        <v>103</v>
      </c>
      <c r="E6" s="1" t="s">
        <v>104</v>
      </c>
      <c r="F6" s="1">
        <v>1</v>
      </c>
      <c r="G6" s="1">
        <v>202104</v>
      </c>
      <c r="H6" s="1">
        <v>202112</v>
      </c>
      <c r="I6" s="1" t="str">
        <f t="shared" si="1"/>
        <v>202104--202112</v>
      </c>
      <c r="J6" s="1" t="s">
        <v>21</v>
      </c>
      <c r="K6" s="1">
        <v>9591.4</v>
      </c>
    </row>
    <row r="7" spans="1:11">
      <c r="A7" s="1" t="s">
        <v>101</v>
      </c>
      <c r="B7" s="1" t="s">
        <v>136</v>
      </c>
      <c r="C7" s="1" t="str">
        <f t="shared" si="0"/>
        <v>攀枝花市东区弄弄坪街道--大地湾社区</v>
      </c>
      <c r="D7" s="1" t="s">
        <v>106</v>
      </c>
      <c r="E7" s="1" t="s">
        <v>107</v>
      </c>
      <c r="F7" s="1">
        <v>1</v>
      </c>
      <c r="G7" s="1">
        <v>202101</v>
      </c>
      <c r="H7" s="1">
        <v>202107</v>
      </c>
      <c r="I7" s="1" t="str">
        <f t="shared" si="1"/>
        <v>202101--202107</v>
      </c>
      <c r="J7" s="1" t="s">
        <v>21</v>
      </c>
      <c r="K7" s="1">
        <v>6933.88</v>
      </c>
    </row>
    <row r="8" spans="1:11">
      <c r="A8" s="1" t="s">
        <v>101</v>
      </c>
      <c r="B8" s="1" t="s">
        <v>136</v>
      </c>
      <c r="C8" s="1" t="str">
        <f t="shared" si="0"/>
        <v>攀枝花市东区弄弄坪街道--大地湾社区</v>
      </c>
      <c r="D8" s="1" t="s">
        <v>109</v>
      </c>
      <c r="E8" s="1" t="s">
        <v>110</v>
      </c>
      <c r="F8" s="1">
        <v>1</v>
      </c>
      <c r="G8" s="1">
        <v>202101</v>
      </c>
      <c r="H8" s="1">
        <v>202103</v>
      </c>
      <c r="I8" s="1" t="str">
        <f t="shared" si="1"/>
        <v>202101--202103</v>
      </c>
      <c r="J8" s="1" t="s">
        <v>21</v>
      </c>
      <c r="K8" s="1">
        <v>2971.62</v>
      </c>
    </row>
    <row r="9" spans="1:11">
      <c r="A9" s="1" t="s">
        <v>101</v>
      </c>
      <c r="B9" s="1" t="s">
        <v>136</v>
      </c>
      <c r="C9" s="1" t="str">
        <f t="shared" si="0"/>
        <v>攀枝花市东区弄弄坪街道--大地湾社区</v>
      </c>
      <c r="D9" s="1" t="s">
        <v>112</v>
      </c>
      <c r="E9" s="1" t="s">
        <v>113</v>
      </c>
      <c r="F9" s="1">
        <v>1</v>
      </c>
      <c r="G9" s="1">
        <v>202101</v>
      </c>
      <c r="H9" s="1">
        <v>202112</v>
      </c>
      <c r="I9" s="1" t="str">
        <f t="shared" si="1"/>
        <v>202101--202112</v>
      </c>
      <c r="J9" s="1" t="s">
        <v>21</v>
      </c>
      <c r="K9" s="1">
        <v>12800.15</v>
      </c>
    </row>
    <row r="10" spans="1:11">
      <c r="A10" s="1" t="s">
        <v>101</v>
      </c>
      <c r="B10" s="1" t="s">
        <v>137</v>
      </c>
      <c r="C10" s="1" t="str">
        <f t="shared" si="0"/>
        <v>攀枝花市东区弄弄坪街道--大花地社区</v>
      </c>
      <c r="D10" s="1" t="s">
        <v>115</v>
      </c>
      <c r="E10" s="1" t="s">
        <v>116</v>
      </c>
      <c r="F10" s="1">
        <v>1</v>
      </c>
      <c r="G10" s="1">
        <v>202101</v>
      </c>
      <c r="H10" s="1">
        <v>202112</v>
      </c>
      <c r="I10" s="1" t="str">
        <f t="shared" si="1"/>
        <v>202101--202112</v>
      </c>
      <c r="J10" s="1" t="s">
        <v>21</v>
      </c>
      <c r="K10" s="1">
        <v>12795.38</v>
      </c>
    </row>
    <row r="11" spans="1:11">
      <c r="A11" s="1" t="s">
        <v>101</v>
      </c>
      <c r="B11" s="1" t="s">
        <v>138</v>
      </c>
      <c r="C11" s="1" t="str">
        <f t="shared" si="0"/>
        <v>攀枝花市东区弄弄坪街道--高峰社区</v>
      </c>
      <c r="D11" s="1" t="s">
        <v>118</v>
      </c>
      <c r="E11" s="1" t="s">
        <v>119</v>
      </c>
      <c r="F11" s="1">
        <v>1</v>
      </c>
      <c r="G11" s="1">
        <v>202110</v>
      </c>
      <c r="H11" s="1">
        <v>202112</v>
      </c>
      <c r="I11" s="1" t="str">
        <f t="shared" si="1"/>
        <v>202110--202112</v>
      </c>
      <c r="J11" s="1" t="s">
        <v>21</v>
      </c>
      <c r="K11" s="1">
        <v>3159.87</v>
      </c>
    </row>
    <row r="12" spans="1:11">
      <c r="A12" s="1" t="s">
        <v>101</v>
      </c>
      <c r="B12" s="1" t="s">
        <v>139</v>
      </c>
      <c r="C12" s="1" t="str">
        <f t="shared" si="0"/>
        <v>攀枝花市东区弄弄坪街道--烂泥田社区</v>
      </c>
      <c r="D12" s="1" t="s">
        <v>122</v>
      </c>
      <c r="E12" s="1" t="s">
        <v>123</v>
      </c>
      <c r="F12" s="1">
        <v>1</v>
      </c>
      <c r="G12" s="1">
        <v>202101</v>
      </c>
      <c r="H12" s="1">
        <v>202107</v>
      </c>
      <c r="I12" s="1" t="str">
        <f t="shared" si="1"/>
        <v>202101--202107</v>
      </c>
      <c r="J12" s="1" t="s">
        <v>21</v>
      </c>
      <c r="K12" s="1">
        <v>6942</v>
      </c>
    </row>
    <row r="13" spans="1:11">
      <c r="A13" s="1" t="s">
        <v>101</v>
      </c>
      <c r="B13" s="1" t="s">
        <v>139</v>
      </c>
      <c r="C13" s="1" t="str">
        <f t="shared" si="0"/>
        <v>攀枝花市东区弄弄坪街道--烂泥田社区</v>
      </c>
      <c r="D13" s="1" t="s">
        <v>124</v>
      </c>
      <c r="E13" s="1" t="s">
        <v>125</v>
      </c>
      <c r="F13" s="1">
        <v>1</v>
      </c>
      <c r="G13" s="1">
        <v>202101</v>
      </c>
      <c r="H13" s="1">
        <v>202107</v>
      </c>
      <c r="I13" s="1" t="str">
        <f t="shared" si="1"/>
        <v>202101--202107</v>
      </c>
      <c r="J13" s="1" t="s">
        <v>21</v>
      </c>
      <c r="K13" s="1">
        <v>6937.89</v>
      </c>
    </row>
    <row r="14" spans="1:11">
      <c r="A14" s="1" t="s">
        <v>101</v>
      </c>
      <c r="B14" s="1" t="s">
        <v>140</v>
      </c>
      <c r="C14" s="1" t="str">
        <f t="shared" si="0"/>
        <v>攀枝花市东区弄弄坪街道--长寿路社区</v>
      </c>
      <c r="D14" s="1" t="s">
        <v>127</v>
      </c>
      <c r="E14" s="1" t="s">
        <v>128</v>
      </c>
      <c r="F14" s="1">
        <v>1</v>
      </c>
      <c r="G14" s="1">
        <v>202104</v>
      </c>
      <c r="H14" s="1">
        <v>202112</v>
      </c>
      <c r="I14" s="1" t="str">
        <f t="shared" si="1"/>
        <v>202104--202112</v>
      </c>
      <c r="J14" s="1" t="s">
        <v>21</v>
      </c>
      <c r="K14" s="1">
        <v>9715.33</v>
      </c>
    </row>
    <row r="15" spans="1:11">
      <c r="A15" s="1" t="s">
        <v>101</v>
      </c>
      <c r="B15" s="1" t="s">
        <v>140</v>
      </c>
      <c r="C15" s="1" t="str">
        <f t="shared" si="0"/>
        <v>攀枝花市东区弄弄坪街道--长寿路社区</v>
      </c>
      <c r="D15" s="1" t="s">
        <v>129</v>
      </c>
      <c r="E15" s="1" t="s">
        <v>130</v>
      </c>
      <c r="F15" s="1">
        <v>1</v>
      </c>
      <c r="G15" s="1">
        <v>202101</v>
      </c>
      <c r="H15" s="1">
        <v>202112</v>
      </c>
      <c r="I15" s="1" t="str">
        <f t="shared" si="1"/>
        <v>202101--202112</v>
      </c>
      <c r="J15" s="1" t="s">
        <v>21</v>
      </c>
      <c r="K15" s="1">
        <v>12686.95</v>
      </c>
    </row>
    <row r="16" spans="1:11">
      <c r="A16" s="1" t="s">
        <v>78</v>
      </c>
      <c r="B16" s="1"/>
      <c r="C16" s="1"/>
      <c r="D16" s="1"/>
      <c r="E16" s="1"/>
      <c r="F16" s="1">
        <v>14</v>
      </c>
      <c r="G16" s="1">
        <v>202101</v>
      </c>
      <c r="H16" s="1">
        <v>202112</v>
      </c>
      <c r="I16" s="1"/>
      <c r="J16" s="1"/>
      <c r="K16" s="1">
        <v>113308.8</v>
      </c>
    </row>
    <row r="18" spans="1:11">
      <c r="A18" s="1" t="s">
        <v>2</v>
      </c>
      <c r="B18" s="1" t="s">
        <v>131</v>
      </c>
      <c r="C18" s="1" t="s">
        <v>86</v>
      </c>
      <c r="D18" s="1" t="s">
        <v>4</v>
      </c>
      <c r="E18" s="1" t="s">
        <v>87</v>
      </c>
      <c r="F18" s="1" t="s">
        <v>141</v>
      </c>
      <c r="G18" s="1" t="s">
        <v>132</v>
      </c>
      <c r="H18" s="1" t="s">
        <v>133</v>
      </c>
      <c r="I18" s="1" t="s">
        <v>88</v>
      </c>
      <c r="J18" s="1" t="s">
        <v>85</v>
      </c>
      <c r="K18" s="1" t="s">
        <v>134</v>
      </c>
    </row>
    <row r="19" spans="1:11">
      <c r="A19" s="1" t="s">
        <v>89</v>
      </c>
      <c r="B19" s="1" t="s">
        <v>135</v>
      </c>
      <c r="C19" s="1" t="str">
        <f>A19&amp;"--"&amp;B19</f>
        <v>攀枝花东区炳草岗街道--望江社区</v>
      </c>
      <c r="D19" s="1" t="s">
        <v>91</v>
      </c>
      <c r="E19" s="1" t="s">
        <v>92</v>
      </c>
      <c r="F19" s="1">
        <v>1</v>
      </c>
      <c r="G19" s="1">
        <v>202101</v>
      </c>
      <c r="H19" s="1">
        <v>202112</v>
      </c>
      <c r="I19" s="1" t="str">
        <f>G19&amp;"--"&amp;H19</f>
        <v>202101--202112</v>
      </c>
      <c r="J19" s="1" t="s">
        <v>20</v>
      </c>
      <c r="K19" s="1">
        <v>19800</v>
      </c>
    </row>
    <row r="20" spans="1:11">
      <c r="A20" s="1" t="s">
        <v>94</v>
      </c>
      <c r="B20" s="1" t="s">
        <v>49</v>
      </c>
      <c r="C20" s="1" t="str">
        <f t="shared" ref="C20:C32" si="2">A20&amp;"--"&amp;B20</f>
        <v>攀枝花市东区东华街道--龙珠社区</v>
      </c>
      <c r="D20" s="1" t="s">
        <v>53</v>
      </c>
      <c r="E20" s="1" t="s">
        <v>96</v>
      </c>
      <c r="F20" s="1">
        <v>1</v>
      </c>
      <c r="G20" s="1">
        <v>202109</v>
      </c>
      <c r="H20" s="1">
        <v>202112</v>
      </c>
      <c r="I20" s="1" t="str">
        <f t="shared" ref="I20:I32" si="3">G20&amp;"--"&amp;H20</f>
        <v>202109--202112</v>
      </c>
      <c r="J20" s="1" t="s">
        <v>20</v>
      </c>
      <c r="K20" s="1">
        <v>6600</v>
      </c>
    </row>
    <row r="21" spans="1:11">
      <c r="A21" s="1" t="s">
        <v>94</v>
      </c>
      <c r="B21" s="1" t="s">
        <v>49</v>
      </c>
      <c r="C21" s="1" t="str">
        <f t="shared" si="2"/>
        <v>攀枝花市东区东华街道--龙珠社区</v>
      </c>
      <c r="D21" s="1" t="s">
        <v>62</v>
      </c>
      <c r="E21" s="1" t="s">
        <v>98</v>
      </c>
      <c r="F21" s="1">
        <v>1</v>
      </c>
      <c r="G21" s="1">
        <v>202106</v>
      </c>
      <c r="H21" s="1">
        <v>202112</v>
      </c>
      <c r="I21" s="1" t="str">
        <f t="shared" si="3"/>
        <v>202106--202112</v>
      </c>
      <c r="J21" s="1" t="s">
        <v>20</v>
      </c>
      <c r="K21" s="1">
        <v>11550</v>
      </c>
    </row>
    <row r="22" spans="1:11">
      <c r="A22" s="1" t="s">
        <v>94</v>
      </c>
      <c r="B22" s="1" t="s">
        <v>49</v>
      </c>
      <c r="C22" s="1" t="str">
        <f t="shared" si="2"/>
        <v>攀枝花市东区东华街道--龙珠社区</v>
      </c>
      <c r="D22" s="1" t="s">
        <v>50</v>
      </c>
      <c r="E22" s="1" t="s">
        <v>100</v>
      </c>
      <c r="F22" s="1">
        <v>1</v>
      </c>
      <c r="G22" s="1">
        <v>202109</v>
      </c>
      <c r="H22" s="1">
        <v>202112</v>
      </c>
      <c r="I22" s="1" t="str">
        <f t="shared" si="3"/>
        <v>202109--202112</v>
      </c>
      <c r="J22" s="1" t="s">
        <v>20</v>
      </c>
      <c r="K22" s="1">
        <v>6600</v>
      </c>
    </row>
    <row r="23" spans="1:11">
      <c r="A23" s="1" t="s">
        <v>101</v>
      </c>
      <c r="B23" s="1" t="s">
        <v>136</v>
      </c>
      <c r="C23" s="1" t="str">
        <f t="shared" si="2"/>
        <v>攀枝花市东区弄弄坪街道--大地湾社区</v>
      </c>
      <c r="D23" s="1" t="s">
        <v>103</v>
      </c>
      <c r="E23" s="1" t="s">
        <v>104</v>
      </c>
      <c r="F23" s="1">
        <v>1</v>
      </c>
      <c r="G23" s="1">
        <v>202104</v>
      </c>
      <c r="H23" s="1">
        <v>202112</v>
      </c>
      <c r="I23" s="1" t="str">
        <f t="shared" si="3"/>
        <v>202104--202112</v>
      </c>
      <c r="J23" s="1" t="s">
        <v>20</v>
      </c>
      <c r="K23" s="1">
        <v>14850</v>
      </c>
    </row>
    <row r="24" spans="1:11">
      <c r="A24" s="1" t="s">
        <v>101</v>
      </c>
      <c r="B24" s="1" t="s">
        <v>136</v>
      </c>
      <c r="C24" s="1" t="str">
        <f t="shared" si="2"/>
        <v>攀枝花市东区弄弄坪街道--大地湾社区</v>
      </c>
      <c r="D24" s="1" t="s">
        <v>106</v>
      </c>
      <c r="E24" s="1" t="s">
        <v>107</v>
      </c>
      <c r="F24" s="1">
        <v>1</v>
      </c>
      <c r="G24" s="1">
        <v>202101</v>
      </c>
      <c r="H24" s="1">
        <v>202107</v>
      </c>
      <c r="I24" s="1" t="str">
        <f t="shared" si="3"/>
        <v>202101--202107</v>
      </c>
      <c r="J24" s="1" t="s">
        <v>20</v>
      </c>
      <c r="K24" s="1">
        <v>11550</v>
      </c>
    </row>
    <row r="25" spans="1:11">
      <c r="A25" s="1" t="s">
        <v>101</v>
      </c>
      <c r="B25" s="1" t="s">
        <v>136</v>
      </c>
      <c r="C25" s="1" t="str">
        <f t="shared" si="2"/>
        <v>攀枝花市东区弄弄坪街道--大地湾社区</v>
      </c>
      <c r="D25" s="1" t="s">
        <v>109</v>
      </c>
      <c r="E25" s="1" t="s">
        <v>110</v>
      </c>
      <c r="F25" s="1">
        <v>1</v>
      </c>
      <c r="G25" s="1">
        <v>202101</v>
      </c>
      <c r="H25" s="1">
        <v>202103</v>
      </c>
      <c r="I25" s="1" t="str">
        <f t="shared" si="3"/>
        <v>202101--202103</v>
      </c>
      <c r="J25" s="1" t="s">
        <v>20</v>
      </c>
      <c r="K25" s="1">
        <v>4950</v>
      </c>
    </row>
    <row r="26" spans="1:11">
      <c r="A26" s="1" t="s">
        <v>101</v>
      </c>
      <c r="B26" s="1" t="s">
        <v>136</v>
      </c>
      <c r="C26" s="1" t="str">
        <f t="shared" si="2"/>
        <v>攀枝花市东区弄弄坪街道--大地湾社区</v>
      </c>
      <c r="D26" s="1" t="s">
        <v>112</v>
      </c>
      <c r="E26" s="1" t="s">
        <v>113</v>
      </c>
      <c r="F26" s="1">
        <v>1</v>
      </c>
      <c r="G26" s="1">
        <v>202101</v>
      </c>
      <c r="H26" s="1">
        <v>202112</v>
      </c>
      <c r="I26" s="1" t="str">
        <f t="shared" si="3"/>
        <v>202101--202112</v>
      </c>
      <c r="J26" s="1" t="s">
        <v>20</v>
      </c>
      <c r="K26" s="1">
        <v>19800</v>
      </c>
    </row>
    <row r="27" spans="1:11">
      <c r="A27" s="1" t="s">
        <v>101</v>
      </c>
      <c r="B27" s="1" t="s">
        <v>137</v>
      </c>
      <c r="C27" s="1" t="str">
        <f t="shared" si="2"/>
        <v>攀枝花市东区弄弄坪街道--大花地社区</v>
      </c>
      <c r="D27" s="1" t="s">
        <v>115</v>
      </c>
      <c r="E27" s="1" t="s">
        <v>116</v>
      </c>
      <c r="F27" s="1">
        <v>1</v>
      </c>
      <c r="G27" s="1">
        <v>202101</v>
      </c>
      <c r="H27" s="1">
        <v>202112</v>
      </c>
      <c r="I27" s="1" t="str">
        <f t="shared" si="3"/>
        <v>202101--202112</v>
      </c>
      <c r="J27" s="1" t="s">
        <v>20</v>
      </c>
      <c r="K27" s="1">
        <v>19800</v>
      </c>
    </row>
    <row r="28" spans="1:11">
      <c r="A28" s="1" t="s">
        <v>101</v>
      </c>
      <c r="B28" s="1" t="s">
        <v>138</v>
      </c>
      <c r="C28" s="1" t="str">
        <f t="shared" si="2"/>
        <v>攀枝花市东区弄弄坪街道--高峰社区</v>
      </c>
      <c r="D28" s="1" t="s">
        <v>118</v>
      </c>
      <c r="E28" s="1" t="s">
        <v>119</v>
      </c>
      <c r="F28" s="1">
        <v>1</v>
      </c>
      <c r="G28" s="1">
        <v>202110</v>
      </c>
      <c r="H28" s="1">
        <v>202112</v>
      </c>
      <c r="I28" s="1" t="str">
        <f t="shared" si="3"/>
        <v>202110--202112</v>
      </c>
      <c r="J28" s="1" t="s">
        <v>20</v>
      </c>
      <c r="K28" s="1">
        <v>4950</v>
      </c>
    </row>
    <row r="29" spans="1:11">
      <c r="A29" s="1" t="s">
        <v>101</v>
      </c>
      <c r="B29" s="1" t="s">
        <v>139</v>
      </c>
      <c r="C29" s="1" t="str">
        <f t="shared" si="2"/>
        <v>攀枝花市东区弄弄坪街道--烂泥田社区</v>
      </c>
      <c r="D29" s="1" t="s">
        <v>122</v>
      </c>
      <c r="E29" s="1" t="s">
        <v>123</v>
      </c>
      <c r="F29" s="1">
        <v>1</v>
      </c>
      <c r="G29" s="1">
        <v>202101</v>
      </c>
      <c r="H29" s="1">
        <v>202107</v>
      </c>
      <c r="I29" s="1" t="str">
        <f t="shared" si="3"/>
        <v>202101--202107</v>
      </c>
      <c r="J29" s="1" t="s">
        <v>20</v>
      </c>
      <c r="K29" s="1">
        <v>11550</v>
      </c>
    </row>
    <row r="30" spans="1:11">
      <c r="A30" s="1" t="s">
        <v>101</v>
      </c>
      <c r="B30" s="1" t="s">
        <v>139</v>
      </c>
      <c r="C30" s="1" t="str">
        <f t="shared" si="2"/>
        <v>攀枝花市东区弄弄坪街道--烂泥田社区</v>
      </c>
      <c r="D30" s="1" t="s">
        <v>124</v>
      </c>
      <c r="E30" s="1" t="s">
        <v>125</v>
      </c>
      <c r="F30" s="1">
        <v>1</v>
      </c>
      <c r="G30" s="1">
        <v>202101</v>
      </c>
      <c r="H30" s="1">
        <v>202107</v>
      </c>
      <c r="I30" s="1" t="str">
        <f t="shared" si="3"/>
        <v>202101--202107</v>
      </c>
      <c r="J30" s="1" t="s">
        <v>20</v>
      </c>
      <c r="K30" s="1">
        <v>11550</v>
      </c>
    </row>
    <row r="31" spans="1:11">
      <c r="A31" s="1" t="s">
        <v>101</v>
      </c>
      <c r="B31" s="1" t="s">
        <v>140</v>
      </c>
      <c r="C31" s="1" t="str">
        <f t="shared" si="2"/>
        <v>攀枝花市东区弄弄坪街道--长寿路社区</v>
      </c>
      <c r="D31" s="1" t="s">
        <v>127</v>
      </c>
      <c r="E31" s="1" t="s">
        <v>128</v>
      </c>
      <c r="F31" s="1">
        <v>1</v>
      </c>
      <c r="G31" s="1">
        <v>202104</v>
      </c>
      <c r="H31" s="1">
        <v>202112</v>
      </c>
      <c r="I31" s="1" t="str">
        <f t="shared" si="3"/>
        <v>202104--202112</v>
      </c>
      <c r="J31" s="1" t="s">
        <v>20</v>
      </c>
      <c r="K31" s="1">
        <v>14850</v>
      </c>
    </row>
    <row r="32" spans="1:11">
      <c r="A32" s="1" t="s">
        <v>101</v>
      </c>
      <c r="B32" s="1" t="s">
        <v>140</v>
      </c>
      <c r="C32" s="1" t="str">
        <f t="shared" si="2"/>
        <v>攀枝花市东区弄弄坪街道--长寿路社区</v>
      </c>
      <c r="D32" s="1" t="s">
        <v>129</v>
      </c>
      <c r="E32" s="1" t="s">
        <v>130</v>
      </c>
      <c r="F32" s="1">
        <v>1</v>
      </c>
      <c r="G32" s="1">
        <v>202101</v>
      </c>
      <c r="H32" s="1">
        <v>202112</v>
      </c>
      <c r="I32" s="1" t="str">
        <f t="shared" si="3"/>
        <v>202101--202112</v>
      </c>
      <c r="J32" s="1" t="s">
        <v>20</v>
      </c>
      <c r="K32" s="1">
        <v>19800</v>
      </c>
    </row>
    <row r="33" spans="1:11">
      <c r="A33" s="1" t="s">
        <v>78</v>
      </c>
      <c r="B33" s="1"/>
      <c r="C33" s="1"/>
      <c r="D33" s="1"/>
      <c r="E33" s="1"/>
      <c r="F33" s="1">
        <v>14</v>
      </c>
      <c r="G33" s="1">
        <v>202101</v>
      </c>
      <c r="H33" s="1">
        <v>202112</v>
      </c>
      <c r="I33" s="1"/>
      <c r="J33" s="1"/>
      <c r="K33" s="1">
        <v>178200</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4</vt:i4>
      </vt:variant>
    </vt:vector>
  </HeadingPairs>
  <TitlesOfParts>
    <vt:vector size="4" baseType="lpstr">
      <vt:lpstr>汇总上报表</vt:lpstr>
      <vt:lpstr>Sheet3</vt:lpstr>
      <vt:lpstr>Sheet1 (2)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しゃとう</cp:lastModifiedBy>
  <dcterms:created xsi:type="dcterms:W3CDTF">2022-04-06T02:34:00Z</dcterms:created>
  <dcterms:modified xsi:type="dcterms:W3CDTF">2022-12-11T15:15:49Z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F1923B2719FB46FC8CD9E26A77AEBD4D</vt:lpwstr>
  </property>
  <property fmtid="{D5CDD505-2E9C-101B-9397-08002B2CF9AE}" pid="3" name="KSOProductBuildVer">
    <vt:lpwstr>2052-11.1.0.13607</vt:lpwstr>
  </property>
  <property fmtid="{D5CDD505-2E9C-101B-9397-08002B2CF9AE}" pid="4" name="commondata">
    <vt:lpwstr>eyJoZGlkIjoiNTVmYWY4MDAxM2Y2ZTU0ZTVlZTA5ODczNzUwMjc0OTEifQ==</vt:lpwstr>
  </property>
</Properties>
</file>