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1840" windowHeight="9840"/>
  </bookViews>
  <sheets>
    <sheet name="Sheet1" sheetId="1" r:id="rId1"/>
    <sheet name="对比" sheetId="2" r:id="rId2"/>
    <sheet name="Sheet3" sheetId="3" r:id="rId3"/>
  </sheets>
  <definedNames>
    <definedName name="_xlnm._FilterDatabase" localSheetId="0" hidden="1">Sheet1!$A$5:$O$156</definedName>
    <definedName name="_xlnm.Print_Area" localSheetId="0">Sheet1!$A$1:$O$154</definedName>
    <definedName name="_xlnm.Print_Titles" localSheetId="0">Sheet1!$5:$7</definedName>
  </definedNames>
  <calcPr calcId="125725"/>
</workbook>
</file>

<file path=xl/calcChain.xml><?xml version="1.0" encoding="utf-8"?>
<calcChain xmlns="http://schemas.openxmlformats.org/spreadsheetml/2006/main">
  <c r="N147" i="2"/>
  <c r="M147"/>
  <c r="L147"/>
  <c r="K147"/>
  <c r="J147"/>
  <c r="I147"/>
  <c r="H147"/>
  <c r="G147"/>
  <c r="N145"/>
  <c r="M145"/>
  <c r="L145"/>
  <c r="K145"/>
  <c r="J145"/>
  <c r="I145"/>
  <c r="H145"/>
  <c r="G145"/>
  <c r="N144"/>
  <c r="M144"/>
  <c r="L144"/>
  <c r="K144"/>
  <c r="J144"/>
  <c r="I144"/>
  <c r="H144"/>
  <c r="G144"/>
  <c r="N129"/>
  <c r="M129"/>
  <c r="L129"/>
  <c r="K129"/>
  <c r="J129"/>
  <c r="I129"/>
  <c r="H129"/>
  <c r="G129"/>
  <c r="N127"/>
  <c r="M127"/>
  <c r="L127"/>
  <c r="K127"/>
  <c r="J127"/>
  <c r="I127"/>
  <c r="H127"/>
  <c r="G127"/>
  <c r="N115"/>
  <c r="M115"/>
  <c r="L115"/>
  <c r="K115"/>
  <c r="J115"/>
  <c r="I115"/>
  <c r="H115"/>
  <c r="G115"/>
  <c r="N105"/>
  <c r="M105"/>
  <c r="L105"/>
  <c r="K105"/>
  <c r="J105"/>
  <c r="I105"/>
  <c r="H105"/>
  <c r="G105"/>
  <c r="N104"/>
  <c r="M104"/>
  <c r="L104"/>
  <c r="K104"/>
  <c r="J104"/>
  <c r="I104"/>
  <c r="H104"/>
  <c r="G104"/>
  <c r="N92"/>
  <c r="M92"/>
  <c r="L92"/>
  <c r="K92"/>
  <c r="J92"/>
  <c r="I92"/>
  <c r="H92"/>
  <c r="G92"/>
  <c r="N79"/>
  <c r="M79"/>
  <c r="L79"/>
  <c r="K79"/>
  <c r="J79"/>
  <c r="I79"/>
  <c r="H79"/>
  <c r="G79"/>
  <c r="N62"/>
  <c r="M62"/>
  <c r="L62"/>
  <c r="K62"/>
  <c r="J62"/>
  <c r="I62"/>
  <c r="H62"/>
  <c r="G62"/>
  <c r="N61"/>
  <c r="M61"/>
  <c r="L61"/>
  <c r="K61"/>
  <c r="J61"/>
  <c r="I61"/>
  <c r="H61"/>
  <c r="G61"/>
  <c r="N48"/>
  <c r="M48"/>
  <c r="L48"/>
  <c r="K48"/>
  <c r="J48"/>
  <c r="I48"/>
  <c r="H48"/>
  <c r="G48"/>
  <c r="N29"/>
  <c r="M29"/>
  <c r="L29"/>
  <c r="K29"/>
  <c r="J29"/>
  <c r="I29"/>
  <c r="H29"/>
  <c r="G29"/>
  <c r="N10"/>
  <c r="M10"/>
  <c r="L10"/>
  <c r="K10"/>
  <c r="J10"/>
  <c r="I10"/>
  <c r="H10"/>
  <c r="G10"/>
  <c r="N9"/>
  <c r="M9"/>
  <c r="L9"/>
  <c r="K9"/>
  <c r="J9"/>
  <c r="I9"/>
  <c r="H9"/>
  <c r="G9"/>
  <c r="N8"/>
  <c r="M8"/>
  <c r="L8"/>
  <c r="K8"/>
  <c r="J8"/>
  <c r="I8"/>
  <c r="H8"/>
  <c r="G8"/>
  <c r="J146" i="1"/>
  <c r="I146"/>
  <c r="H146"/>
  <c r="G146"/>
  <c r="J144"/>
  <c r="I144"/>
  <c r="H144"/>
  <c r="G144"/>
  <c r="J143"/>
  <c r="I143"/>
  <c r="H143"/>
  <c r="G143"/>
  <c r="J128"/>
  <c r="I128"/>
  <c r="H128"/>
  <c r="G128"/>
  <c r="J126"/>
  <c r="I126"/>
  <c r="H126"/>
  <c r="G126"/>
  <c r="J114"/>
  <c r="I114"/>
  <c r="H114"/>
  <c r="G114"/>
  <c r="J104"/>
  <c r="I104"/>
  <c r="H104"/>
  <c r="G104"/>
  <c r="J103"/>
  <c r="I103"/>
  <c r="H103"/>
  <c r="G103"/>
  <c r="J91"/>
  <c r="I91"/>
  <c r="H91"/>
  <c r="G91"/>
  <c r="J78"/>
  <c r="I78"/>
  <c r="H78"/>
  <c r="G78"/>
  <c r="J63"/>
  <c r="I63"/>
  <c r="H63"/>
  <c r="G63"/>
  <c r="J62"/>
  <c r="I62"/>
  <c r="H62"/>
  <c r="G62"/>
  <c r="J48"/>
  <c r="I48"/>
  <c r="H48"/>
  <c r="G48"/>
  <c r="J29"/>
  <c r="I29"/>
  <c r="H29"/>
  <c r="G29"/>
  <c r="J10"/>
  <c r="I10"/>
  <c r="H10"/>
  <c r="G10"/>
  <c r="J9"/>
  <c r="I9"/>
  <c r="H9"/>
  <c r="G9"/>
  <c r="J8"/>
  <c r="I8"/>
  <c r="H8"/>
  <c r="G8"/>
</calcChain>
</file>

<file path=xl/sharedStrings.xml><?xml version="1.0" encoding="utf-8"?>
<sst xmlns="http://schemas.openxmlformats.org/spreadsheetml/2006/main" count="2537" uniqueCount="1185">
  <si>
    <t>附件</t>
  </si>
  <si>
    <r>
      <rPr>
        <sz val="11"/>
        <rFont val="宋体"/>
        <family val="3"/>
        <charset val="134"/>
      </rPr>
      <t>单位：万元</t>
    </r>
  </si>
  <si>
    <r>
      <rPr>
        <b/>
        <sz val="10"/>
        <rFont val="宋体"/>
        <family val="3"/>
        <charset val="134"/>
      </rPr>
      <t>序号</t>
    </r>
  </si>
  <si>
    <t>项目名称</t>
  </si>
  <si>
    <t>建设  
地址</t>
  </si>
  <si>
    <t>建设年限</t>
  </si>
  <si>
    <t>建设规模及内容</t>
  </si>
  <si>
    <r>
      <rPr>
        <b/>
        <sz val="10"/>
        <rFont val="宋体"/>
        <family val="3"/>
        <charset val="134"/>
      </rPr>
      <t>总投资</t>
    </r>
    <r>
      <rPr>
        <b/>
        <sz val="10"/>
        <rFont val="Times New Roman"/>
        <family val="1"/>
      </rPr>
      <t xml:space="preserve"> </t>
    </r>
    <r>
      <rPr>
        <b/>
        <sz val="10"/>
        <rFont val="宋体"/>
        <family val="3"/>
        <charset val="134"/>
      </rPr>
      <t>（万元）及资金构成</t>
    </r>
  </si>
  <si>
    <r>
      <rPr>
        <b/>
        <sz val="10"/>
        <rFont val="Times New Roman"/>
        <family val="1"/>
      </rPr>
      <t>2019</t>
    </r>
    <r>
      <rPr>
        <b/>
        <sz val="10"/>
        <rFont val="宋体"/>
        <family val="3"/>
        <charset val="134"/>
      </rPr>
      <t>年项目推进目标</t>
    </r>
  </si>
  <si>
    <r>
      <rPr>
        <b/>
        <sz val="10"/>
        <rFont val="宋体"/>
        <family val="3"/>
        <charset val="134"/>
      </rPr>
      <t>建设单位</t>
    </r>
  </si>
  <si>
    <r>
      <rPr>
        <b/>
        <sz val="10"/>
        <rFont val="宋体"/>
        <family val="3"/>
        <charset val="134"/>
      </rPr>
      <t>区级包抓领导</t>
    </r>
  </si>
  <si>
    <r>
      <rPr>
        <b/>
        <sz val="10"/>
        <rFont val="宋体"/>
        <family val="3"/>
        <charset val="134"/>
      </rPr>
      <t>牵头责任单位</t>
    </r>
  </si>
  <si>
    <r>
      <rPr>
        <b/>
        <sz val="10"/>
        <rFont val="宋体"/>
        <family val="3"/>
        <charset val="134"/>
      </rPr>
      <t>协作单位</t>
    </r>
  </si>
  <si>
    <t>备案</t>
  </si>
  <si>
    <r>
      <rPr>
        <b/>
        <sz val="10"/>
        <rFont val="宋体"/>
        <family val="3"/>
        <charset val="134"/>
      </rPr>
      <t>总投资</t>
    </r>
  </si>
  <si>
    <r>
      <rPr>
        <b/>
        <sz val="10"/>
        <rFont val="宋体"/>
        <family val="3"/>
        <charset val="134"/>
      </rPr>
      <t>企业投资</t>
    </r>
  </si>
  <si>
    <r>
      <rPr>
        <b/>
        <sz val="10"/>
        <rFont val="宋体"/>
        <family val="3"/>
        <charset val="134"/>
      </rPr>
      <t>政</t>
    </r>
    <r>
      <rPr>
        <b/>
        <sz val="10"/>
        <rFont val="Times New Roman"/>
        <family val="1"/>
      </rPr>
      <t xml:space="preserve"> </t>
    </r>
    <r>
      <rPr>
        <b/>
        <sz val="10"/>
        <rFont val="宋体"/>
        <family val="3"/>
        <charset val="134"/>
      </rPr>
      <t>府
投</t>
    </r>
    <r>
      <rPr>
        <b/>
        <sz val="10"/>
        <rFont val="Times New Roman"/>
        <family val="1"/>
      </rPr>
      <t xml:space="preserve"> </t>
    </r>
    <r>
      <rPr>
        <b/>
        <sz val="10"/>
        <rFont val="宋体"/>
        <family val="3"/>
        <charset val="134"/>
      </rPr>
      <t>资</t>
    </r>
  </si>
  <si>
    <r>
      <rPr>
        <b/>
        <sz val="10"/>
        <rFont val="宋体"/>
        <family val="3"/>
        <charset val="134"/>
      </rPr>
      <t>民</t>
    </r>
    <r>
      <rPr>
        <b/>
        <sz val="10"/>
        <rFont val="Times New Roman"/>
        <family val="1"/>
      </rPr>
      <t xml:space="preserve"> </t>
    </r>
    <r>
      <rPr>
        <b/>
        <sz val="10"/>
        <rFont val="宋体"/>
        <family val="3"/>
        <charset val="134"/>
      </rPr>
      <t>间
投</t>
    </r>
    <r>
      <rPr>
        <b/>
        <sz val="10"/>
        <rFont val="Times New Roman"/>
        <family val="1"/>
      </rPr>
      <t xml:space="preserve"> </t>
    </r>
    <r>
      <rPr>
        <b/>
        <sz val="10"/>
        <rFont val="宋体"/>
        <family val="3"/>
        <charset val="134"/>
      </rPr>
      <t>资</t>
    </r>
  </si>
  <si>
    <r>
      <rPr>
        <b/>
        <sz val="10"/>
        <rFont val="宋体"/>
        <family val="3"/>
        <charset val="134"/>
      </rPr>
      <t>国</t>
    </r>
    <r>
      <rPr>
        <b/>
        <sz val="10"/>
        <rFont val="Times New Roman"/>
        <family val="1"/>
      </rPr>
      <t xml:space="preserve"> </t>
    </r>
    <r>
      <rPr>
        <b/>
        <sz val="10"/>
        <rFont val="宋体"/>
        <family val="3"/>
        <charset val="134"/>
      </rPr>
      <t>有
投</t>
    </r>
    <r>
      <rPr>
        <b/>
        <sz val="10"/>
        <rFont val="Times New Roman"/>
        <family val="1"/>
      </rPr>
      <t xml:space="preserve"> </t>
    </r>
    <r>
      <rPr>
        <b/>
        <sz val="10"/>
        <rFont val="宋体"/>
        <family val="3"/>
        <charset val="134"/>
      </rPr>
      <t>资</t>
    </r>
  </si>
  <si>
    <t xml:space="preserve"> 共计130个</t>
  </si>
  <si>
    <t>一、竣工投产（49个）</t>
  </si>
  <si>
    <t>（一）服务业项目（18个）</t>
  </si>
  <si>
    <t>华芝·万象城</t>
  </si>
  <si>
    <t>九附六</t>
  </si>
  <si>
    <t>2015-2019</t>
  </si>
  <si>
    <t>占地约94亩，建设总规模38.93万平方米，新建住宅、商业、车库、设备用房等。</t>
  </si>
  <si>
    <t>竣工。</t>
  </si>
  <si>
    <t>华芝房产</t>
  </si>
  <si>
    <t>杨  毅</t>
  </si>
  <si>
    <t>住建局</t>
  </si>
  <si>
    <t>黄志先</t>
  </si>
  <si>
    <t>商务局
卫健局
炳草岗街道
综合行政执法局</t>
  </si>
  <si>
    <t>华芝中央铭城</t>
  </si>
  <si>
    <t>机场路</t>
  </si>
  <si>
    <t>2017-2019</t>
  </si>
  <si>
    <t>建设面积10.5万平方米。</t>
  </si>
  <si>
    <t>恒为地产</t>
  </si>
  <si>
    <t>陈  康</t>
  </si>
  <si>
    <t>孙国英
杨先富</t>
  </si>
  <si>
    <t>环保局
政法委
发改局
商务局
综合行政执法局</t>
  </si>
  <si>
    <t>玛尚（原海港新城）</t>
  </si>
  <si>
    <t>炳二区</t>
  </si>
  <si>
    <t>新建约90000平米的大型商业购物中心，涵盖高端百货、特色餐饮、超市、休闲娱乐等业态。</t>
  </si>
  <si>
    <t>金联港房地产</t>
  </si>
  <si>
    <t>余万兵</t>
  </si>
  <si>
    <t>曾章秋
徐兴才</t>
  </si>
  <si>
    <t>商务局
综合行政执法局</t>
  </si>
  <si>
    <t>铜锣湾广场</t>
  </si>
  <si>
    <t>炳三区</t>
  </si>
  <si>
    <r>
      <rPr>
        <sz val="10"/>
        <rFont val="仿宋_GB2312"/>
        <family val="3"/>
        <charset val="134"/>
      </rPr>
      <t>建设规模为33292.64m</t>
    </r>
    <r>
      <rPr>
        <vertAlign val="superscript"/>
        <sz val="10"/>
        <rFont val="仿宋_GB2312"/>
        <family val="3"/>
        <charset val="134"/>
      </rPr>
      <t>2</t>
    </r>
    <r>
      <rPr>
        <sz val="10"/>
        <rFont val="仿宋_GB2312"/>
        <family val="3"/>
        <charset val="134"/>
      </rPr>
      <t>，有1栋公寓，5栋商业。公寓建筑面积为12623.68m</t>
    </r>
    <r>
      <rPr>
        <vertAlign val="superscript"/>
        <sz val="10"/>
        <rFont val="仿宋_GB2312"/>
        <family val="3"/>
        <charset val="134"/>
      </rPr>
      <t>2</t>
    </r>
    <r>
      <rPr>
        <sz val="10"/>
        <rFont val="仿宋_GB2312"/>
        <family val="3"/>
        <charset val="134"/>
      </rPr>
      <t>，商业含地下室建筑面积为20668.96m</t>
    </r>
    <r>
      <rPr>
        <vertAlign val="superscript"/>
        <sz val="10"/>
        <rFont val="仿宋_GB2312"/>
        <family val="3"/>
        <charset val="134"/>
      </rPr>
      <t>2</t>
    </r>
    <r>
      <rPr>
        <sz val="10"/>
        <rFont val="仿宋_GB2312"/>
        <family val="3"/>
        <charset val="134"/>
      </rPr>
      <t xml:space="preserve">。
</t>
    </r>
  </si>
  <si>
    <t>主体完工。</t>
  </si>
  <si>
    <t>明豪房地产</t>
  </si>
  <si>
    <t>王兴全</t>
  </si>
  <si>
    <t>曹  毅
郑红延</t>
  </si>
  <si>
    <t>综合行政执法局
商务局</t>
  </si>
  <si>
    <t>金域阳光四期</t>
  </si>
  <si>
    <t>总建筑面积为9.6万平方米。</t>
  </si>
  <si>
    <t>钢城安装</t>
  </si>
  <si>
    <t>自然资源和规划分局
组织部
政法委
发改局</t>
  </si>
  <si>
    <t>花城生活广场</t>
  </si>
  <si>
    <t>建筑面积14879平方米，地上5层，局部9层。</t>
  </si>
  <si>
    <t>竣工并投入运营。</t>
  </si>
  <si>
    <t>金泰房地产</t>
  </si>
  <si>
    <t>安洪志</t>
  </si>
  <si>
    <t>财政局</t>
  </si>
  <si>
    <t>自然资源和规划分局
发改局
行政审批局</t>
  </si>
  <si>
    <t>怡林量贩歌城中环天地旗舰店</t>
  </si>
  <si>
    <t>中环天地</t>
  </si>
  <si>
    <t>该项目位于中环天地，由攀枝花怡林量贩歌城投资2000万元，拟引入歌舞厅、练歌房、KTV包房、演艺吧等商业业态。</t>
  </si>
  <si>
    <t>投入运营。</t>
  </si>
  <si>
    <t>攀枝花怡林量贩歌城</t>
  </si>
  <si>
    <t>唐  杰</t>
  </si>
  <si>
    <t>商务局</t>
  </si>
  <si>
    <t>李光惠
梁其秀</t>
  </si>
  <si>
    <t>发改局
文广旅局
行政审批局
住建局
宣传部</t>
  </si>
  <si>
    <t>希尔顿欢朋酒店</t>
  </si>
  <si>
    <t>该项目位于炳三区中环天地、由攀枝花中环酒店管理有限公司投资5000万元，建设4星级希尔顿欢朋酒店，填补了攀枝花无国际性知名酒店的空白，该酒店具备餐饮、住宿、会议于一体的商业业态。</t>
  </si>
  <si>
    <t>攀枝花中环酒店管理有限公司</t>
  </si>
  <si>
    <t>王兴全
唐  杰</t>
  </si>
  <si>
    <t>曹  毅
李光惠</t>
  </si>
  <si>
    <t>发改局
文广旅局
住建局
统战部
行政审批局</t>
  </si>
  <si>
    <t>铭星冰雪世界</t>
  </si>
  <si>
    <t>2018—2019</t>
  </si>
  <si>
    <t>该项目位于炳三区中环天地，由攀枝花市正恒铭星冰雪体育管理有限公司投资3000万元建设，拟引入冰雪体验、真冰场、冰雕、冰雪项目培训等商业业态。</t>
  </si>
  <si>
    <t>攀枝花市正恒铭星冰雪体育管理有限公司</t>
  </si>
  <si>
    <t>李孝彬</t>
  </si>
  <si>
    <t>李  秀
杨  勇</t>
  </si>
  <si>
    <t>文广旅局
教体局
行政审批局
统战部</t>
  </si>
  <si>
    <t>麦当劳</t>
  </si>
  <si>
    <t>华芝万象城</t>
  </si>
  <si>
    <t>该项目位于炳二区华芝万象城，计划投资2000万元，拟在攀枝花打造第一家买麦当劳餐厅，主要售卖汉堡包，以及薯条、炸鸡、汽水、冰品、沙拉、水果等快餐食品。</t>
  </si>
  <si>
    <t>攀枝花市华芝投资集团有限公司</t>
  </si>
  <si>
    <t>文广旅局
经合局
行政审批局</t>
  </si>
  <si>
    <t>攀枝花现代服务业产业园</t>
  </si>
  <si>
    <t>2018-2019</t>
  </si>
  <si>
    <t>本项目涉及电商产业园C、D座二、三楼，建筑面积共19000平方米，项目内容包括：（1）装饰改造升级工程；（2）消防改造工程；（3）中央空调购置及安装工程；（4）办公家具购置；（5）网络系统改造工程；（6）电力改造等。</t>
  </si>
  <si>
    <t>全面建成。</t>
  </si>
  <si>
    <t>待定</t>
  </si>
  <si>
    <t>商务局
兴东集团</t>
  </si>
  <si>
    <t>科技局
人社局
组织部
发改局
住建局
应急管理局</t>
  </si>
  <si>
    <t>攀西盛泰康复医院</t>
  </si>
  <si>
    <t>向阳村</t>
  </si>
  <si>
    <t>医院主要针对精神病、瘫痪患者进行康复治疗，对东区特色专科医院进行补充和质量提升。</t>
  </si>
  <si>
    <t>竣工并投入使用。</t>
  </si>
  <si>
    <t>盛泰医院</t>
  </si>
  <si>
    <t>包小强
毛巍俨</t>
  </si>
  <si>
    <t>卫健局
经信局</t>
  </si>
  <si>
    <t>全琼英
漆建芳</t>
  </si>
  <si>
    <t>环保局
宣传部
向阳村街道
教体局</t>
  </si>
  <si>
    <t>攀枝花钛企业双创服务中心</t>
  </si>
  <si>
    <t>建设钛产业创意孵化基地、培训展示中心、招商对接平台和“钛企业之家”的双创基地。</t>
  </si>
  <si>
    <t>宝鸡钛产业研究院</t>
  </si>
  <si>
    <t>汪雪林</t>
  </si>
  <si>
    <t>经信局</t>
  </si>
  <si>
    <t>王  林
曾喜生</t>
  </si>
  <si>
    <t>发改局
商务局
科技局
行政审批局</t>
  </si>
  <si>
    <t>世文清洁洗涤中心</t>
  </si>
  <si>
    <t>团结路</t>
  </si>
  <si>
    <t>项目建筑面积2300平方米。配套洗衣、干洗、展布等设施设备。</t>
  </si>
  <si>
    <t>竣工投产。</t>
  </si>
  <si>
    <t>世文清洁服务有限公司</t>
  </si>
  <si>
    <t>任群贤</t>
  </si>
  <si>
    <t>发改局</t>
  </si>
  <si>
    <t>潘龙权</t>
  </si>
  <si>
    <t>枣子坪街道
环保局
自然资源和规划分局
行政审批局</t>
  </si>
  <si>
    <t>餐具及洗涤中心建设</t>
  </si>
  <si>
    <t>弄弄坪</t>
  </si>
  <si>
    <t>利用原黄冈学校场地，建设集清洗、消毒、智慧物流项目。建设厂房约10000平米。</t>
  </si>
  <si>
    <t>市金蓝清洁服务有限责任公司</t>
  </si>
  <si>
    <t>教体局</t>
  </si>
  <si>
    <t>环保局
发改局
卫健局
弄弄坪街道
行政审批局</t>
  </si>
  <si>
    <t>金联御都二期</t>
  </si>
  <si>
    <t>瓜子坪</t>
  </si>
  <si>
    <t>新建商住一体楼，总建筑面积约17158.97平方米。项目主体共30层。</t>
  </si>
  <si>
    <t>验收并达到交房条件。</t>
  </si>
  <si>
    <t>市金联文化旅游开发有限公司</t>
  </si>
  <si>
    <t>瓜子坪街道</t>
  </si>
  <si>
    <t>发改局
政法委
住建局</t>
  </si>
  <si>
    <t>鼎盛嘉园</t>
  </si>
  <si>
    <t>新建商品房36376.7平方米，共29层。其中地上32661平方米（含回购房8520.8平方米），地下3715.7平方米。</t>
  </si>
  <si>
    <t>市瀛鼎房地产</t>
  </si>
  <si>
    <t>住建局
政法委
司法局</t>
  </si>
  <si>
    <t>阿署达旅游服务中心</t>
  </si>
  <si>
    <t>阿署达</t>
  </si>
  <si>
    <t xml:space="preserve"> 建成游客服务中心2000平方米，宣传展示中心1000平方米、旅游智能信息服务中心1000平方米。</t>
  </si>
  <si>
    <t>完成阿署达旅游服务中心建设，对服务中心内部进行装修，达到可投入运营条件。</t>
  </si>
  <si>
    <t>兴东集团</t>
  </si>
  <si>
    <t>张  波</t>
  </si>
  <si>
    <t>文广旅局
兴东集团</t>
  </si>
  <si>
    <t>郭艳红
郑志菊</t>
  </si>
  <si>
    <t>发改局    
宣传部
银江镇</t>
  </si>
  <si>
    <t>（二）工业项目（18个）</t>
  </si>
  <si>
    <t>高纯碳化钒暨钒钛基粉末材料生产线</t>
  </si>
  <si>
    <t>高梁坪</t>
  </si>
  <si>
    <t>总投资约2000万元，利用偏钒酸铵为主料，高纯石墨粉为主要辅料，新建年产约100吨的高纯碳化钒暨钒钛基粉末材料生产线。</t>
  </si>
  <si>
    <t>建成投产。</t>
  </si>
  <si>
    <t>市众启科技有限公司</t>
  </si>
  <si>
    <t>冯  阳</t>
  </si>
  <si>
    <t>园管会</t>
  </si>
  <si>
    <t>胡东平
衡明坤</t>
  </si>
  <si>
    <t>兴东集团
应急管理局
环保局</t>
  </si>
  <si>
    <t>高梁坪工业园集中式LNG气化站及管网建设</t>
  </si>
  <si>
    <t>拟投资约3600万元在园区内原闽达工贸厂址建设一座集中式LNG气化站，经管道将天然气输送至各企业用户，分两期建设。</t>
  </si>
  <si>
    <t>一期建成投产。（暂缓）</t>
  </si>
  <si>
    <t>攀枝花华润燃气有限公司</t>
  </si>
  <si>
    <t>亢  健</t>
  </si>
  <si>
    <t>园管会
综合行政执法局</t>
  </si>
  <si>
    <t>廖祯华</t>
  </si>
  <si>
    <t>应急管理局
环保局</t>
  </si>
  <si>
    <t>攀枝花伦奇机器人研发制造</t>
  </si>
  <si>
    <t>用绵阳伦奇机器人有限公司现有的客户资源、技术资源、品牌优势在攀枝花打造成以机器人产业的智能制造龙头企业，带动当地智能制造发展，推动机器人及智能制造上下游全产业链发展。</t>
  </si>
  <si>
    <t>建成投产，推出1-2个符合攀枝花当地市场的智能新产品。</t>
  </si>
  <si>
    <t>伦奇机器人</t>
  </si>
  <si>
    <t>张天辉</t>
  </si>
  <si>
    <t xml:space="preserve">园管会
科技局  </t>
  </si>
  <si>
    <t>陈玉秀</t>
  </si>
  <si>
    <t>——</t>
  </si>
  <si>
    <t>丰源公司复产暨技改</t>
  </si>
  <si>
    <t>丰源公司拟投资约6亿元，对股权债务等进行清理、偿付、丰源尾矿库安全升级技改、中启二期管道建设等项目，技改后预计年产量将达到年产130万吨钛精矿、30万吨钛精矿生产能力。</t>
  </si>
  <si>
    <t>一、二、三期复产。</t>
  </si>
  <si>
    <t>攀枝花丰源矿业有限公司</t>
  </si>
  <si>
    <t>王兴全
汪雪林
冯  阳</t>
  </si>
  <si>
    <t>经信局
应急管理局
环保局
银江镇
政法委
司法局</t>
  </si>
  <si>
    <t>冶金辅料综合加工</t>
  </si>
  <si>
    <t>企业拟建设冶金辅料生产线，年产冶金辅料2万吨。</t>
  </si>
  <si>
    <t>攀枝花慧怡工贸有限公司</t>
  </si>
  <si>
    <t>林廷华</t>
  </si>
  <si>
    <t>经信局
弄弄坪街道</t>
  </si>
  <si>
    <t>黄晓梅</t>
  </si>
  <si>
    <t>发改局
环保局
应急管理局
行政审批局</t>
  </si>
  <si>
    <t>还原铁粉加工区改造提升</t>
  </si>
  <si>
    <t>弄弄沟</t>
  </si>
  <si>
    <t>对宇泰公司原厂房及周边环境进行改造提升，完善基础设施，打造还原铁粉加工区。</t>
  </si>
  <si>
    <t>宇泰公司</t>
  </si>
  <si>
    <t>银江镇
环保局
住建局    
科技局</t>
  </si>
  <si>
    <t>棒线材生产线升级改造工程</t>
  </si>
  <si>
    <t>枣子坪</t>
  </si>
  <si>
    <t>企业拟对棒材机组冷剪机及前后设备系统升级改造施工，并对高速线材精轧系统、控制冷却系统、除磷系统等进行改造。</t>
  </si>
  <si>
    <t>攀钢金属制品公司</t>
  </si>
  <si>
    <t>黄鸿宇</t>
  </si>
  <si>
    <t>李红燕</t>
  </si>
  <si>
    <t>应急管理局
环保局
科技局</t>
  </si>
  <si>
    <t>钛精矿生产线浓缩机大井环保技改</t>
  </si>
  <si>
    <t>龙密路</t>
  </si>
  <si>
    <t>建设38米高效浓缩机池体及基础设施、区域挡土墙、电器自动化等公辅系统。</t>
  </si>
  <si>
    <t>兴茂公司</t>
  </si>
  <si>
    <t>康贺卫</t>
  </si>
  <si>
    <t>应急管理局
环保局
银江镇</t>
  </si>
  <si>
    <t>球团厂烟气脱硫升级改造工程</t>
  </si>
  <si>
    <t>荷花池</t>
  </si>
  <si>
    <t>2018-2020</t>
  </si>
  <si>
    <t>项目按照BOT投资模式，对钢城集团有限公司球团烟气进行脱硫改造，采用湿法石灰石-石膏脱硫工艺治理球团烟气，年脱除SO2量16800吨（按7920h），脱硫效率＞99%，实现达标排放。</t>
  </si>
  <si>
    <t>完工。</t>
  </si>
  <si>
    <t>钢城集团</t>
  </si>
  <si>
    <t>环保局</t>
  </si>
  <si>
    <t>攀钢钒能动分公司江排口污水处理系统提质改造</t>
  </si>
  <si>
    <t>钢花村
荷花池</t>
  </si>
  <si>
    <r>
      <rPr>
        <sz val="10"/>
        <rFont val="仿宋_GB2312"/>
        <family val="3"/>
        <charset val="134"/>
      </rPr>
      <t>采用成熟的污水处理技术，选用常规调节曝气、沉淀和D型滤池技术方案，新增曝气调节池1座、斜管沉淀池1座、曝气调节池1座、斜管沉淀池1座，新建D型滤池1座等主要设施，对钢花污水处理站、荷花池污水处理站实施改造，以提高钢花村污水处理能力。项目建成后，钢花村污水处理能力3300m</t>
    </r>
    <r>
      <rPr>
        <vertAlign val="superscript"/>
        <sz val="10"/>
        <rFont val="仿宋_GB2312"/>
        <family val="3"/>
        <charset val="134"/>
      </rPr>
      <t>3</t>
    </r>
    <r>
      <rPr>
        <sz val="10"/>
        <rFont val="仿宋_GB2312"/>
        <family val="3"/>
        <charset val="134"/>
      </rPr>
      <t>/h(其中新增800m</t>
    </r>
    <r>
      <rPr>
        <vertAlign val="superscript"/>
        <sz val="10"/>
        <rFont val="仿宋_GB2312"/>
        <family val="3"/>
        <charset val="134"/>
      </rPr>
      <t>3</t>
    </r>
    <r>
      <rPr>
        <sz val="10"/>
        <rFont val="仿宋_GB2312"/>
        <family val="3"/>
        <charset val="134"/>
      </rPr>
      <t>/h),荷花池污污水处理能力1000m</t>
    </r>
    <r>
      <rPr>
        <vertAlign val="superscript"/>
        <sz val="10"/>
        <rFont val="仿宋_GB2312"/>
        <family val="3"/>
        <charset val="134"/>
      </rPr>
      <t>3</t>
    </r>
    <r>
      <rPr>
        <sz val="10"/>
        <rFont val="仿宋_GB2312"/>
        <family val="3"/>
        <charset val="134"/>
      </rPr>
      <t>/h(其中新增600m</t>
    </r>
    <r>
      <rPr>
        <vertAlign val="superscript"/>
        <sz val="10"/>
        <rFont val="仿宋_GB2312"/>
        <family val="3"/>
        <charset val="134"/>
      </rPr>
      <t>3</t>
    </r>
    <r>
      <rPr>
        <sz val="10"/>
        <rFont val="仿宋_GB2312"/>
        <family val="3"/>
        <charset val="134"/>
      </rPr>
      <t>/h)。</t>
    </r>
  </si>
  <si>
    <t>攀钢钒有限公司</t>
  </si>
  <si>
    <t>弄弄坪街道
向阳村街道</t>
  </si>
  <si>
    <t>攀钢钒炼铁厂原料场封闭改造工程</t>
  </si>
  <si>
    <r>
      <rPr>
        <sz val="10"/>
        <rFont val="仿宋_GB2312"/>
        <family val="3"/>
        <charset val="134"/>
      </rPr>
      <t>新建全封闭厂房约67000m</t>
    </r>
    <r>
      <rPr>
        <vertAlign val="superscript"/>
        <sz val="10"/>
        <rFont val="仿宋_GB2312"/>
        <family val="3"/>
        <charset val="134"/>
      </rPr>
      <t>2</t>
    </r>
    <r>
      <rPr>
        <sz val="10"/>
        <rFont val="仿宋_GB2312"/>
        <family val="3"/>
        <charset val="134"/>
      </rPr>
      <t>，分为2跨，跨度分别为77m及152m；配套建设的厂房照明、通风、抑尘、雨排水、消防、安全监控等公辅设施。</t>
    </r>
  </si>
  <si>
    <t>建成使用。</t>
  </si>
  <si>
    <t>攀钢集团</t>
  </si>
  <si>
    <t>钒氮合金两化融合示范产线建设</t>
  </si>
  <si>
    <t>马鹿箐</t>
  </si>
  <si>
    <t>建设自动配料系统、料球自动转运系统、推板窑自动装、卸料系统、自动破碎及包装系统、成品智能仓库系统及生产过程智能化、可视化应用系统，并配套完善相关设施。</t>
  </si>
  <si>
    <t>王  棚</t>
  </si>
  <si>
    <t>姜  虹
梁其秀</t>
  </si>
  <si>
    <t>攀钢钒能动分公司30兆瓦余热余能利用发电工程</t>
  </si>
  <si>
    <t>在攀钢钒炼铁厂3号高炉东北侧现有鼓风站灰渣池新建1套30兆瓦单缸双压补汽式发电机组和厂房、1套循环水冷却系统，配套中、低压蒸汽管道、除盐水循环管网及电力接入系统等相关设施。</t>
  </si>
  <si>
    <t>弄弄坪街道</t>
  </si>
  <si>
    <t>攀钢钒炼铁厂荷花池煤场封闭改造工程</t>
  </si>
  <si>
    <r>
      <rPr>
        <sz val="10"/>
        <rFont val="仿宋_GB2312"/>
        <family val="3"/>
        <charset val="134"/>
      </rPr>
      <t>新建全封闭厂房40126m</t>
    </r>
    <r>
      <rPr>
        <vertAlign val="superscript"/>
        <sz val="10"/>
        <rFont val="仿宋_GB2312"/>
        <family val="3"/>
        <charset val="134"/>
      </rPr>
      <t>2</t>
    </r>
    <r>
      <rPr>
        <sz val="10"/>
        <rFont val="仿宋_GB2312"/>
        <family val="3"/>
        <charset val="134"/>
      </rPr>
      <t xml:space="preserve">；对原煤场堆取煤机电机、供电设施等进行改造，以满足消防安全需要；配套建设的厂房照明、通风、抑尘、雨排水、消防、安全监控等公辅设施。
</t>
    </r>
  </si>
  <si>
    <t>高应华</t>
  </si>
  <si>
    <t>范元凤
肖  学</t>
  </si>
  <si>
    <t>纳米新材料</t>
  </si>
  <si>
    <r>
      <rPr>
        <sz val="10"/>
        <rFont val="仿宋_GB2312"/>
        <family val="3"/>
        <charset val="134"/>
      </rPr>
      <t>年产纳米Al</t>
    </r>
    <r>
      <rPr>
        <sz val="6"/>
        <rFont val="仿宋_GB2312"/>
        <family val="3"/>
        <charset val="134"/>
      </rPr>
      <t>2</t>
    </r>
    <r>
      <rPr>
        <sz val="10"/>
        <rFont val="仿宋_GB2312"/>
        <family val="3"/>
        <charset val="134"/>
      </rPr>
      <t>O</t>
    </r>
    <r>
      <rPr>
        <sz val="6"/>
        <rFont val="仿宋_GB2312"/>
        <family val="3"/>
        <charset val="134"/>
      </rPr>
      <t>3</t>
    </r>
    <r>
      <rPr>
        <sz val="10"/>
        <rFont val="仿宋_GB2312"/>
        <family val="3"/>
        <charset val="134"/>
      </rPr>
      <t>浆料200吨、粉料100吨，TiO</t>
    </r>
    <r>
      <rPr>
        <sz val="6"/>
        <rFont val="仿宋_GB2312"/>
        <family val="3"/>
        <charset val="134"/>
      </rPr>
      <t>2</t>
    </r>
    <r>
      <rPr>
        <sz val="10"/>
        <rFont val="仿宋_GB2312"/>
        <family val="3"/>
        <charset val="134"/>
      </rPr>
      <t>浆料200吨。</t>
    </r>
  </si>
  <si>
    <t>维纳盾有限公司</t>
  </si>
  <si>
    <t>科技局</t>
  </si>
  <si>
    <t>园管会
环保局
发改局
应急管理局</t>
  </si>
  <si>
    <t>全自动磨球生产线</t>
  </si>
  <si>
    <t>建设一条全自动多规格挤压滚圆磨球生产线，建成后年产达10万吨的钢球。</t>
  </si>
  <si>
    <t>扩展现有生产线功能，达到使用方钢直接挤压成球的目的，以降低轧制圆钢使用料，降低产品综合成本。</t>
  </si>
  <si>
    <t>鸿舰重机</t>
  </si>
  <si>
    <t>应急管理局</t>
  </si>
  <si>
    <t>杰地矿业矿石皮带运输线</t>
  </si>
  <si>
    <t>建设年运输矿石1500万吨的皮带运输线。</t>
  </si>
  <si>
    <t>完成非攀钢红线范围内工程。</t>
  </si>
  <si>
    <t>杰地矿业</t>
  </si>
  <si>
    <t>银江镇
园管会
应急管理局
自然资源和规划分局
自然资源局</t>
  </si>
  <si>
    <t>冶金除尘灰废物循环利用研发与生产</t>
  </si>
  <si>
    <t>流沙坡</t>
  </si>
  <si>
    <t>采用自主研发的“复合高强度有机结合剂”、“自动喷淋雾化消解技术”、“自动返料压制”等专有技术，新增高速湿式混碾机、自动带料、自动设计的成型机、自动化配料系统、自动装车等设备，对攀钢等钢铁企业冶金所生产的精炼除尘灰、脱硫除尘等废旧资源进行深度回收利用。项目竣工后产能达10万吨，为典型的循环经济项目。</t>
  </si>
  <si>
    <t>顺腾集团</t>
  </si>
  <si>
    <t>银江镇</t>
  </si>
  <si>
    <t>环保局
发改局</t>
  </si>
  <si>
    <t>（三）基础设施项目（13个）</t>
  </si>
  <si>
    <t>高梁坪园区污水处理厂</t>
  </si>
  <si>
    <t>建设日处理能力1.25万吨的工业污水处理厂，一期建设6000吨日处理能力及配套建设工业污水管网17公里。</t>
  </si>
  <si>
    <t>高创投公司</t>
  </si>
  <si>
    <t>汪雪林
冯  阳</t>
  </si>
  <si>
    <t>王  林
胡东平</t>
  </si>
  <si>
    <t>银江镇
环保局
自然资源和规划分局
自然资源局
发改局
土征办
住建局</t>
  </si>
  <si>
    <t>市重点</t>
  </si>
  <si>
    <t>东区棚户区改造弃渣（土）场</t>
  </si>
  <si>
    <t>沙坝村</t>
  </si>
  <si>
    <t>为了解决2017年、2018年东区共计1万余户棚户区改造所涉及的建筑物垃圾，新建120万方的弃渣（土）场，相应配套修建挡墙、排洪设施、进出场地公路，绿化周边环境。</t>
  </si>
  <si>
    <t>完成项目建设.</t>
  </si>
  <si>
    <t>姜  虹
杨  琳</t>
  </si>
  <si>
    <t>住建局
发改局
环保局
应急管理局
自然资源局
财政局</t>
  </si>
  <si>
    <t>成昆铁路复线冉家湾隧道（东区段）</t>
  </si>
  <si>
    <t>2014-2019</t>
  </si>
  <si>
    <t>攀枝花段全长97公里，东区段3.3公里。</t>
  </si>
  <si>
    <t>隧道东区段全线贯通，并协调解决村民用水事宜。</t>
  </si>
  <si>
    <t>成昆公司</t>
  </si>
  <si>
    <t>环保局
自然资源和规划分局
应急管理局
银江镇
自然资源局</t>
  </si>
  <si>
    <t>省、市重点</t>
  </si>
  <si>
    <t>二街坊、马家湾、五道河等片区棚户区改造基础设施配套工程</t>
  </si>
  <si>
    <t>东区</t>
  </si>
  <si>
    <t>对东区危楼棚户区、二街坊、攀密片区、银江马家湾片区、弄弄坪片区、五道河片区棚户区改造项目的道路、供排水、供电、供气、绿化、照明等市政环卫公用设施、安防系统等配套设施建设，涉及住户6095户。</t>
  </si>
  <si>
    <t>完成工程建设。</t>
  </si>
  <si>
    <t>发改局
兴东集团</t>
  </si>
  <si>
    <t>教体局
综合行政执法局
相关街道</t>
  </si>
  <si>
    <t>炳草岗、大渡口片区棚户区改造基础设施配套工程</t>
  </si>
  <si>
    <t>对炳草岗片区、大渡口片区棚户区改造项目的道路、供排水、供电、供气、绿化、照明等市政环卫公用设施、安防系统等配套设施建设，涉及住户7716户。</t>
  </si>
  <si>
    <t>住建局
教体局
检察院
相关街道</t>
  </si>
  <si>
    <t>攀钢文体楼区域功能完善及配套停车场工程</t>
  </si>
  <si>
    <t>拆除攀钢文化广场东侧现有废弃宿舍和库房，在原址建设羽毛球馆、乒乓球馆等综合文体活动设施一座，并配套建设停车库一座（车位约300个），建筑面积约12250平方米，同时，在文化广场与攀钢办公楼之间修建过街天桥一座。</t>
  </si>
  <si>
    <t>廖金德
廖祯华</t>
  </si>
  <si>
    <t>住建局
自然资源和规划分局</t>
  </si>
  <si>
    <t>金沙江流域（攀枝花东区段）综合治理工程</t>
  </si>
  <si>
    <t>新建防洪护堤7.93公里，两岸环境综合治理全长32公里，自然冲沟治理，河道清淤整治等，其中含炳四区永久性排污、排洪管网建设。</t>
  </si>
  <si>
    <t xml:space="preserve">1.完成炳四区永久性排洪排污工程；2.完成倮果段生活排水管道工程；3.完成瓜子坪马坎段绿化景观打造；3.完成沿江环境治理炳草岗段、路桥小区段。
</t>
  </si>
  <si>
    <t>银江镇
环保局
发改局
审计局
自然资源和规划分局
自然资源局
农交水局
住建局
土征办
园管会
相关街道</t>
  </si>
  <si>
    <t>东区大河防洪治理工程</t>
  </si>
  <si>
    <t>建设攀枝花市东区大河东区段堤防工程，综合治理河长5.11km。</t>
  </si>
  <si>
    <t>农交水局</t>
  </si>
  <si>
    <t>环保局
银江镇
住建局
土征办</t>
  </si>
  <si>
    <t>煤气管网升级改造</t>
  </si>
  <si>
    <t>拟对渡口桥至南山1号/2号调压站管道，十九冶医院中压主管道，渡口主干线管道，朱矿主干线机电至烂院子中压管道，倮果花园调压站片区，攀一区调压站片区，密地医院片区及长寿路片区调压站，钢花加压站及马兰山场站阀门进改造及GIS系统、SCADA系统建设。</t>
  </si>
  <si>
    <t>完成全部改造任务。</t>
  </si>
  <si>
    <t>二滩垃圾处理中心渗滤液处置站</t>
  </si>
  <si>
    <t>盐边县下甘箐</t>
  </si>
  <si>
    <t>建设二滩及地陇箐垃圾处理中心渗滤液系统。</t>
  </si>
  <si>
    <t>环卫局</t>
  </si>
  <si>
    <t>环卫局
综合行政执法局</t>
  </si>
  <si>
    <t>发改局
环保局
兴东集团</t>
  </si>
  <si>
    <t>二滩垃圾处理中心生活垃圾填埋场封场治理</t>
  </si>
  <si>
    <t>对占地面积约110亩垃圾填埋体进行堆体整形、建设环库截洪沟、设置导气钢管、封场覆盖、绿化等。</t>
  </si>
  <si>
    <t>1.3月底完成项目可研及批发、环评、用地预审、规划选址、节能审查、社会稳定风险评估等手续；
2.竣工并投入使用。</t>
  </si>
  <si>
    <t>发改局
环保局
司法局
兴东集团</t>
  </si>
  <si>
    <t>东区教育信息化建设</t>
  </si>
  <si>
    <t>东区所属学校（26所校园）全面建成数字化校园，实现教育信息化。改建教师培训中心，全面提升教师培训中心的教育技术装备系统。</t>
  </si>
  <si>
    <t>完成数字化校园建设。</t>
  </si>
  <si>
    <t xml:space="preserve">毛巍俨
兰  静   </t>
  </si>
  <si>
    <t>教体局
宣传部</t>
  </si>
  <si>
    <t>漆建芳
廖祯华</t>
  </si>
  <si>
    <t>东区档案馆及东区公共图书馆合建</t>
  </si>
  <si>
    <t>占地面积为2873平方米，建筑面积为6213.5平方米，其中：东区档案馆建筑面积2956平方米，东区图书馆建筑面积3257.5平方米。</t>
  </si>
  <si>
    <t>档案局       文旅广新局</t>
  </si>
  <si>
    <t>档案局   文广旅局</t>
  </si>
  <si>
    <t>组织部
审计局
发改局
住建局    
宣传部
兴东集团</t>
  </si>
  <si>
    <t>二、加快建设（37个）</t>
  </si>
  <si>
    <t>（一）服务业项目（14个）</t>
  </si>
  <si>
    <t>恒大城</t>
  </si>
  <si>
    <t>炳四区</t>
  </si>
  <si>
    <t>2013-2020</t>
  </si>
  <si>
    <t>一期新建商品房，总建筑面积199400.7㎡，其中地上建筑面积146900.7㎡，地下建筑面积52500㎡；
二期占地面积约203亩，拟建设以高端住房为主体，集康养、休闲、运动、教育等基础设施的城市综合体；
三期总建设面积22.9万平方米，共计楼房6栋11个单元，1697户。</t>
  </si>
  <si>
    <t>二期高层住宅完成主体工程90%。</t>
  </si>
  <si>
    <t>恒大地产</t>
  </si>
  <si>
    <t>王  珊</t>
  </si>
  <si>
    <t>康舒萍</t>
  </si>
  <si>
    <t>自然资源和规划分局
土征办 
自然资源局
组织部
发改局
教体局
银江镇
卫健局
综合行政执法局</t>
  </si>
  <si>
    <t>太谷广场</t>
  </si>
  <si>
    <t>2015-2021</t>
  </si>
  <si>
    <t>占地107亩，建筑面积约36万㎡，含购物中心、金融、商业街、文化教育培训、办公、主题酒店等。</t>
  </si>
  <si>
    <t>完成住宅主体工程30%。</t>
  </si>
  <si>
    <t>金海嘉合公司</t>
  </si>
  <si>
    <t>宋建忠</t>
  </si>
  <si>
    <t>陈悦东</t>
  </si>
  <si>
    <t>自然资源和规划分局
环保局
环卫局
发改局
商务局
综合行政执法局</t>
  </si>
  <si>
    <t>万达广场</t>
  </si>
  <si>
    <t>占地面积约73亩，建成集休闲、电商购物、教育培训和文化娱乐等于一体的大型商业综合体，地上总建筑面积约8.3 万平方米，地下建筑面积 2.2万平方米。</t>
  </si>
  <si>
    <t>攀枝花万达广场置业有限公司</t>
  </si>
  <si>
    <t>陈  康
唐  杰</t>
  </si>
  <si>
    <t>商务局
住建局</t>
  </si>
  <si>
    <t>孙国英
李光惠</t>
  </si>
  <si>
    <t>经合局
综合行政执法局
环保局
发改局
政法委
行政审批局</t>
  </si>
  <si>
    <t>菩提苑康养基地</t>
  </si>
  <si>
    <t>2014-2020</t>
  </si>
  <si>
    <t>占地面积约243亩，拟建建筑面积地上20万平方米，地下6万平方米。共有建筑20栋，老年公寓有6栋、商业有13栋，主要用于社区医院、养老护理、文化活动、宾馆、茶楼等设施。</t>
  </si>
  <si>
    <t>北区住宅部分主体全部封顶。</t>
  </si>
  <si>
    <t>德铭菩提置业有限公司</t>
  </si>
  <si>
    <t>炳草岗街道
民政和扶贫开发局
卫健局
行政审批局
住建局
自然资源和规划分局</t>
  </si>
  <si>
    <t>山水康城</t>
  </si>
  <si>
    <t>五十四</t>
  </si>
  <si>
    <t>2019-2020</t>
  </si>
  <si>
    <r>
      <rPr>
        <sz val="10"/>
        <rFont val="仿宋_GB2312"/>
        <family val="3"/>
        <charset val="134"/>
      </rPr>
      <t>总建筑面积114000m</t>
    </r>
    <r>
      <rPr>
        <vertAlign val="superscript"/>
        <sz val="10"/>
        <rFont val="仿宋_GB2312"/>
        <family val="3"/>
        <charset val="134"/>
      </rPr>
      <t>2</t>
    </r>
    <r>
      <rPr>
        <sz val="10"/>
        <rFont val="仿宋_GB2312"/>
        <family val="3"/>
        <charset val="134"/>
      </rPr>
      <t>，1-3#楼为住宅，其中1#楼33151.97m</t>
    </r>
    <r>
      <rPr>
        <vertAlign val="superscript"/>
        <sz val="10"/>
        <rFont val="仿宋_GB2312"/>
        <family val="3"/>
        <charset val="134"/>
      </rPr>
      <t>2</t>
    </r>
    <r>
      <rPr>
        <sz val="10"/>
        <rFont val="仿宋_GB2312"/>
        <family val="3"/>
        <charset val="134"/>
      </rPr>
      <t>，2#楼33030.35m</t>
    </r>
    <r>
      <rPr>
        <vertAlign val="superscript"/>
        <sz val="10"/>
        <rFont val="仿宋_GB2312"/>
        <family val="3"/>
        <charset val="134"/>
      </rPr>
      <t>2</t>
    </r>
    <r>
      <rPr>
        <sz val="10"/>
        <rFont val="仿宋_GB2312"/>
        <family val="3"/>
        <charset val="134"/>
      </rPr>
      <t>，3#楼27544.52m</t>
    </r>
    <r>
      <rPr>
        <vertAlign val="superscript"/>
        <sz val="10"/>
        <rFont val="仿宋_GB2312"/>
        <family val="3"/>
        <charset val="134"/>
      </rPr>
      <t>2</t>
    </r>
    <r>
      <rPr>
        <sz val="10"/>
        <rFont val="仿宋_GB2312"/>
        <family val="3"/>
        <charset val="134"/>
      </rPr>
      <t>。</t>
    </r>
  </si>
  <si>
    <t>完成1#楼主体工程30%。</t>
  </si>
  <si>
    <t>恒天磊投资公司</t>
  </si>
  <si>
    <t>何峻峰</t>
  </si>
  <si>
    <t>罗  勇</t>
  </si>
  <si>
    <t>自然资源和规划分局
大渡口街道
综合行政执法局
发改局
宣传部</t>
  </si>
  <si>
    <t>攀商首院</t>
  </si>
  <si>
    <t>2019-2021</t>
  </si>
  <si>
    <r>
      <rPr>
        <sz val="10"/>
        <rFont val="仿宋_GB2312"/>
        <family val="3"/>
        <charset val="134"/>
      </rPr>
      <t>共10栋楼，2栋高层，2栋洋房，6栋低层住宅，总建筑面积约57207.31m</t>
    </r>
    <r>
      <rPr>
        <vertAlign val="superscript"/>
        <sz val="10"/>
        <rFont val="仿宋_GB2312"/>
        <family val="3"/>
        <charset val="134"/>
      </rPr>
      <t>2</t>
    </r>
    <r>
      <rPr>
        <sz val="10"/>
        <rFont val="仿宋_GB2312"/>
        <family val="3"/>
        <charset val="134"/>
      </rPr>
      <t>。</t>
    </r>
  </si>
  <si>
    <t>完成1#、2#主体工程40%。</t>
  </si>
  <si>
    <t>攀商实业</t>
  </si>
  <si>
    <t>炳草岗街道
自然资源和规划分局</t>
  </si>
  <si>
    <t>加油站新建及改造</t>
  </si>
  <si>
    <t>在东区升级改造18个中石油加油网点。</t>
  </si>
  <si>
    <t>完成总工程量的70%。</t>
  </si>
  <si>
    <t>新建中油建筑安装工程有限公司</t>
  </si>
  <si>
    <t>市场监管局</t>
  </si>
  <si>
    <t>密地现代商贸物流园区</t>
  </si>
  <si>
    <t>密地村</t>
  </si>
  <si>
    <t>项目预计占地280亩，预计总投资54000万元，分二期实施：一期公路货运站项目，占地200亩，建设期7年，投资概算40000万元，正在建设的一期项目规划面积177481.54平方米，总建筑面积93334平方米，建设分区为：汽车零担快递货运区；信息调度服务区；仓储区；配套服务区。建设内容包括零担库、仓储库、商务宾馆（司机公寓）、信息调度中心、办公楼、辅助管理用房、职工宿舍、停车场。二期铁路货运站场项目，占地80亩，建设期2年，预计投资概算14000万元，建设内容：集装箱装卸线2条、怕湿货物装卸线1条，以及相应货场设施设备。</t>
  </si>
  <si>
    <t>完成项目二期铁路专用线工程的前期报建手续，二期力争开工，并完成投资计划。</t>
  </si>
  <si>
    <t>密地物流园投资有限公司</t>
  </si>
  <si>
    <t>自然资源和规划分局
银江镇
密地街道</t>
  </si>
  <si>
    <t>田园综合体</t>
  </si>
  <si>
    <t>沙坝村
阿署达村</t>
  </si>
  <si>
    <t>占地面积800公顷，加快路、水、电等基础配套，打造蓝莓、葡萄、芒果、油梨、休闲运动等为核心的18个主题庄园。</t>
  </si>
  <si>
    <t>1.完成整体规划设计；
2.引入2个以上投资项目；
3.推进华兴葡萄庄园二期建设。</t>
  </si>
  <si>
    <t>华兴公司</t>
  </si>
  <si>
    <t>银江镇
农交水局</t>
  </si>
  <si>
    <t>自然资源局
发改局
自然资源和
规划分局
维稳办</t>
  </si>
  <si>
    <t>海棠智康大厦</t>
  </si>
  <si>
    <t>总建筑面积54411平方米。其中-1至3层将集中打造一个集饮食购物、文化娱乐、运动休闲、健康服务、社区等业态于一体的综合性“康养+”服务中心；4至22层将建设极具攀枝花特色的现代化康养酒店和一批定制式康养公寓，打造高档客房和高端公寓约700套。</t>
  </si>
  <si>
    <t>合美壹家</t>
  </si>
  <si>
    <t>王  珊
毛巍俨</t>
  </si>
  <si>
    <t>民政和扶贫开发局
发改局</t>
  </si>
  <si>
    <t>康舒萍
漆建芳</t>
  </si>
  <si>
    <t>住建局
综合行政执法局
环卫局    
宣传部   
 科技局    
炳草岗街道
行政审批局</t>
  </si>
  <si>
    <t>全域全龄智慧康养城区</t>
  </si>
  <si>
    <t>2019-2022</t>
  </si>
  <si>
    <t xml:space="preserve">1.攀枝花智慧城市大数据中心建设；
2.康养社区建设；
3.日间照料中心社会化运营及配套设施设备改造。
</t>
  </si>
  <si>
    <t>1.建成满足全市三分之一部门系统迁移能力的计算资源、存储资源、网络资源，虚拟化平台，云操作系统，安全体系，数据库系统，云监控运维平台，数据备份；
2.康养社区全面投入使用；
3.日渐照料中心完成改造任务30%。</t>
  </si>
  <si>
    <t>市国投资(集团)有限责任公司、浪潮集团四川分公司</t>
  </si>
  <si>
    <t>科技局
经信局
发改局
民政和扶贫开发局</t>
  </si>
  <si>
    <t>商务局
宣传部    
卫健局
住建局    
各街道
银江镇</t>
  </si>
  <si>
    <t>乌东德水电站（东区）移民安置工程</t>
  </si>
  <si>
    <t>银泰综合楼防护工程</t>
  </si>
  <si>
    <t>沿江新建防洪墙，挡墙加高，加抽排 ，前一二楼赔偿，防护长度910m，防护面积30.2亩。</t>
  </si>
  <si>
    <t>开工建设，并完成总工程量的60%。</t>
  </si>
  <si>
    <t>三峡水电</t>
  </si>
  <si>
    <t>李孝彬   张  波</t>
  </si>
  <si>
    <t>杨  勇
郭艳红</t>
  </si>
  <si>
    <t xml:space="preserve">土征办
发改局
维稳办
兴东集团
银江镇
</t>
  </si>
  <si>
    <t>倮果市场防护区工程</t>
  </si>
  <si>
    <t>倮果</t>
  </si>
  <si>
    <t>沿江新建防洪墙，挡墙加高，加抽排 ，防护长度1900m，防护面积166.3亩。</t>
  </si>
  <si>
    <t>曾章秋   郭艳红</t>
  </si>
  <si>
    <t>尾矿沟桥复建工程</t>
  </si>
  <si>
    <t>密地</t>
  </si>
  <si>
    <t>310尾矿沟桥及连接线重建。       因与银江水电站库区重叠，需纳入银江水电站统筹实施。</t>
  </si>
  <si>
    <t>完工。（暂缓）</t>
  </si>
  <si>
    <t>土征办
发改局
兴东集团
银江镇
密地街道</t>
  </si>
  <si>
    <t>（二）工业项目（12个）</t>
  </si>
  <si>
    <t>红宇新材料铸件及智能制造（二期）</t>
  </si>
  <si>
    <t>2017-2020</t>
  </si>
  <si>
    <t>形成年产1万吨新材料铸件项目的生产能力，其中耐磨球7000吨/年，衬板3000吨/年；第一期投产5000吨，第二期再投产5000吨产能。</t>
  </si>
  <si>
    <t>二期厂房完成60%。（暂缓）</t>
  </si>
  <si>
    <t>红宇新材</t>
  </si>
  <si>
    <t xml:space="preserve">经信局
科技局
环保局
自然资源和规划分局    </t>
  </si>
  <si>
    <t>铁精矿、钛中矿生产线技改</t>
  </si>
  <si>
    <t>五道河</t>
  </si>
  <si>
    <t>企业拟对攀枝花中启矿业三期原有铁精矿、钛中矿生产线进行技改，在原址上重建1条生产线，技改后达到年生产钛精矿40万吨/年（与原规模相同），入选原矿294.7万吨/年。</t>
  </si>
  <si>
    <t>完成总工程的80%。</t>
  </si>
  <si>
    <t>攀枝花康茂矿业有限公司</t>
  </si>
  <si>
    <t>经信局
银江镇</t>
  </si>
  <si>
    <t>环保局
应急管理局
行政审批局</t>
  </si>
  <si>
    <t>攀枝花高新技术产业园区科技小企业孵化基地建设</t>
  </si>
  <si>
    <t>2019-2023</t>
  </si>
  <si>
    <r>
      <rPr>
        <sz val="10"/>
        <rFont val="仿宋_GB2312"/>
        <family val="3"/>
        <charset val="134"/>
      </rPr>
      <t>总建筑面积47686.5m</t>
    </r>
    <r>
      <rPr>
        <vertAlign val="superscript"/>
        <sz val="10"/>
        <rFont val="仿宋_GB2312"/>
        <family val="3"/>
        <charset val="134"/>
      </rPr>
      <t>2</t>
    </r>
    <r>
      <rPr>
        <sz val="10"/>
        <rFont val="仿宋_GB2312"/>
        <family val="3"/>
        <charset val="134"/>
      </rPr>
      <t>，其中厂房建筑面积38236.5m</t>
    </r>
    <r>
      <rPr>
        <vertAlign val="superscript"/>
        <sz val="10"/>
        <rFont val="仿宋_GB2312"/>
        <family val="3"/>
        <charset val="134"/>
      </rPr>
      <t>2</t>
    </r>
    <r>
      <rPr>
        <sz val="10"/>
        <rFont val="仿宋_GB2312"/>
        <family val="3"/>
        <charset val="134"/>
      </rPr>
      <t>，办公设施建筑面积9450m</t>
    </r>
    <r>
      <rPr>
        <vertAlign val="superscript"/>
        <sz val="10"/>
        <rFont val="仿宋_GB2312"/>
        <family val="3"/>
        <charset val="134"/>
      </rPr>
      <t>2</t>
    </r>
    <r>
      <rPr>
        <sz val="10"/>
        <rFont val="仿宋_GB2312"/>
        <family val="3"/>
        <charset val="134"/>
      </rPr>
      <t>。项目分为两期：一期厂房建筑面积10813.5m</t>
    </r>
    <r>
      <rPr>
        <vertAlign val="superscript"/>
        <sz val="10"/>
        <rFont val="仿宋_GB2312"/>
        <family val="3"/>
        <charset val="134"/>
      </rPr>
      <t>2</t>
    </r>
    <r>
      <rPr>
        <sz val="10"/>
        <rFont val="仿宋_GB2312"/>
        <family val="3"/>
        <charset val="134"/>
      </rPr>
      <t>。办公设施建筑面积3978m</t>
    </r>
    <r>
      <rPr>
        <vertAlign val="superscript"/>
        <sz val="10"/>
        <rFont val="仿宋_GB2312"/>
        <family val="3"/>
        <charset val="134"/>
      </rPr>
      <t>2</t>
    </r>
    <r>
      <rPr>
        <sz val="10"/>
        <rFont val="仿宋_GB2312"/>
        <family val="3"/>
        <charset val="134"/>
      </rPr>
      <t>；二期厂房建筑面积27423m</t>
    </r>
    <r>
      <rPr>
        <vertAlign val="superscript"/>
        <sz val="10"/>
        <rFont val="仿宋_GB2312"/>
        <family val="3"/>
        <charset val="134"/>
      </rPr>
      <t>2</t>
    </r>
    <r>
      <rPr>
        <sz val="10"/>
        <rFont val="仿宋_GB2312"/>
        <family val="3"/>
        <charset val="134"/>
      </rPr>
      <t>，办公设施建筑面积5472m</t>
    </r>
    <r>
      <rPr>
        <vertAlign val="superscript"/>
        <sz val="10"/>
        <rFont val="仿宋_GB2312"/>
        <family val="3"/>
        <charset val="134"/>
      </rPr>
      <t>2</t>
    </r>
    <r>
      <rPr>
        <sz val="10"/>
        <rFont val="仿宋_GB2312"/>
        <family val="3"/>
        <charset val="134"/>
      </rPr>
      <t>。</t>
    </r>
  </si>
  <si>
    <r>
      <rPr>
        <sz val="10"/>
        <rFont val="仿宋_GB2312"/>
        <family val="3"/>
        <charset val="134"/>
      </rPr>
      <t>引进4家中小企业入园孵化，完成孵化厂房一、孵化厂房二、辅助车间一、辅助车间二、发电机和水泵房、室外给水、电器、消防水池等设施建设，厂房建筑面积约11120.88m</t>
    </r>
    <r>
      <rPr>
        <vertAlign val="superscript"/>
        <sz val="10"/>
        <rFont val="仿宋_GB2312"/>
        <family val="3"/>
        <charset val="134"/>
      </rPr>
      <t>2</t>
    </r>
    <r>
      <rPr>
        <sz val="10"/>
        <rFont val="仿宋_GB2312"/>
        <family val="3"/>
        <charset val="134"/>
      </rPr>
      <t>。</t>
    </r>
  </si>
  <si>
    <t>王兴全
冯  阳</t>
  </si>
  <si>
    <t>园管会
高创投公司</t>
  </si>
  <si>
    <t>发改局        财政局         住建局          自然资源和规划分局
科技局
宣传部</t>
  </si>
  <si>
    <t>攀钢矿业有限公司基建工程</t>
  </si>
  <si>
    <t>朱矿采场水平开沟1700米，开挖97万方，石灰石矿1225-1215单壁沟开拓，工程量8万方，攀枝花铁矿1280分段主运输巷道改造，朱兰采场水平开沟1110米，攀枝花铁矿密朱铁路线1196米站安全线改避难线工程，攀枝花铁矿1号胶带整体改造，排土场移植式胶带机移设等。</t>
  </si>
  <si>
    <t>完成朱矿采场水平开沟，石灰石矿1225-1215单壁沟开拓，攀枝花铁矿密朱铁路线1196米站安全线改避难线工程。</t>
  </si>
  <si>
    <t>攀钢矿业有限公司</t>
  </si>
  <si>
    <t>马家田尾矿库续建工程</t>
  </si>
  <si>
    <t>阿署达村</t>
  </si>
  <si>
    <t>2019—2021</t>
  </si>
  <si>
    <t>1.马家田尾矿库9#溢水塔建设，包括新建竖井74m，新建溢水塔21m 及配套必要的场平、道路及护坡工程；
2.马家田尾矿库阿署达沟尾矿堆积征地约300亩，坝顶征地标高由1270m升高至1280m，库尾水边线往后区域征地标高由1260m升高至1270m。</t>
  </si>
  <si>
    <t>完成征拆红线范围内实物调查、协议签订、清表及土地移交等工作。</t>
  </si>
  <si>
    <t>攀钢矿业公司</t>
  </si>
  <si>
    <t>土征办
银江镇</t>
  </si>
  <si>
    <t>发改局
效能办
自然资源和规划分局
自然资源局
财政局
审计局
司法局
农交水局
人社局
信访局
行政审批局
宣传部</t>
  </si>
  <si>
    <t>选钛厂生产信息化管理系统及配套系统建设</t>
  </si>
  <si>
    <t>红花田</t>
  </si>
  <si>
    <t>1.选钛厂生产信息化管理系统建设；2.网络建设，包括构建基于数据采集系统的二级网络和构建基于MES系统的三级网络系统；3.基础自动化建设。</t>
  </si>
  <si>
    <t>完成硬件及软件平台、应用系统设计开发。</t>
  </si>
  <si>
    <t>攀钢钒炼钢厂提钒转炉除尘系统改造</t>
  </si>
  <si>
    <t>对2座提钒转炉一次、二次除尘系统进行改造，项目实施后实现达标排放。</t>
  </si>
  <si>
    <t>完成除尘改造土建部分，及部分设备安装工作。</t>
  </si>
  <si>
    <t>攀钢钒焦炉节能环保改造项目（一期）</t>
  </si>
  <si>
    <t>在一期焦炉位置新建2×55孔7米顶装焦炉，配套建设2×90t/h+1×125t/h干熄焦（全干熄，无湿熄焦）；备煤皮带、筛运焦、公辅、化产等配套系统同步进行改造，年产干全焦135万t。</t>
  </si>
  <si>
    <t>完成初步设计，同步开展公辅配套及拆还保等相关工作。</t>
  </si>
  <si>
    <t>鸿舰公司精工车间智能化改造升级</t>
  </si>
  <si>
    <t>企业拟引进工业机器人、设计开发柔性系统，实施现有设备、工艺升级改造，对攀钢结构件等进行智能化修复。通过引进、消化吸收、达到自我设计，实现鸿舰公司机械制造向智能制造转变。</t>
  </si>
  <si>
    <t>完成设备定制。</t>
  </si>
  <si>
    <t>鸿舰公司</t>
  </si>
  <si>
    <t>超高功率石墨深加工（原轩佑石墨）</t>
  </si>
  <si>
    <t>项目建设年产超高功率石墨电极20000吨生产线。</t>
  </si>
  <si>
    <t>完成主体工程的30%。</t>
  </si>
  <si>
    <t>四川目伦新材料科技有限公司</t>
  </si>
  <si>
    <t>园管会
发改局
应急管理局
环保局
住建局
自然资源和
规划分局</t>
  </si>
  <si>
    <t>四川目伦石墨新材料深加工</t>
  </si>
  <si>
    <t>一期：1. 新建年产两万吨各种石墨电极、高等级特种石墨制品及负极材料的艾奇逊石墨化炉8台；
2. 新建年加工两万吨各种石墨电极和特种石墨制品的自动化机加工生产线3条；
3. 新建配套的办公楼、研发中心、生活服务中心、道路绿化及其他辅助设施。
二期：公司拟与相关科研院所及有关企业合作，进行调研、论证利用攀西地区焦化炉生产焦炭时的副产品煤沥青生产针状焦，进而用针状焦生产大规格超高功率石墨电极以及高等级锂离子电池负极材料的项目建设
三期：公司将致力于炭-炭复合材料、各类石墨（烯）新材料的研发。</t>
  </si>
  <si>
    <t>一期竣工投产。</t>
  </si>
  <si>
    <t>园管会
发改局
科技局
应急管理局
环保局
自然资源和
规划分局
住建局</t>
  </si>
  <si>
    <t>银江水电站</t>
  </si>
  <si>
    <t>小沙坝</t>
  </si>
  <si>
    <t>2013-2022</t>
  </si>
  <si>
    <t>装机容量34.5万KW，预计建成后年发电量15.5亿KW.h。</t>
  </si>
  <si>
    <t>按市政府确定进度推进。</t>
  </si>
  <si>
    <t>川投集团</t>
  </si>
  <si>
    <t>李孝彬   高应华</t>
  </si>
  <si>
    <t>发改局
农交水局
银江镇
土征办
经信局</t>
  </si>
  <si>
    <t>李  秀    范元凤</t>
  </si>
  <si>
    <t>园管会        住建局
自然资源和规划分局
自然资源局 
司法局
相关街道</t>
  </si>
  <si>
    <t>（三）基础设施项目（11个）</t>
  </si>
  <si>
    <t>小沙坝污水处理厂改扩建</t>
  </si>
  <si>
    <t>改建现有污水处理厂内处理设施；扩建的污水处理、污泥处理、尾水排放管及其它附属构（建）筑物。</t>
  </si>
  <si>
    <t>完成主体工程的50%。</t>
  </si>
  <si>
    <t>市水务集团</t>
  </si>
  <si>
    <t>发改局
农交水局</t>
  </si>
  <si>
    <t>银江镇
环保局
行政审批局</t>
  </si>
  <si>
    <t>攀西战略资源开发区产教融合实训基地</t>
  </si>
  <si>
    <t>攀枝花学院南苑</t>
  </si>
  <si>
    <t>项目总用地面积12838平方米，总建筑面积33999平方米（其中地上建筑面积29962平方米，地下建筑面积4037平方米）；主要包含：新建攀西战略资源开发产教融合实训基地和配套攀西战略资源开发产教融合实训基地设施设备。</t>
  </si>
  <si>
    <t>主体封顶。</t>
  </si>
  <si>
    <t>攀枝花学院</t>
  </si>
  <si>
    <t>兰  静</t>
  </si>
  <si>
    <t>攀钢三供一业改造</t>
  </si>
  <si>
    <t>供水</t>
  </si>
  <si>
    <t>对攀钢60346户（东区片区）职工家属的供水及高梁坪、密地和荷花池三个水厂进行改造。</t>
  </si>
  <si>
    <t>完成总量的50%。</t>
  </si>
  <si>
    <t>攀钢集团
市水务集团</t>
  </si>
  <si>
    <t>环保局
园管会
相关街道</t>
  </si>
  <si>
    <t>电力</t>
  </si>
  <si>
    <t>对攀钢40000余户（东区片区）职工家属及非生产企业的供电进行改造。</t>
  </si>
  <si>
    <t>攀钢集团
电力公司</t>
  </si>
  <si>
    <t>经信局
发改局</t>
  </si>
  <si>
    <t>银江镇
相关街道</t>
  </si>
  <si>
    <t>供气</t>
  </si>
  <si>
    <t>对攀钢6155户（东区片区）职工家属的供气进行改造。</t>
  </si>
  <si>
    <t>攀钢集团
市煤气公司</t>
  </si>
  <si>
    <t>发改局
综合行政执法局</t>
  </si>
  <si>
    <t>相关街道</t>
  </si>
  <si>
    <t>物业</t>
  </si>
  <si>
    <t>对攀钢46811户（东区片区）职工家属的物业进行改造。</t>
  </si>
  <si>
    <t>完成总量的30%。</t>
  </si>
  <si>
    <t>攀钢集团
川投公司</t>
  </si>
  <si>
    <t>十九冶三供一业改造</t>
  </si>
  <si>
    <t>完成十九冶移交的11417户物业相关的道路、路灯照明、绿化景观、安保、市政设施、户外广场、休闲座椅、健身设施、排水、排污、立面风貌以及功能性设施方面进行改造。</t>
  </si>
  <si>
    <t>1.1-6月，完成项目建设可研等前期工作；
2.7-12，完成总体方案及部分小区施工图设计。</t>
  </si>
  <si>
    <t>综合行政执法局</t>
  </si>
  <si>
    <t>各成员单位</t>
  </si>
  <si>
    <t>沙坝太阳能泵站建设</t>
  </si>
  <si>
    <t>修建太阳能提灌站，从金沙江提水至大坟坝，修建蓄水池、架设灌溉用水管道、建设节水灌溉和智慧灌溉项目，解决坟坝、花舞人间、沙坝村、阿署达村片区近2万亩的果园生产用水。</t>
  </si>
  <si>
    <t>沙坝太阳能提灌站扩能提容，增加光伏矩阵和容积泵，建设智慧灌溉和节水灌溉示范项目。</t>
  </si>
  <si>
    <t>农交水局
银江镇</t>
  </si>
  <si>
    <t>自然资源局
自然资源和规划分局</t>
  </si>
  <si>
    <t>“四好”农村路示范路建设</t>
  </si>
  <si>
    <t>打造“四好”农村路共100公里（含县道31公里，乡村道路69公里）。破除已破损路面，重新铺设基层、水稳层和路面，清理疏通边沟涵洞，破除破损排水沟，重建排水沟，更新完善安全防护设施和交通标示标牌。</t>
  </si>
  <si>
    <t>修复部分破损路面，完善安全防护设施和交通标示标牌。（暂缓）</t>
  </si>
  <si>
    <t>发改局
自然资源局
自然资源和规划分局</t>
  </si>
  <si>
    <t>攀钢、十九冶及江北片区危旧房棚户区改造基础设施配套工程</t>
  </si>
  <si>
    <t>对攀钢、十九冶及江北片区改造项目的道路、供排水、供电、绿化、照明等市政环卫公用设施、安防系统等配套设施建设，涉及住户7748户。</t>
  </si>
  <si>
    <t>完成总进度40%。</t>
  </si>
  <si>
    <t>高应华
王  棚</t>
  </si>
  <si>
    <t>教体局
综合行政执法局
自然资源局
卫健局
相关街道</t>
  </si>
  <si>
    <t>弄弄坪、炳草岗、瓜子坪片区危旧房棚户区改造基础设施配套工程</t>
  </si>
  <si>
    <t>对弄弄坪片区、炳草岗片区、瓜子坪片区改造项目的道路、供排水、供电、供气、绿化、照明等市政环卫公用设施、安防系统等配套设施建设，涉及住户3507户。</t>
  </si>
  <si>
    <t>完成总进度30%。</t>
  </si>
  <si>
    <t>卫健局
综合行政执法局
银江镇
相关街道</t>
  </si>
  <si>
    <t>三、新开工（35个）</t>
  </si>
  <si>
    <t>（一）服务业项目（9个）</t>
  </si>
  <si>
    <t>望江一号</t>
  </si>
  <si>
    <t>炳草岗</t>
  </si>
  <si>
    <t>总地面52571.05平方米,78.082亩。其中地块一面积49904.05平方米，地块二面积2667平方米。</t>
  </si>
  <si>
    <t>完成场坪建设。</t>
  </si>
  <si>
    <t>自然资源和规划分局
环保局
综合行政执法局</t>
  </si>
  <si>
    <t>攀东雅居</t>
  </si>
  <si>
    <t>总面积27128.23㎡，构建板式通透结构和超大户外空间，新建社区医疗保健中心、食堂营养餐厅、社区文化娱乐中心、社区蔬果配送超市等服务中心为一体的商业住宅小区。</t>
  </si>
  <si>
    <t>项目预计5月完成前期手续办理并开工建设；年底前开始主体工程建设。</t>
  </si>
  <si>
    <t>攀枝花市兴恒房地产开发有限公司</t>
  </si>
  <si>
    <t>住建局
财政局
自然资源和规划分局
行政审批局
审计局
司法局
炳草岗街道
综合行政执法局
税务局
宣传部</t>
  </si>
  <si>
    <t>达康肾病专科医院</t>
  </si>
  <si>
    <t>人民街</t>
  </si>
  <si>
    <r>
      <rPr>
        <sz val="10"/>
        <rFont val="仿宋_GB2312"/>
        <family val="3"/>
        <charset val="134"/>
      </rPr>
      <t>总规划建筑面积约6000m</t>
    </r>
    <r>
      <rPr>
        <vertAlign val="superscript"/>
        <sz val="10"/>
        <rFont val="仿宋_GB2312"/>
        <family val="3"/>
        <charset val="134"/>
      </rPr>
      <t>2</t>
    </r>
    <r>
      <rPr>
        <sz val="10"/>
        <rFont val="仿宋_GB2312"/>
        <family val="3"/>
        <charset val="134"/>
      </rPr>
      <t>，项目建设内容：开设床位80张，血透析80床位，以建设现代、规范、高效肾病专科医疗机构为目标，环境温馨，流程合理，技术精湛，特色突出。</t>
    </r>
  </si>
  <si>
    <t>开工建设。</t>
  </si>
  <si>
    <t>市康慈医院有限责任公司</t>
  </si>
  <si>
    <t>卫健局</t>
  </si>
  <si>
    <t>炳草岗街道
住建局
发改局
环保局
行政审批局</t>
  </si>
  <si>
    <t>攀枝花农商银行综合楼</t>
  </si>
  <si>
    <r>
      <rPr>
        <sz val="10"/>
        <rFont val="仿宋_GB2312"/>
        <family val="3"/>
        <charset val="134"/>
      </rPr>
      <t>新建一栋营业办公综合楼，总建筑面积25300m</t>
    </r>
    <r>
      <rPr>
        <vertAlign val="superscript"/>
        <sz val="10"/>
        <rFont val="仿宋_GB2312"/>
        <family val="3"/>
        <charset val="134"/>
      </rPr>
      <t>2</t>
    </r>
    <r>
      <rPr>
        <sz val="10"/>
        <rFont val="仿宋_GB2312"/>
        <family val="3"/>
        <charset val="134"/>
      </rPr>
      <t>，其中，地上19000m</t>
    </r>
    <r>
      <rPr>
        <vertAlign val="superscript"/>
        <sz val="10"/>
        <rFont val="仿宋_GB2312"/>
        <family val="3"/>
        <charset val="134"/>
      </rPr>
      <t>2</t>
    </r>
    <r>
      <rPr>
        <sz val="10"/>
        <rFont val="仿宋_GB2312"/>
        <family val="3"/>
        <charset val="134"/>
      </rPr>
      <t>，地下6300m</t>
    </r>
    <r>
      <rPr>
        <vertAlign val="superscript"/>
        <sz val="10"/>
        <rFont val="仿宋_GB2312"/>
        <family val="3"/>
        <charset val="134"/>
      </rPr>
      <t>2</t>
    </r>
    <r>
      <rPr>
        <sz val="10"/>
        <rFont val="仿宋_GB2312"/>
        <family val="3"/>
        <charset val="134"/>
      </rPr>
      <t>。</t>
    </r>
  </si>
  <si>
    <t>1.完成项目的报建程序；
2.力争在7月开工建设；
3.年内完成地上及2层裙楼的主体建设。</t>
  </si>
  <si>
    <t>攀枝花农村商业银行股份有限公司</t>
  </si>
  <si>
    <t>发改局
市场监管局
住建局
行政审批局</t>
  </si>
  <si>
    <t>攀钢医院重组</t>
  </si>
  <si>
    <t>江北片区</t>
  </si>
  <si>
    <t>环球医疗与攀钢医院共同出资成立一家合资公司，完成对医院的重组和管理工作。</t>
  </si>
  <si>
    <t>完成重组公司在东区注册及并购相关事宜。</t>
  </si>
  <si>
    <t>四川环康医院管理有限公司</t>
  </si>
  <si>
    <t>经信局
卫健局
行政审批局
长寿路街道
瓜子坪街道
宣传部</t>
  </si>
  <si>
    <t>攀枝花昌盛万达文华酒店</t>
  </si>
  <si>
    <t>占地约55亩，拟按照五星级标准打造精品园林酒店。项目品牌将与万达文华酒店合作。</t>
  </si>
  <si>
    <t>年内开工。暂缓</t>
  </si>
  <si>
    <t>陇南昌盛房地产集团</t>
  </si>
  <si>
    <t xml:space="preserve">王兴全
汪雪林
</t>
  </si>
  <si>
    <t>经合局</t>
  </si>
  <si>
    <t>曹  毅
王  林</t>
  </si>
  <si>
    <t>商务局
文旅广新局
自然资源和规划分局
自然资源局
住建局
行政审批局</t>
  </si>
  <si>
    <t>川西南农产品电商物流园</t>
  </si>
  <si>
    <t>建设农副产品冷链物流区（智能库房）、水果交易及娱乐休闲商业综合体，完成从分级分拣粗加工、产品检测，种植培训，到新品发布，精品展示、商务洽谈交易及休闲娱乐购物的全过程服务体系。</t>
  </si>
  <si>
    <t>年内开工。</t>
  </si>
  <si>
    <t>攀枝花文阳</t>
  </si>
  <si>
    <t>王兴全
包小强</t>
  </si>
  <si>
    <t>发改局
环保局
经合局    
土征办
银江镇
住建局    
宣传部    
自然资源和规划分局
瓜子坪街道</t>
  </si>
  <si>
    <t>智慧城市网络安全</t>
  </si>
  <si>
    <t>项目分三期建设，主要服务于攀西与云南部分市州，负责 开展 网络安全建设、 等级保护建设、大数据安全建设、计算安全建设、网络人才培养、工业控制系统安全等业务。</t>
  </si>
  <si>
    <t>一期开工建设。</t>
  </si>
  <si>
    <t>攀枝花启明星辰信息安全技术有限公司</t>
  </si>
  <si>
    <t>发改局
商务局
科技局
行政审批局
宣传部</t>
  </si>
  <si>
    <t>康养体验中心</t>
  </si>
  <si>
    <t>华山村</t>
  </si>
  <si>
    <t>“酒店+康养+医疗”服务项目，建筑面积12000平方米。</t>
  </si>
  <si>
    <t xml:space="preserve">市展元物业服务有限公司 </t>
  </si>
  <si>
    <t>银江镇
住建局
宣传部
发改局
自然资源和规划分局</t>
  </si>
  <si>
    <t>（二）工业项目（11个）</t>
  </si>
  <si>
    <t>航空及医疗用钛合金异性材生产线</t>
  </si>
  <si>
    <t>建设一条航空及医疗用钛合金异性材生产线。</t>
  </si>
  <si>
    <t>1.3月，完成公司注册；    
2.6月，完成厂房建设；    
3.8月，完成设备搬迁；                   4.12月，完成1条生产线的安装工作。</t>
  </si>
  <si>
    <t>宝鸡市钛星金属有限公司</t>
  </si>
  <si>
    <t>朱矿排土场排洪系统完善工程</t>
  </si>
  <si>
    <t>新建排洪隧洞。</t>
  </si>
  <si>
    <t>密地选矿厂磁选车间集中值守改造</t>
  </si>
  <si>
    <t>磨磁系统的PLC系统及生产数据采集和处理实施完善，实现远程操作；精矿管道输送系统实现自动化系统完善及实现远程控制。</t>
  </si>
  <si>
    <t>钛基高耐磨材料</t>
  </si>
  <si>
    <t>麦格公司通过收购攀枝花德联维纳科技有限公司的碳氮化钛项目，进行产业化生产，实现年产3000吨碳氮化钛粉体材料及后延产品加工制造，最终建设钛基高耐磨材料园区。</t>
  </si>
  <si>
    <t>上半年开工建设。（暂缓）</t>
  </si>
  <si>
    <t>麦格新材料</t>
  </si>
  <si>
    <t>园管会
兴东集团</t>
  </si>
  <si>
    <t>经信局
科技局
应急管理局
环保局
自然资源和规划分局</t>
  </si>
  <si>
    <t>300万口超耐磨钛铁锅炊具和5万吨铸钢产品</t>
  </si>
  <si>
    <t>该项目分二期建设。第一期投资约6000万元，并于2019年形成年产300万套厨具的生产能力；第二期投资约1.9亿元，形成生产流水线总计4条，其中耐磨生铁锅1条、精铸无油烟铸铁锅1条、精铸汽车及工程机械配件1条、铸造机床件1条以及利用攀枝花市地域特殊钒钛含量元素优势，向宁波、温州、台州作战略性推广（装备制造业，机床和床身、汽车配件、工程机械配件铸造）等一系列铸钢产品，实现年销售量5万吨。</t>
  </si>
  <si>
    <t>一期建成投产。</t>
  </si>
  <si>
    <t>市润德钛科技有限公司</t>
  </si>
  <si>
    <t>应急管理局
环保局
经信局
发改局
财政局
经合局</t>
  </si>
  <si>
    <t>易普力攀枝花分公司地面站建设</t>
  </si>
  <si>
    <t>保持现有的生产能力，将成品炸药6000顿/年的产能转换为混装炸药6000顿/年，形成15000顿/年混装炸药生产能力；在现厂区建设一个混装炸药生产地面站，总用地面积控制在75亩以内（含安全距离）。</t>
  </si>
  <si>
    <t>完成地面站建设。</t>
  </si>
  <si>
    <t>葛洲坝易普力攀枝花分公司</t>
  </si>
  <si>
    <t>环保局
应急管理局
自然资源和规划分局
住建局
行政审批局
发改局     
土征办    
银江镇     
经信局
公安分局</t>
  </si>
  <si>
    <t>展珩环保设备及运行维护</t>
  </si>
  <si>
    <t>天马巷</t>
  </si>
  <si>
    <t>租用攀钢工程技术有限公司厂区（位于攀枝花市东区天马巷）新建环保设备及运行维护项目，项目拟新建及改造4000㎡生产厂房，形成年产1万吨（金属制品量）节能环保设备总成及零部件，承担现有企业环保设备运行维护、检修保产。</t>
  </si>
  <si>
    <t>市展珩环保设备制造有限公司</t>
  </si>
  <si>
    <t>环保局
应急管理局</t>
  </si>
  <si>
    <t>高端钒钛药芯焊丝生产线</t>
  </si>
  <si>
    <t>项目占地面积约15亩，建设药芯焊丝生产线5条，年产5000吨。</t>
  </si>
  <si>
    <t>瑞达新材料</t>
  </si>
  <si>
    <t>经信局
园管会</t>
  </si>
  <si>
    <t>科技局   
 应急管理局
环保局
发改局
自然资源和
规划分局</t>
  </si>
  <si>
    <t>高端球形钛粉</t>
  </si>
  <si>
    <t>该项目总投资6000万元，利用射频等离子体球化制粉系统、射频等离子体粉末合成与制备系统，生产高纯、低氧、球形钛粉和氢化脱氢钛粉，为增材制造（3D打印）、金属注射成型（MIM）、热等静压、激光熔覆等技术提供原料。项目建成后，将形成年产5万公斤氢化脱氢钛粉和5万公斤球形钛粉的生产能力。</t>
  </si>
  <si>
    <t>二期主体完工。（暂缓）</t>
  </si>
  <si>
    <t>四川恒珲新材料科技有限公司</t>
  </si>
  <si>
    <t>园管会
经信局</t>
  </si>
  <si>
    <t>自然资源和  
规划分局
应急管理局
环保局
发改局    
科技局</t>
  </si>
  <si>
    <t>杰迪选矿工艺流程优化与节能技术改造</t>
  </si>
  <si>
    <t>拟拆除老生产线，将一段磨粗磁选精矿和二段磨磁选精矿混合分级方式优化为分开分级方式。将2#池—1#泵和5#泵的矿浆进行分流从而节约能耗。</t>
  </si>
  <si>
    <t>杰迪矿业</t>
  </si>
  <si>
    <t>银江镇
环保局
应急管理局
土征办</t>
  </si>
  <si>
    <t>高炉渣固体废弃物资源化利用</t>
  </si>
  <si>
    <t>对高炉渣处理生产线搬迁升级改造，建成后原处理能力将由80万吨/年提升到130万吨/年，形成矿渣碎石60万吨，渣砂63万吨，含铁物料7万吨的生产能力。</t>
  </si>
  <si>
    <t>（三）农业项目（1个）</t>
  </si>
  <si>
    <t>奶油果良繁基地及示范园建设</t>
  </si>
  <si>
    <t>在银江镇沙坝村建设奶油果良种繁育基地，在沙坝、弄弄沟、阿署达、攀枝花等村建设奶油果标准化生产园5000亩。</t>
  </si>
  <si>
    <t xml:space="preserve">购买奶油果种子，建设奶油果催芽沙床、引种资源圃、采穗圃、良繁苗圃，建设1个200亩奶油果标准化生产示范园，配套土地平整、土壤改良、灌溉设施等。
</t>
  </si>
  <si>
    <t>市大祥果品开发有限公司</t>
  </si>
  <si>
    <t>发改局
自然资源局</t>
  </si>
  <si>
    <t>（四）基础设施项目（14个）</t>
  </si>
  <si>
    <t>攀枝花市第五代（5G）移动通信网络建设项目（东区）</t>
  </si>
  <si>
    <t>根据攀枝花市关于推进第五代（5G）移动通信网络建设的实施意见，拟对东区片区范围内1055个点位进行5G信息系统改建。</t>
  </si>
  <si>
    <t>.</t>
  </si>
  <si>
    <t>铁塔公司东区分公司</t>
  </si>
  <si>
    <t>住建局
各街道、镇</t>
  </si>
  <si>
    <t>青龙山至目伦110kv线路工程</t>
  </si>
  <si>
    <t>青龙山至高梁坪</t>
  </si>
  <si>
    <t>项目拟将110kv青龙山-桐子林西线改接入目伦110kv用户变电站，形成青龙山-目伦110kv单回线路。</t>
  </si>
  <si>
    <t>国网四川省电力公司攀枝花东区供电分公司</t>
  </si>
  <si>
    <t>应急管理局
自然资源局
土征办
自然资源和规划分局
银江镇</t>
  </si>
  <si>
    <t>成昆铁路复线牵引站供电工程（东区）</t>
  </si>
  <si>
    <t>米易甘泉站至攀枝花南牵引站220千伏供电工程将经过阿署达，并在东区辖区内建设相关供电电力设施。</t>
  </si>
  <si>
    <t>国网四川省电力公司攀枝花供电公司</t>
  </si>
  <si>
    <t>三大运营商基站扩建及设备升级工程（东区）</t>
  </si>
  <si>
    <t>三大运营商对东区片区部分基站进行扩建及对设备进行升级。</t>
  </si>
  <si>
    <t>电信、移动、联通</t>
  </si>
  <si>
    <t>各街道、镇</t>
  </si>
  <si>
    <t>2019年生态功能区植被恢复</t>
  </si>
  <si>
    <t>实施人工造林500亩，栽植适合攀枝花市气候特点的树种，修建蓄水池，安装主要供水管道，布设灌溉管网。</t>
  </si>
  <si>
    <t>开工建设，并完成主体工程的25%。</t>
  </si>
  <si>
    <t>自然资源局</t>
  </si>
  <si>
    <t>银江镇
发改局</t>
  </si>
  <si>
    <t>渡口站货场改造</t>
  </si>
  <si>
    <t>长寿路</t>
  </si>
  <si>
    <t>将渡口火车站整车作业区改建为集装箱作业区，新建投光灯塔，延长龙门吊走行线110米滑触线及配套设备购置、安设。</t>
  </si>
  <si>
    <t>开工建设。（暂缓）</t>
  </si>
  <si>
    <t>成都铁路局</t>
  </si>
  <si>
    <t>长寿路街道</t>
  </si>
  <si>
    <t>发改局
经信局</t>
  </si>
  <si>
    <t>攀枝花恒大城二期市政道路建设</t>
  </si>
  <si>
    <t>新建向箐路600.918米，炳四曙南路1334.016米，C线160米，环向路759.994米。</t>
  </si>
  <si>
    <t>恒大城建设公司</t>
  </si>
  <si>
    <t>发改局
住建局
政法委
银江镇
土征办</t>
  </si>
  <si>
    <t>攀枝花公园改造提升</t>
  </si>
  <si>
    <t>对公园内白兰路—前庭广场—芒果路段等现有道路改造升级；主入口形象景观片区、康体休闲花园功能片区、文化科普功能区、动物园片区等功能区的改造提升；完成竹湖园至动物园区域森林木栈道、相思亭片区横向游览步道、景石山未开发区域游览步道等的道路路网的新建及完善；完成公园内沿线文联中心、迎宾亭、西广场、纪念碑等节点的康体文化和基础设施小品的景观建设提档升级；完成60余亩苏铁基因保护性博览园的建设；完成全园给排水系统梳理和完善以及夜景、水景、智能系统等建设。</t>
  </si>
  <si>
    <t>完成公园内白兰路—前庭广场—芒果路段等现有道路改造升级；完成宫粉紫荆观花主题园部分区域的改造和50余亩黄花风铃木观赏区以及其它区域的植物景观改造提升；完成现有区域新建公共厕所、避雨亭等附属设施的建设。</t>
  </si>
  <si>
    <t>市城管局</t>
  </si>
  <si>
    <t>发改局
住建局
政法委
自然资源局
炳草岗街道
文广旅局
宣传部</t>
  </si>
  <si>
    <t>煤气置换工程</t>
  </si>
  <si>
    <t>江南片区</t>
  </si>
  <si>
    <t>2019-2025</t>
  </si>
  <si>
    <t>对江南片区煤气置换天然气。</t>
  </si>
  <si>
    <t>完成煤气置换可行性研究报告编制。</t>
  </si>
  <si>
    <t>市煤气总公司</t>
  </si>
  <si>
    <t>发改局
住建局
政法委
信访局
司法局
炳草岗街道
宣传部</t>
  </si>
  <si>
    <t>交警三大队沿线山体边坡地址灾害治理及市政维修工程</t>
  </si>
  <si>
    <t>交警三大队沿线山体边坡地质灾害治理；对城市主干道、人行道排水等市政设施维修治理。</t>
  </si>
  <si>
    <t>完成牛羊肉支线等城市主干道、人行道维修；龙密路等道路排水设施维修；完善学院隧道灯消防设施；启动交警三大队沿线等山体边坡地址灾害治理。</t>
  </si>
  <si>
    <t>发改局
住建局
政法委
炳草岗街道</t>
  </si>
  <si>
    <t>炳三区二期道路0型线延长线建设</t>
  </si>
  <si>
    <t>东线398.108m、东线延长线77.58m、西线47.407m，主要建设内容为路基防护工程、路基、路面、人行道、绿化、照明、市政管网等工程。</t>
  </si>
  <si>
    <t>市土地储备中心</t>
  </si>
  <si>
    <t>自然资源和规划分局</t>
  </si>
  <si>
    <t>缅气入攀炳四区管道建设</t>
  </si>
  <si>
    <t>新建5公里长天然气管道。</t>
  </si>
  <si>
    <t>市煤气公司</t>
  </si>
  <si>
    <t>自然资源局
自然资源和规划分局
银江镇
综合行政执法局</t>
  </si>
  <si>
    <t>流沙坡-阿署达弃土场</t>
  </si>
  <si>
    <t>2018-2023</t>
  </si>
  <si>
    <t>利用东区建筑垃圾场前方60余米沟深，建设库容400余万立方米弃土场，占地面积340余亩。</t>
  </si>
  <si>
    <t>1.完成土地、环保等前期手续；
2.开工建设。</t>
  </si>
  <si>
    <t>银江镇
住建局</t>
  </si>
  <si>
    <t>发改局
自然资源局
土征办
自然资源和规划分局
农交水局</t>
  </si>
  <si>
    <t>东区2019年棚户区改造基础设施配套工程</t>
  </si>
  <si>
    <t>对东区辖区内改造项目的道路、供排水、供电、供气、绿化、照明等市政环卫公用设施、安防系统等配套设施建设，涉及住户5051户。</t>
  </si>
  <si>
    <t>5月底前开工建设。</t>
  </si>
  <si>
    <t>自然资源局
发改局
兴东集团</t>
  </si>
  <si>
    <t>银江镇
自然资源和规划分局
教体局</t>
  </si>
  <si>
    <t>四、加快前期（1个）</t>
  </si>
  <si>
    <t>（一）服务业项目（1个）</t>
  </si>
  <si>
    <t>安来达重型机械城</t>
  </si>
  <si>
    <t>占地面约200亩,安来达重型机械城项目主体地上二层，主体总高度13.6米约18000平方米，框架结构。维修车间及仓库约15000平方米。</t>
  </si>
  <si>
    <t>完成项目土地整理，青苗补偿。完成安评、环评等前期手续。（暂缓）</t>
  </si>
  <si>
    <t>安来达工贸</t>
  </si>
  <si>
    <t>住建局
发改局
土征办
自然资源和规划分局</t>
  </si>
  <si>
    <t>五、市级项目（8个）</t>
  </si>
  <si>
    <t>公共安全视频监控建设联网应用</t>
  </si>
  <si>
    <t>东区段</t>
  </si>
  <si>
    <t>整合辖区社会面公共安全视频资源，覆盖辖区学校、寄递物流等重点行业、重点领域。</t>
  </si>
  <si>
    <t>1.市综治中心建设完成并通过验收；
2.整合“雪亮工程”与天网对接；
3.部分社会面公共安全视频资源实现整合。</t>
  </si>
  <si>
    <t>市综治办</t>
  </si>
  <si>
    <t>政法委</t>
  </si>
  <si>
    <t>电子政务中心
公安分局</t>
  </si>
  <si>
    <t>市妇幼医院</t>
  </si>
  <si>
    <t>2016-2019</t>
  </si>
  <si>
    <t>建筑面积5.78万平方米，包含住院部、门诊部、医技部及保障设施和地下车库。</t>
  </si>
  <si>
    <t>主体大楼完工。</t>
  </si>
  <si>
    <t>市建设集团</t>
  </si>
  <si>
    <t>包小强</t>
  </si>
  <si>
    <t>全琼英</t>
  </si>
  <si>
    <t>银江镇
环保局
住建局</t>
  </si>
  <si>
    <t>市中心医院综合服务大楼</t>
  </si>
  <si>
    <t>建筑面积5.6万平方米。</t>
  </si>
  <si>
    <t>完成前期手续办理并开工建设。（暂缓）</t>
  </si>
  <si>
    <t>住建局
大渡口街道
维稳办
土征办
银江镇</t>
  </si>
  <si>
    <t>攀枝花学院附属医院健康广场临床实训大楼</t>
  </si>
  <si>
    <t>健康广场及临床实训大楼，建设规模4200平方米。</t>
  </si>
  <si>
    <t>开工建设，并完成主体工程的50%。</t>
  </si>
  <si>
    <t>攀枝花学院附属医院</t>
  </si>
  <si>
    <t>住建局
炳草岗街道</t>
  </si>
  <si>
    <t>攀枝花市炳草岗污水处理厂提标改造工程</t>
  </si>
  <si>
    <t xml:space="preserve">本项目的勘查设计、采购、施工总承包工作:将炳草岗污水处理厂现有的CASS处理工艺改为A20+D型纤维滤池工艺。新建D型纤维滤池、接触池、二沉池、加氯间、流量计井、尾水提升泵房、除臭装置和碳源投加间等土建工程和相应的设备采购安装工作。对原有格栅渠、沉淀池、储泥池、辅助设备间等设施设备进行更换。改造后污水处理厂出水水质达到《城镇污水处理厂污染物排放标准》(GB18918- 2002) 一级A类标准。
</t>
  </si>
  <si>
    <t>周永明</t>
  </si>
  <si>
    <t>肖明芬</t>
  </si>
  <si>
    <t>炳草岗街办
综合行政执法局
环保局</t>
  </si>
  <si>
    <t>攀枝花市大渡口污水处理厂提标改造工程</t>
  </si>
  <si>
    <t>本项目的勘查设计、采购、施工总承包工作;将大渡口污水处理厂现有的CASS处理工艺+D型纤维滤池工艺改为A20+双层沉淀池工艺+D型纤维滤池三级处理工艺。新增碳源投加间、厂区除臭装置、加氯间、接触池，以及预沉池、格栅渠、旋流沉淀池、生化池、储泥池和冲水池改造等土建工程和相应的设备采购安装工作。同时增加阳光棚架，便于封闭收集和处理臭气。</t>
  </si>
  <si>
    <t>完成本项目的勘查设计、采购、施工总承包工作;将大渡口污水处理厂现有的CASS处理工艺+D型纤维滤池工艺改为A20+双层沉淀池工艺+D型纤维滤池三级处理工艺。</t>
  </si>
  <si>
    <t>大渡口街办
综合行政执法局
环保局</t>
  </si>
  <si>
    <t>炳三区至报社隧道工程</t>
  </si>
  <si>
    <t>起于攀枝花大道中段（攀枝花市日报社），止于炳三区机场路（攀枝花学院孵化楼旁），城市主干道隧道（含政务中心地下通道），长2.2公里。</t>
  </si>
  <si>
    <t>完成项目方案、施工图设计、地勘等前期工作。（暂缓）</t>
  </si>
  <si>
    <t>自然资源和规划分局
炳草岗街道</t>
  </si>
  <si>
    <t>炳华路</t>
  </si>
  <si>
    <t>起于炳三区攀枝花学院西苑附近，与炳三区V线相接，终于益杰巷（市电业局）与攀枝花大道接点处，长4.011公里。</t>
  </si>
  <si>
    <t>完成项目方案、施工图设计、地勘等前期工作。</t>
  </si>
  <si>
    <t>自然资源和规划分局
土征办
环保局
自然资源局
发改局
大渡口街道
银江镇
炳草岗街道
农交水局</t>
  </si>
  <si>
    <t>攀枝花市东区2019年重点项目责任制一览表</t>
  </si>
  <si>
    <t>总责任人：罗军     凌永航</t>
  </si>
  <si>
    <t>总督查责任人：何先春    张华凯</t>
  </si>
  <si>
    <t>单位：万元</t>
  </si>
  <si>
    <t>序号</t>
  </si>
  <si>
    <t>总投资 （万元）及资金构成</t>
  </si>
  <si>
    <t>2019年计划投资（万元）及资金构成</t>
  </si>
  <si>
    <t>2019年项目推进目标</t>
  </si>
  <si>
    <t>建设单位</t>
  </si>
  <si>
    <t>区级包抓领导</t>
  </si>
  <si>
    <t>牵头责任单位</t>
  </si>
  <si>
    <t>督 察
专 员</t>
  </si>
  <si>
    <t>牵头单位分值</t>
  </si>
  <si>
    <t>共享分</t>
  </si>
  <si>
    <t>协作单位</t>
  </si>
  <si>
    <t>总投资</t>
  </si>
  <si>
    <t>企业投资</t>
  </si>
  <si>
    <t>政 府
投 资</t>
  </si>
  <si>
    <t>计 划
投 资</t>
  </si>
  <si>
    <t>民 间
投 资</t>
  </si>
  <si>
    <t>国 有
投 资</t>
  </si>
  <si>
    <t xml:space="preserve"> 共计131个</t>
  </si>
  <si>
    <t>一、竣工投产（48个）</t>
  </si>
  <si>
    <r>
      <rPr>
        <b/>
        <sz val="11"/>
        <rFont val="宋体"/>
        <family val="3"/>
        <charset val="134"/>
      </rPr>
      <t>（一）服务业项目（</t>
    </r>
    <r>
      <rPr>
        <b/>
        <sz val="11"/>
        <rFont val="Times New Roman"/>
        <family val="1"/>
      </rPr>
      <t>18</t>
    </r>
    <r>
      <rPr>
        <b/>
        <sz val="11"/>
        <rFont val="宋体"/>
        <family val="3"/>
        <charset val="134"/>
      </rPr>
      <t>个）</t>
    </r>
  </si>
  <si>
    <r>
      <rPr>
        <sz val="10"/>
        <rFont val="仿宋_GB2312"/>
        <family val="3"/>
        <charset val="134"/>
      </rPr>
      <t>华芝</t>
    </r>
    <r>
      <rPr>
        <sz val="10"/>
        <rFont val="Times New Roman"/>
        <family val="1"/>
      </rPr>
      <t>·</t>
    </r>
    <r>
      <rPr>
        <sz val="10"/>
        <rFont val="仿宋_GB2312"/>
        <family val="3"/>
        <charset val="134"/>
      </rPr>
      <t>万象城</t>
    </r>
  </si>
  <si>
    <r>
      <rPr>
        <sz val="10"/>
        <rFont val="仿宋_GB2312"/>
        <family val="3"/>
        <charset val="134"/>
      </rPr>
      <t>九附六</t>
    </r>
  </si>
  <si>
    <r>
      <rPr>
        <sz val="10"/>
        <rFont val="仿宋_GB2312"/>
        <family val="3"/>
        <charset val="134"/>
      </rPr>
      <t>占地约</t>
    </r>
    <r>
      <rPr>
        <sz val="10"/>
        <rFont val="Times New Roman"/>
        <family val="1"/>
      </rPr>
      <t>94</t>
    </r>
    <r>
      <rPr>
        <sz val="10"/>
        <rFont val="仿宋_GB2312"/>
        <family val="3"/>
        <charset val="134"/>
      </rPr>
      <t>亩，建设总规模</t>
    </r>
    <r>
      <rPr>
        <sz val="10"/>
        <rFont val="Times New Roman"/>
        <family val="1"/>
      </rPr>
      <t>38.93</t>
    </r>
    <r>
      <rPr>
        <sz val="10"/>
        <rFont val="仿宋_GB2312"/>
        <family val="3"/>
        <charset val="134"/>
      </rPr>
      <t>万平方米，新建住宅、商业、车库、设备用房等。</t>
    </r>
  </si>
  <si>
    <r>
      <rPr>
        <sz val="10"/>
        <rFont val="仿宋_GB2312"/>
        <family val="3"/>
        <charset val="134"/>
      </rPr>
      <t>竣工。</t>
    </r>
  </si>
  <si>
    <r>
      <rPr>
        <sz val="10"/>
        <rFont val="仿宋_GB2312"/>
        <family val="3"/>
        <charset val="134"/>
      </rPr>
      <t>华芝房产</t>
    </r>
  </si>
  <si>
    <r>
      <rPr>
        <sz val="10"/>
        <rFont val="仿宋_GB2312"/>
        <family val="3"/>
        <charset val="134"/>
      </rPr>
      <t>华芝中央铭城</t>
    </r>
  </si>
  <si>
    <r>
      <rPr>
        <sz val="10"/>
        <rFont val="仿宋_GB2312"/>
        <family val="3"/>
        <charset val="134"/>
      </rPr>
      <t>机场路</t>
    </r>
  </si>
  <si>
    <r>
      <rPr>
        <sz val="10"/>
        <rFont val="仿宋_GB2312"/>
        <family val="3"/>
        <charset val="134"/>
      </rPr>
      <t>建设面积</t>
    </r>
    <r>
      <rPr>
        <sz val="10"/>
        <rFont val="Times New Roman"/>
        <family val="1"/>
      </rPr>
      <t>10.5</t>
    </r>
    <r>
      <rPr>
        <sz val="10"/>
        <rFont val="仿宋_GB2312"/>
        <family val="3"/>
        <charset val="134"/>
      </rPr>
      <t>万平方米。</t>
    </r>
  </si>
  <si>
    <r>
      <rPr>
        <sz val="10"/>
        <rFont val="仿宋_GB2312"/>
        <family val="3"/>
        <charset val="134"/>
      </rPr>
      <t>恒为地产</t>
    </r>
  </si>
  <si>
    <r>
      <rPr>
        <sz val="10"/>
        <rFont val="仿宋_GB2312"/>
        <family val="3"/>
        <charset val="134"/>
      </rPr>
      <t>玛尚（原海港新城）</t>
    </r>
  </si>
  <si>
    <r>
      <rPr>
        <sz val="10"/>
        <rFont val="仿宋_GB2312"/>
        <family val="3"/>
        <charset val="134"/>
      </rPr>
      <t>炳二区</t>
    </r>
  </si>
  <si>
    <r>
      <rPr>
        <sz val="10"/>
        <rFont val="仿宋_GB2312"/>
        <family val="3"/>
        <charset val="134"/>
      </rPr>
      <t>新建约</t>
    </r>
    <r>
      <rPr>
        <sz val="10"/>
        <rFont val="Times New Roman"/>
        <family val="1"/>
      </rPr>
      <t>90000</t>
    </r>
    <r>
      <rPr>
        <sz val="10"/>
        <rFont val="仿宋_GB2312"/>
        <family val="3"/>
        <charset val="134"/>
      </rPr>
      <t>平米的大型商业购物中心，涵盖高端百货、特色餐饮、超市、休闲娱乐等业态。</t>
    </r>
  </si>
  <si>
    <r>
      <rPr>
        <sz val="10"/>
        <rFont val="仿宋_GB2312"/>
        <family val="3"/>
        <charset val="134"/>
      </rPr>
      <t>金联港房地产</t>
    </r>
  </si>
  <si>
    <r>
      <rPr>
        <sz val="10"/>
        <rFont val="仿宋_GB2312"/>
        <family val="3"/>
        <charset val="134"/>
      </rPr>
      <t>铜锣湾广场</t>
    </r>
  </si>
  <si>
    <r>
      <rPr>
        <sz val="10"/>
        <rFont val="仿宋_GB2312"/>
        <family val="3"/>
        <charset val="134"/>
      </rPr>
      <t>炳三区</t>
    </r>
  </si>
  <si>
    <r>
      <rPr>
        <sz val="10"/>
        <rFont val="仿宋_GB2312"/>
        <family val="3"/>
        <charset val="134"/>
      </rPr>
      <t>建设规模为</t>
    </r>
    <r>
      <rPr>
        <sz val="10"/>
        <rFont val="Times New Roman"/>
        <family val="1"/>
      </rPr>
      <t>33292.64m</t>
    </r>
    <r>
      <rPr>
        <vertAlign val="superscript"/>
        <sz val="10"/>
        <rFont val="Times New Roman"/>
        <family val="1"/>
      </rPr>
      <t>2</t>
    </r>
    <r>
      <rPr>
        <sz val="10"/>
        <rFont val="仿宋_GB2312"/>
        <family val="3"/>
        <charset val="134"/>
      </rPr>
      <t>，有</t>
    </r>
    <r>
      <rPr>
        <sz val="10"/>
        <rFont val="Times New Roman"/>
        <family val="1"/>
      </rPr>
      <t>1</t>
    </r>
    <r>
      <rPr>
        <sz val="10"/>
        <rFont val="仿宋_GB2312"/>
        <family val="3"/>
        <charset val="134"/>
      </rPr>
      <t>栋公寓，</t>
    </r>
    <r>
      <rPr>
        <sz val="10"/>
        <rFont val="Times New Roman"/>
        <family val="1"/>
      </rPr>
      <t>5</t>
    </r>
    <r>
      <rPr>
        <sz val="10"/>
        <rFont val="仿宋_GB2312"/>
        <family val="3"/>
        <charset val="134"/>
      </rPr>
      <t>栋商业。公寓建筑面积为</t>
    </r>
    <r>
      <rPr>
        <sz val="10"/>
        <rFont val="Times New Roman"/>
        <family val="1"/>
      </rPr>
      <t>12623.68m</t>
    </r>
    <r>
      <rPr>
        <vertAlign val="superscript"/>
        <sz val="10"/>
        <rFont val="Times New Roman"/>
        <family val="1"/>
      </rPr>
      <t>2</t>
    </r>
    <r>
      <rPr>
        <sz val="10"/>
        <rFont val="仿宋_GB2312"/>
        <family val="3"/>
        <charset val="134"/>
      </rPr>
      <t>，商业含地下室建筑面积为</t>
    </r>
    <r>
      <rPr>
        <sz val="10"/>
        <rFont val="Times New Roman"/>
        <family val="1"/>
      </rPr>
      <t>20668.96m</t>
    </r>
    <r>
      <rPr>
        <vertAlign val="superscript"/>
        <sz val="10"/>
        <rFont val="Times New Roman"/>
        <family val="1"/>
      </rPr>
      <t>2</t>
    </r>
    <r>
      <rPr>
        <sz val="10"/>
        <rFont val="仿宋_GB2312"/>
        <family val="3"/>
        <charset val="134"/>
      </rPr>
      <t xml:space="preserve">。
</t>
    </r>
  </si>
  <si>
    <r>
      <rPr>
        <sz val="10"/>
        <rFont val="仿宋_GB2312"/>
        <family val="3"/>
        <charset val="134"/>
      </rPr>
      <t>主体完工。</t>
    </r>
  </si>
  <si>
    <r>
      <rPr>
        <sz val="10"/>
        <rFont val="仿宋_GB2312"/>
        <family val="3"/>
        <charset val="134"/>
      </rPr>
      <t>明豪房地产</t>
    </r>
  </si>
  <si>
    <r>
      <rPr>
        <sz val="10"/>
        <rFont val="仿宋_GB2312"/>
        <family val="3"/>
        <charset val="134"/>
      </rPr>
      <t>金域阳光四期</t>
    </r>
  </si>
  <si>
    <r>
      <rPr>
        <sz val="10"/>
        <rFont val="仿宋_GB2312"/>
        <family val="3"/>
        <charset val="134"/>
      </rPr>
      <t>总建筑面积为</t>
    </r>
    <r>
      <rPr>
        <sz val="10"/>
        <rFont val="Times New Roman"/>
        <family val="1"/>
      </rPr>
      <t>9.6</t>
    </r>
    <r>
      <rPr>
        <sz val="10"/>
        <rFont val="仿宋_GB2312"/>
        <family val="3"/>
        <charset val="134"/>
      </rPr>
      <t>万平方米。</t>
    </r>
  </si>
  <si>
    <r>
      <rPr>
        <sz val="10"/>
        <rFont val="仿宋_GB2312"/>
        <family val="3"/>
        <charset val="134"/>
      </rPr>
      <t>钢城安装</t>
    </r>
  </si>
  <si>
    <r>
      <rPr>
        <sz val="10"/>
        <rFont val="仿宋_GB2312"/>
        <family val="3"/>
        <charset val="134"/>
      </rPr>
      <t>花城生活广场</t>
    </r>
  </si>
  <si>
    <r>
      <rPr>
        <sz val="10"/>
        <rFont val="仿宋_GB2312"/>
        <family val="3"/>
        <charset val="134"/>
      </rPr>
      <t>建筑面积</t>
    </r>
    <r>
      <rPr>
        <sz val="10"/>
        <rFont val="Times New Roman"/>
        <family val="1"/>
      </rPr>
      <t>14879</t>
    </r>
    <r>
      <rPr>
        <sz val="10"/>
        <rFont val="仿宋_GB2312"/>
        <family val="3"/>
        <charset val="134"/>
      </rPr>
      <t>平方米，地上</t>
    </r>
    <r>
      <rPr>
        <sz val="10"/>
        <rFont val="Times New Roman"/>
        <family val="1"/>
      </rPr>
      <t>5</t>
    </r>
    <r>
      <rPr>
        <sz val="10"/>
        <rFont val="仿宋_GB2312"/>
        <family val="3"/>
        <charset val="134"/>
      </rPr>
      <t>层，局部</t>
    </r>
    <r>
      <rPr>
        <sz val="10"/>
        <rFont val="Times New Roman"/>
        <family val="1"/>
      </rPr>
      <t>9</t>
    </r>
    <r>
      <rPr>
        <sz val="10"/>
        <rFont val="仿宋_GB2312"/>
        <family val="3"/>
        <charset val="134"/>
      </rPr>
      <t>层。</t>
    </r>
  </si>
  <si>
    <r>
      <rPr>
        <sz val="10"/>
        <rFont val="仿宋_GB2312"/>
        <family val="3"/>
        <charset val="134"/>
      </rPr>
      <t>竣工并投入运营。</t>
    </r>
  </si>
  <si>
    <r>
      <rPr>
        <sz val="10"/>
        <rFont val="仿宋_GB2312"/>
        <family val="3"/>
        <charset val="134"/>
      </rPr>
      <t>金泰房地产</t>
    </r>
  </si>
  <si>
    <r>
      <rPr>
        <sz val="10"/>
        <rFont val="仿宋_GB2312"/>
        <family val="3"/>
        <charset val="134"/>
      </rPr>
      <t>攀枝花现代服务业产业园</t>
    </r>
  </si>
  <si>
    <r>
      <rPr>
        <sz val="10"/>
        <rFont val="仿宋_GB2312"/>
        <family val="3"/>
        <charset val="134"/>
      </rPr>
      <t>本项目涉及电商产业园</t>
    </r>
    <r>
      <rPr>
        <sz val="10"/>
        <rFont val="Times New Roman"/>
        <family val="1"/>
      </rPr>
      <t>C</t>
    </r>
    <r>
      <rPr>
        <sz val="10"/>
        <rFont val="仿宋_GB2312"/>
        <family val="3"/>
        <charset val="134"/>
      </rPr>
      <t>、</t>
    </r>
    <r>
      <rPr>
        <sz val="10"/>
        <rFont val="Times New Roman"/>
        <family val="1"/>
      </rPr>
      <t>D</t>
    </r>
    <r>
      <rPr>
        <sz val="10"/>
        <rFont val="仿宋_GB2312"/>
        <family val="3"/>
        <charset val="134"/>
      </rPr>
      <t>座二、三楼，建筑面积共</t>
    </r>
    <r>
      <rPr>
        <sz val="10"/>
        <rFont val="Times New Roman"/>
        <family val="1"/>
      </rPr>
      <t>19000</t>
    </r>
    <r>
      <rPr>
        <sz val="10"/>
        <rFont val="仿宋_GB2312"/>
        <family val="3"/>
        <charset val="134"/>
      </rPr>
      <t>平方米，项目内容包括：（</t>
    </r>
    <r>
      <rPr>
        <sz val="10"/>
        <rFont val="Times New Roman"/>
        <family val="1"/>
      </rPr>
      <t>1</t>
    </r>
    <r>
      <rPr>
        <sz val="10"/>
        <rFont val="仿宋_GB2312"/>
        <family val="3"/>
        <charset val="134"/>
      </rPr>
      <t>）装饰改造升级工程；（</t>
    </r>
    <r>
      <rPr>
        <sz val="10"/>
        <rFont val="Times New Roman"/>
        <family val="1"/>
      </rPr>
      <t>2</t>
    </r>
    <r>
      <rPr>
        <sz val="10"/>
        <rFont val="仿宋_GB2312"/>
        <family val="3"/>
        <charset val="134"/>
      </rPr>
      <t>）消防改造工程；（</t>
    </r>
    <r>
      <rPr>
        <sz val="10"/>
        <rFont val="Times New Roman"/>
        <family val="1"/>
      </rPr>
      <t>3</t>
    </r>
    <r>
      <rPr>
        <sz val="10"/>
        <rFont val="仿宋_GB2312"/>
        <family val="3"/>
        <charset val="134"/>
      </rPr>
      <t>）中央空调购置及安装工程；（</t>
    </r>
    <r>
      <rPr>
        <sz val="10"/>
        <rFont val="Times New Roman"/>
        <family val="1"/>
      </rPr>
      <t>4</t>
    </r>
    <r>
      <rPr>
        <sz val="10"/>
        <rFont val="仿宋_GB2312"/>
        <family val="3"/>
        <charset val="134"/>
      </rPr>
      <t>）办公家具购置；（</t>
    </r>
    <r>
      <rPr>
        <sz val="10"/>
        <rFont val="Times New Roman"/>
        <family val="1"/>
      </rPr>
      <t>5</t>
    </r>
    <r>
      <rPr>
        <sz val="10"/>
        <rFont val="仿宋_GB2312"/>
        <family val="3"/>
        <charset val="134"/>
      </rPr>
      <t>）网络系统改造工程；（</t>
    </r>
    <r>
      <rPr>
        <sz val="10"/>
        <rFont val="Times New Roman"/>
        <family val="1"/>
      </rPr>
      <t>6</t>
    </r>
    <r>
      <rPr>
        <sz val="10"/>
        <rFont val="仿宋_GB2312"/>
        <family val="3"/>
        <charset val="134"/>
      </rPr>
      <t>）电力改造等。</t>
    </r>
  </si>
  <si>
    <r>
      <rPr>
        <sz val="10"/>
        <rFont val="仿宋_GB2312"/>
        <family val="3"/>
        <charset val="134"/>
      </rPr>
      <t>全面建成。</t>
    </r>
  </si>
  <si>
    <r>
      <rPr>
        <sz val="10"/>
        <rFont val="仿宋_GB2312"/>
        <family val="3"/>
        <charset val="134"/>
      </rPr>
      <t>待定</t>
    </r>
  </si>
  <si>
    <t>科科技局
人社局
组织部
发改局
住建局
应急管理局</t>
  </si>
  <si>
    <r>
      <rPr>
        <sz val="10"/>
        <rFont val="仿宋_GB2312"/>
        <family val="3"/>
        <charset val="134"/>
      </rPr>
      <t>攀西盛泰康复医院</t>
    </r>
  </si>
  <si>
    <r>
      <rPr>
        <sz val="10"/>
        <rFont val="仿宋_GB2312"/>
        <family val="3"/>
        <charset val="134"/>
      </rPr>
      <t>向阳村</t>
    </r>
  </si>
  <si>
    <r>
      <rPr>
        <sz val="10"/>
        <rFont val="仿宋_GB2312"/>
        <family val="3"/>
        <charset val="134"/>
      </rPr>
      <t>医院主要针对精神病、瘫痪患者进行康复治疗，对东区特色专科医院进行补充和质量提升。</t>
    </r>
  </si>
  <si>
    <r>
      <rPr>
        <sz val="10"/>
        <rFont val="仿宋_GB2312"/>
        <family val="3"/>
        <charset val="134"/>
      </rPr>
      <t>竣工并投入使用。</t>
    </r>
  </si>
  <si>
    <r>
      <rPr>
        <sz val="10"/>
        <rFont val="仿宋_GB2312"/>
        <family val="3"/>
        <charset val="134"/>
      </rPr>
      <t>盛泰医院</t>
    </r>
  </si>
  <si>
    <t>环保局
宣传部
向阳街道
教体局</t>
  </si>
  <si>
    <r>
      <rPr>
        <sz val="10"/>
        <rFont val="仿宋_GB2312"/>
        <family val="3"/>
        <charset val="134"/>
      </rPr>
      <t>世文清洁洗涤中心</t>
    </r>
  </si>
  <si>
    <r>
      <rPr>
        <sz val="10"/>
        <rFont val="仿宋_GB2312"/>
        <family val="3"/>
        <charset val="134"/>
      </rPr>
      <t>团结路</t>
    </r>
  </si>
  <si>
    <r>
      <rPr>
        <sz val="10"/>
        <rFont val="仿宋_GB2312"/>
        <family val="3"/>
        <charset val="134"/>
      </rPr>
      <t>项目建筑面积</t>
    </r>
    <r>
      <rPr>
        <sz val="10"/>
        <rFont val="Times New Roman"/>
        <family val="1"/>
      </rPr>
      <t>2300</t>
    </r>
    <r>
      <rPr>
        <sz val="10"/>
        <rFont val="仿宋_GB2312"/>
        <family val="3"/>
        <charset val="134"/>
      </rPr>
      <t>平方米。配套洗衣、干洗、展布等设施设备。</t>
    </r>
  </si>
  <si>
    <r>
      <rPr>
        <sz val="10"/>
        <rFont val="仿宋_GB2312"/>
        <family val="3"/>
        <charset val="134"/>
      </rPr>
      <t>竣工投产。</t>
    </r>
  </si>
  <si>
    <r>
      <rPr>
        <sz val="10"/>
        <rFont val="仿宋_GB2312"/>
        <family val="3"/>
        <charset val="134"/>
      </rPr>
      <t>世文清洁服务有限公司</t>
    </r>
  </si>
  <si>
    <r>
      <rPr>
        <sz val="10"/>
        <rFont val="仿宋_GB2312"/>
        <family val="3"/>
        <charset val="134"/>
      </rPr>
      <t>餐具及洗涤中心建设</t>
    </r>
  </si>
  <si>
    <r>
      <rPr>
        <sz val="10"/>
        <rFont val="仿宋_GB2312"/>
        <family val="3"/>
        <charset val="134"/>
      </rPr>
      <t>弄弄坪</t>
    </r>
  </si>
  <si>
    <r>
      <rPr>
        <sz val="10"/>
        <rFont val="仿宋_GB2312"/>
        <family val="3"/>
        <charset val="134"/>
      </rPr>
      <t>利用原黄冈学校场地，建设集清洗、消毒、智慧物流项目。建设厂房约</t>
    </r>
    <r>
      <rPr>
        <sz val="10"/>
        <rFont val="Times New Roman"/>
        <family val="1"/>
      </rPr>
      <t>10000</t>
    </r>
    <r>
      <rPr>
        <sz val="10"/>
        <rFont val="仿宋_GB2312"/>
        <family val="3"/>
        <charset val="134"/>
      </rPr>
      <t>平米。</t>
    </r>
  </si>
  <si>
    <r>
      <rPr>
        <sz val="10"/>
        <rFont val="仿宋_GB2312"/>
        <family val="3"/>
        <charset val="134"/>
      </rPr>
      <t>市金蓝清洁服务有限责任公司</t>
    </r>
  </si>
  <si>
    <r>
      <rPr>
        <sz val="10"/>
        <rFont val="仿宋_GB2312"/>
        <family val="3"/>
        <charset val="134"/>
      </rPr>
      <t>金联御都二期</t>
    </r>
  </si>
  <si>
    <r>
      <rPr>
        <sz val="10"/>
        <rFont val="仿宋_GB2312"/>
        <family val="3"/>
        <charset val="134"/>
      </rPr>
      <t>瓜子坪</t>
    </r>
  </si>
  <si>
    <r>
      <rPr>
        <sz val="10"/>
        <rFont val="仿宋_GB2312"/>
        <family val="3"/>
        <charset val="134"/>
      </rPr>
      <t>新建商住一体楼，总建筑面积约</t>
    </r>
    <r>
      <rPr>
        <sz val="10"/>
        <rFont val="Times New Roman"/>
        <family val="1"/>
      </rPr>
      <t>17158.97</t>
    </r>
    <r>
      <rPr>
        <sz val="10"/>
        <rFont val="仿宋_GB2312"/>
        <family val="3"/>
        <charset val="134"/>
      </rPr>
      <t>平方米。项目主体共</t>
    </r>
    <r>
      <rPr>
        <sz val="10"/>
        <rFont val="Times New Roman"/>
        <family val="1"/>
      </rPr>
      <t>30</t>
    </r>
    <r>
      <rPr>
        <sz val="10"/>
        <rFont val="仿宋_GB2312"/>
        <family val="3"/>
        <charset val="134"/>
      </rPr>
      <t>层。</t>
    </r>
  </si>
  <si>
    <r>
      <rPr>
        <sz val="10"/>
        <rFont val="仿宋_GB2312"/>
        <family val="3"/>
        <charset val="134"/>
      </rPr>
      <t>验收并达到交房条件。</t>
    </r>
  </si>
  <si>
    <r>
      <rPr>
        <sz val="10"/>
        <rFont val="仿宋_GB2312"/>
        <family val="3"/>
        <charset val="134"/>
      </rPr>
      <t>市金联文化旅游开发有限公司</t>
    </r>
  </si>
  <si>
    <t xml:space="preserve">李光惠
</t>
  </si>
  <si>
    <r>
      <rPr>
        <sz val="10"/>
        <rFont val="仿宋_GB2312"/>
        <family val="3"/>
        <charset val="134"/>
      </rPr>
      <t>鼎盛嘉园</t>
    </r>
  </si>
  <si>
    <r>
      <rPr>
        <sz val="10"/>
        <rFont val="仿宋_GB2312"/>
        <family val="3"/>
        <charset val="134"/>
      </rPr>
      <t>新建商品房</t>
    </r>
    <r>
      <rPr>
        <sz val="10"/>
        <rFont val="Times New Roman"/>
        <family val="1"/>
      </rPr>
      <t>36376.7</t>
    </r>
    <r>
      <rPr>
        <sz val="10"/>
        <rFont val="仿宋_GB2312"/>
        <family val="3"/>
        <charset val="134"/>
      </rPr>
      <t>平方米，共</t>
    </r>
    <r>
      <rPr>
        <sz val="10"/>
        <rFont val="Times New Roman"/>
        <family val="1"/>
      </rPr>
      <t>29</t>
    </r>
    <r>
      <rPr>
        <sz val="10"/>
        <rFont val="仿宋_GB2312"/>
        <family val="3"/>
        <charset val="134"/>
      </rPr>
      <t>层。其中地上</t>
    </r>
    <r>
      <rPr>
        <sz val="10"/>
        <rFont val="Times New Roman"/>
        <family val="1"/>
      </rPr>
      <t>32661</t>
    </r>
    <r>
      <rPr>
        <sz val="10"/>
        <rFont val="仿宋_GB2312"/>
        <family val="3"/>
        <charset val="134"/>
      </rPr>
      <t>平方米（含回购房</t>
    </r>
    <r>
      <rPr>
        <sz val="10"/>
        <rFont val="Times New Roman"/>
        <family val="1"/>
      </rPr>
      <t>8520.8</t>
    </r>
    <r>
      <rPr>
        <sz val="10"/>
        <rFont val="仿宋_GB2312"/>
        <family val="3"/>
        <charset val="134"/>
      </rPr>
      <t>平方米），地下</t>
    </r>
    <r>
      <rPr>
        <sz val="10"/>
        <rFont val="Times New Roman"/>
        <family val="1"/>
      </rPr>
      <t>3715.7</t>
    </r>
    <r>
      <rPr>
        <sz val="10"/>
        <rFont val="仿宋_GB2312"/>
        <family val="3"/>
        <charset val="134"/>
      </rPr>
      <t>平方米。</t>
    </r>
  </si>
  <si>
    <r>
      <rPr>
        <sz val="10"/>
        <rFont val="仿宋_GB2312"/>
        <family val="3"/>
        <charset val="134"/>
      </rPr>
      <t>市瀛鼎房地产</t>
    </r>
  </si>
  <si>
    <r>
      <rPr>
        <sz val="10"/>
        <rFont val="仿宋_GB2312"/>
        <family val="3"/>
        <charset val="134"/>
      </rPr>
      <t>阿署达旅游服务中心</t>
    </r>
  </si>
  <si>
    <r>
      <rPr>
        <sz val="10"/>
        <rFont val="仿宋_GB2312"/>
        <family val="3"/>
        <charset val="134"/>
      </rPr>
      <t>阿署达</t>
    </r>
  </si>
  <si>
    <r>
      <rPr>
        <sz val="10"/>
        <rFont val="Times New Roman"/>
        <family val="1"/>
      </rPr>
      <t xml:space="preserve"> </t>
    </r>
    <r>
      <rPr>
        <sz val="10"/>
        <rFont val="仿宋_GB2312"/>
        <family val="3"/>
        <charset val="134"/>
      </rPr>
      <t>建成游客服务中心</t>
    </r>
    <r>
      <rPr>
        <sz val="10"/>
        <rFont val="Times New Roman"/>
        <family val="1"/>
      </rPr>
      <t>2000</t>
    </r>
    <r>
      <rPr>
        <sz val="10"/>
        <rFont val="仿宋_GB2312"/>
        <family val="3"/>
        <charset val="134"/>
      </rPr>
      <t>平方米，宣传展示中心</t>
    </r>
    <r>
      <rPr>
        <sz val="10"/>
        <rFont val="Times New Roman"/>
        <family val="1"/>
      </rPr>
      <t>1000</t>
    </r>
    <r>
      <rPr>
        <sz val="10"/>
        <rFont val="仿宋_GB2312"/>
        <family val="3"/>
        <charset val="134"/>
      </rPr>
      <t>平方米、旅游智能信息服务中心</t>
    </r>
    <r>
      <rPr>
        <sz val="10"/>
        <rFont val="Times New Roman"/>
        <family val="1"/>
      </rPr>
      <t>1000</t>
    </r>
    <r>
      <rPr>
        <sz val="10"/>
        <rFont val="仿宋_GB2312"/>
        <family val="3"/>
        <charset val="134"/>
      </rPr>
      <t>平方米。</t>
    </r>
  </si>
  <si>
    <r>
      <rPr>
        <sz val="10"/>
        <rFont val="仿宋_GB2312"/>
        <family val="3"/>
        <charset val="134"/>
      </rPr>
      <t>完成阿署达旅游服务中心建设，对服务中心内部进行装修，达到可投入运营条件。</t>
    </r>
  </si>
  <si>
    <r>
      <rPr>
        <sz val="10"/>
        <rFont val="仿宋_GB2312"/>
        <family val="3"/>
        <charset val="134"/>
      </rPr>
      <t>兴东集团</t>
    </r>
  </si>
  <si>
    <r>
      <rPr>
        <b/>
        <sz val="11"/>
        <rFont val="宋体"/>
        <family val="3"/>
        <charset val="134"/>
      </rPr>
      <t>（二）工业项目（</t>
    </r>
    <r>
      <rPr>
        <b/>
        <sz val="11"/>
        <rFont val="Times New Roman"/>
        <family val="1"/>
      </rPr>
      <t>18</t>
    </r>
    <r>
      <rPr>
        <b/>
        <sz val="11"/>
        <rFont val="宋体"/>
        <family val="3"/>
        <charset val="134"/>
      </rPr>
      <t>个）</t>
    </r>
  </si>
  <si>
    <r>
      <rPr>
        <sz val="10"/>
        <rFont val="仿宋_GB2312"/>
        <family val="3"/>
        <charset val="134"/>
      </rPr>
      <t>高纯碳化钒暨钒钛基粉末材料生产线</t>
    </r>
  </si>
  <si>
    <r>
      <rPr>
        <sz val="10"/>
        <rFont val="仿宋_GB2312"/>
        <family val="3"/>
        <charset val="134"/>
      </rPr>
      <t>高梁坪</t>
    </r>
  </si>
  <si>
    <r>
      <rPr>
        <sz val="10"/>
        <rFont val="仿宋_GB2312"/>
        <family val="3"/>
        <charset val="134"/>
      </rPr>
      <t>总投资约</t>
    </r>
    <r>
      <rPr>
        <sz val="10"/>
        <rFont val="Times New Roman"/>
        <family val="1"/>
      </rPr>
      <t>2000</t>
    </r>
    <r>
      <rPr>
        <sz val="10"/>
        <rFont val="仿宋_GB2312"/>
        <family val="3"/>
        <charset val="134"/>
      </rPr>
      <t>万元，利用偏钒酸铵为主料，高纯石墨粉为主要辅料，新建年产约</t>
    </r>
    <r>
      <rPr>
        <sz val="10"/>
        <rFont val="Times New Roman"/>
        <family val="1"/>
      </rPr>
      <t>100</t>
    </r>
    <r>
      <rPr>
        <sz val="10"/>
        <rFont val="仿宋_GB2312"/>
        <family val="3"/>
        <charset val="134"/>
      </rPr>
      <t>吨的高纯碳化钒暨钒钛基粉末材料生产线。</t>
    </r>
  </si>
  <si>
    <r>
      <rPr>
        <sz val="10"/>
        <rFont val="仿宋_GB2312"/>
        <family val="3"/>
        <charset val="134"/>
      </rPr>
      <t>建成投产。</t>
    </r>
  </si>
  <si>
    <r>
      <rPr>
        <sz val="10"/>
        <rFont val="仿宋_GB2312"/>
        <family val="3"/>
        <charset val="134"/>
      </rPr>
      <t>市众启科技有限公司</t>
    </r>
  </si>
  <si>
    <r>
      <rPr>
        <sz val="10"/>
        <rFont val="仿宋_GB2312"/>
        <family val="3"/>
        <charset val="134"/>
      </rPr>
      <t>高梁坪工业园集中式</t>
    </r>
    <r>
      <rPr>
        <sz val="10"/>
        <rFont val="Times New Roman"/>
        <family val="1"/>
      </rPr>
      <t>LNG</t>
    </r>
    <r>
      <rPr>
        <sz val="10"/>
        <rFont val="仿宋_GB2312"/>
        <family val="3"/>
        <charset val="134"/>
      </rPr>
      <t>气化站及管网建设</t>
    </r>
  </si>
  <si>
    <r>
      <rPr>
        <sz val="10"/>
        <rFont val="仿宋_GB2312"/>
        <family val="3"/>
        <charset val="134"/>
      </rPr>
      <t>拟投资约</t>
    </r>
    <r>
      <rPr>
        <sz val="10"/>
        <rFont val="Times New Roman"/>
        <family val="1"/>
      </rPr>
      <t>3600</t>
    </r>
    <r>
      <rPr>
        <sz val="10"/>
        <rFont val="仿宋_GB2312"/>
        <family val="3"/>
        <charset val="134"/>
      </rPr>
      <t>万元在园区内原闽达工贸厂址建设一座集中式</t>
    </r>
    <r>
      <rPr>
        <sz val="10"/>
        <rFont val="Times New Roman"/>
        <family val="1"/>
      </rPr>
      <t>LNG</t>
    </r>
    <r>
      <rPr>
        <sz val="10"/>
        <rFont val="仿宋_GB2312"/>
        <family val="3"/>
        <charset val="134"/>
      </rPr>
      <t>气化站，经管道将天然气输送至各企业用户，分两期建设。</t>
    </r>
  </si>
  <si>
    <r>
      <rPr>
        <sz val="10"/>
        <rFont val="仿宋_GB2312"/>
        <family val="3"/>
        <charset val="134"/>
      </rPr>
      <t>一期建成投产。</t>
    </r>
  </si>
  <si>
    <r>
      <rPr>
        <sz val="10"/>
        <rFont val="仿宋_GB2312"/>
        <family val="3"/>
        <charset val="134"/>
      </rPr>
      <t>攀枝花华润燃气有限公司</t>
    </r>
  </si>
  <si>
    <r>
      <rPr>
        <sz val="10"/>
        <rFont val="仿宋_GB2312"/>
        <family val="3"/>
        <charset val="134"/>
      </rPr>
      <t>攀枝花伦奇机器人研发制造</t>
    </r>
  </si>
  <si>
    <r>
      <rPr>
        <sz val="10"/>
        <rFont val="仿宋_GB2312"/>
        <family val="3"/>
        <charset val="134"/>
      </rPr>
      <t>用绵阳伦奇机器人有限公司现有的客户资源、技术资源、品牌优势在攀枝花打造成以机器人产业的智能制造龙头企业，带动当地智能制造发展，推动机器人及智能制造上下游全产业链发展。</t>
    </r>
  </si>
  <si>
    <r>
      <rPr>
        <sz val="10"/>
        <rFont val="仿宋_GB2312"/>
        <family val="3"/>
        <charset val="134"/>
      </rPr>
      <t>建成投产，推出</t>
    </r>
    <r>
      <rPr>
        <sz val="10"/>
        <rFont val="Times New Roman"/>
        <family val="1"/>
      </rPr>
      <t>1-2</t>
    </r>
    <r>
      <rPr>
        <sz val="10"/>
        <rFont val="仿宋_GB2312"/>
        <family val="3"/>
        <charset val="134"/>
      </rPr>
      <t>个符合攀枝花当地市场的智能新产品。</t>
    </r>
  </si>
  <si>
    <r>
      <rPr>
        <sz val="10"/>
        <rFont val="仿宋_GB2312"/>
        <family val="3"/>
        <charset val="134"/>
      </rPr>
      <t>伦奇机器人</t>
    </r>
  </si>
  <si>
    <r>
      <rPr>
        <sz val="10"/>
        <rFont val="仿宋_GB2312"/>
        <family val="3"/>
        <charset val="134"/>
      </rPr>
      <t>丰源公司复产暨技改</t>
    </r>
  </si>
  <si>
    <r>
      <rPr>
        <sz val="10"/>
        <rFont val="仿宋_GB2312"/>
        <family val="3"/>
        <charset val="134"/>
      </rPr>
      <t>丰源公司拟投资约</t>
    </r>
    <r>
      <rPr>
        <sz val="10"/>
        <rFont val="Times New Roman"/>
        <family val="1"/>
      </rPr>
      <t>6</t>
    </r>
    <r>
      <rPr>
        <sz val="10"/>
        <rFont val="仿宋_GB2312"/>
        <family val="3"/>
        <charset val="134"/>
      </rPr>
      <t>亿元，对股权债务等进行清理、偿付、丰源尾矿库安全升级技改、中启二期管道建设等项目，技改后预计年产量将达到年产</t>
    </r>
    <r>
      <rPr>
        <sz val="10"/>
        <rFont val="Times New Roman"/>
        <family val="1"/>
      </rPr>
      <t>130</t>
    </r>
    <r>
      <rPr>
        <sz val="10"/>
        <rFont val="仿宋_GB2312"/>
        <family val="3"/>
        <charset val="134"/>
      </rPr>
      <t>万吨钛精矿、</t>
    </r>
    <r>
      <rPr>
        <sz val="10"/>
        <rFont val="Times New Roman"/>
        <family val="1"/>
      </rPr>
      <t>30</t>
    </r>
    <r>
      <rPr>
        <sz val="10"/>
        <rFont val="仿宋_GB2312"/>
        <family val="3"/>
        <charset val="134"/>
      </rPr>
      <t>万吨钛精矿生产能力。</t>
    </r>
  </si>
  <si>
    <r>
      <rPr>
        <sz val="10"/>
        <rFont val="仿宋_GB2312"/>
        <family val="3"/>
        <charset val="134"/>
      </rPr>
      <t>一、二、三期复产。</t>
    </r>
  </si>
  <si>
    <r>
      <rPr>
        <sz val="10"/>
        <rFont val="仿宋_GB2312"/>
        <family val="3"/>
        <charset val="134"/>
      </rPr>
      <t>攀枝花丰源矿业有限公司</t>
    </r>
  </si>
  <si>
    <r>
      <rPr>
        <sz val="10"/>
        <rFont val="仿宋_GB2312"/>
        <family val="3"/>
        <charset val="134"/>
      </rPr>
      <t>还原铁粉加工区改造提升</t>
    </r>
  </si>
  <si>
    <r>
      <rPr>
        <sz val="10"/>
        <rFont val="仿宋_GB2312"/>
        <family val="3"/>
        <charset val="134"/>
      </rPr>
      <t>弄弄沟</t>
    </r>
  </si>
  <si>
    <r>
      <rPr>
        <sz val="10"/>
        <rFont val="仿宋_GB2312"/>
        <family val="3"/>
        <charset val="134"/>
      </rPr>
      <t>对宇泰公司原厂房及周边环境进行改造提升，完善基础设施，打造还原铁粉加工区。</t>
    </r>
  </si>
  <si>
    <r>
      <rPr>
        <sz val="10"/>
        <rFont val="仿宋_GB2312"/>
        <family val="3"/>
        <charset val="134"/>
      </rPr>
      <t>宇泰公司</t>
    </r>
  </si>
  <si>
    <r>
      <rPr>
        <sz val="10"/>
        <rFont val="仿宋_GB2312"/>
        <family val="3"/>
        <charset val="134"/>
      </rPr>
      <t>棒线材生产线升级改造工程</t>
    </r>
  </si>
  <si>
    <r>
      <rPr>
        <sz val="10"/>
        <rFont val="仿宋_GB2312"/>
        <family val="3"/>
        <charset val="134"/>
      </rPr>
      <t>枣子坪</t>
    </r>
  </si>
  <si>
    <r>
      <rPr>
        <sz val="10"/>
        <rFont val="仿宋_GB2312"/>
        <family val="3"/>
        <charset val="134"/>
      </rPr>
      <t>企业拟对棒材机组冷剪机及前后设备系统升级改造施工，并对高速线材精轧系统、控制冷却系统、除磷系统等进行改造。</t>
    </r>
  </si>
  <si>
    <r>
      <rPr>
        <sz val="10"/>
        <rFont val="仿宋_GB2312"/>
        <family val="3"/>
        <charset val="134"/>
      </rPr>
      <t>攀钢金属制品公司</t>
    </r>
  </si>
  <si>
    <r>
      <rPr>
        <sz val="10"/>
        <rFont val="仿宋_GB2312"/>
        <family val="3"/>
        <charset val="134"/>
      </rPr>
      <t>钛精矿生产线浓缩机大井环保技改</t>
    </r>
  </si>
  <si>
    <r>
      <rPr>
        <sz val="10"/>
        <rFont val="仿宋_GB2312"/>
        <family val="3"/>
        <charset val="134"/>
      </rPr>
      <t>龙密路</t>
    </r>
  </si>
  <si>
    <r>
      <rPr>
        <sz val="10"/>
        <rFont val="仿宋_GB2312"/>
        <family val="3"/>
        <charset val="134"/>
      </rPr>
      <t>建设</t>
    </r>
    <r>
      <rPr>
        <sz val="10"/>
        <rFont val="Times New Roman"/>
        <family val="1"/>
      </rPr>
      <t>38</t>
    </r>
    <r>
      <rPr>
        <sz val="10"/>
        <rFont val="仿宋_GB2312"/>
        <family val="3"/>
        <charset val="134"/>
      </rPr>
      <t>米高效浓缩机池体及基础设施、区域挡土墙、电器自动化等公辅系统。</t>
    </r>
  </si>
  <si>
    <r>
      <rPr>
        <sz val="10"/>
        <rFont val="仿宋_GB2312"/>
        <family val="3"/>
        <charset val="134"/>
      </rPr>
      <t>兴茂公司</t>
    </r>
  </si>
  <si>
    <r>
      <rPr>
        <sz val="10"/>
        <rFont val="仿宋_GB2312"/>
        <family val="3"/>
        <charset val="134"/>
      </rPr>
      <t>球团厂烟气脱硫升级改造工程</t>
    </r>
  </si>
  <si>
    <r>
      <rPr>
        <sz val="10"/>
        <rFont val="仿宋_GB2312"/>
        <family val="3"/>
        <charset val="134"/>
      </rPr>
      <t>荷花池</t>
    </r>
  </si>
  <si>
    <r>
      <rPr>
        <sz val="10"/>
        <rFont val="仿宋_GB2312"/>
        <family val="3"/>
        <charset val="134"/>
      </rPr>
      <t>项目按照</t>
    </r>
    <r>
      <rPr>
        <sz val="10"/>
        <rFont val="Times New Roman"/>
        <family val="1"/>
      </rPr>
      <t>BOT</t>
    </r>
    <r>
      <rPr>
        <sz val="10"/>
        <rFont val="仿宋_GB2312"/>
        <family val="3"/>
        <charset val="134"/>
      </rPr>
      <t>投资模式，对钢城集团有限公司球团烟气进行脱硫改造，采用湿法石灰石</t>
    </r>
    <r>
      <rPr>
        <sz val="10"/>
        <rFont val="Times New Roman"/>
        <family val="1"/>
      </rPr>
      <t>-</t>
    </r>
    <r>
      <rPr>
        <sz val="10"/>
        <rFont val="仿宋_GB2312"/>
        <family val="3"/>
        <charset val="134"/>
      </rPr>
      <t>石膏脱硫工艺治理球团烟气，年脱除</t>
    </r>
    <r>
      <rPr>
        <sz val="10"/>
        <rFont val="Times New Roman"/>
        <family val="1"/>
      </rPr>
      <t>SO2</t>
    </r>
    <r>
      <rPr>
        <sz val="10"/>
        <rFont val="仿宋_GB2312"/>
        <family val="3"/>
        <charset val="134"/>
      </rPr>
      <t>量</t>
    </r>
    <r>
      <rPr>
        <sz val="10"/>
        <rFont val="Times New Roman"/>
        <family val="1"/>
      </rPr>
      <t>16800</t>
    </r>
    <r>
      <rPr>
        <sz val="10"/>
        <rFont val="仿宋_GB2312"/>
        <family val="3"/>
        <charset val="134"/>
      </rPr>
      <t>吨（按</t>
    </r>
    <r>
      <rPr>
        <sz val="10"/>
        <rFont val="Times New Roman"/>
        <family val="1"/>
      </rPr>
      <t>7920h</t>
    </r>
    <r>
      <rPr>
        <sz val="10"/>
        <rFont val="仿宋_GB2312"/>
        <family val="3"/>
        <charset val="134"/>
      </rPr>
      <t>），脱硫效率＞</t>
    </r>
    <r>
      <rPr>
        <sz val="10"/>
        <rFont val="Times New Roman"/>
        <family val="1"/>
      </rPr>
      <t>99%</t>
    </r>
    <r>
      <rPr>
        <sz val="10"/>
        <rFont val="仿宋_GB2312"/>
        <family val="3"/>
        <charset val="134"/>
      </rPr>
      <t>，实现达标排放。</t>
    </r>
  </si>
  <si>
    <r>
      <rPr>
        <sz val="10"/>
        <rFont val="仿宋_GB2312"/>
        <family val="3"/>
        <charset val="134"/>
      </rPr>
      <t>完工。</t>
    </r>
  </si>
  <si>
    <r>
      <rPr>
        <sz val="10"/>
        <rFont val="仿宋_GB2312"/>
        <family val="3"/>
        <charset val="134"/>
      </rPr>
      <t>钢城集团</t>
    </r>
  </si>
  <si>
    <r>
      <rPr>
        <sz val="10"/>
        <rFont val="仿宋_GB2312"/>
        <family val="3"/>
        <charset val="134"/>
      </rPr>
      <t>攀钢钒能动分公司</t>
    </r>
    <r>
      <rPr>
        <sz val="10"/>
        <rFont val="Times New Roman"/>
        <family val="1"/>
      </rPr>
      <t>30</t>
    </r>
    <r>
      <rPr>
        <sz val="10"/>
        <rFont val="仿宋_GB2312"/>
        <family val="3"/>
        <charset val="134"/>
      </rPr>
      <t>兆瓦余热余能利用发电工程</t>
    </r>
  </si>
  <si>
    <r>
      <rPr>
        <sz val="10"/>
        <rFont val="仿宋_GB2312"/>
        <family val="3"/>
        <charset val="134"/>
      </rPr>
      <t>在攀钢钒炼铁厂</t>
    </r>
    <r>
      <rPr>
        <sz val="10"/>
        <rFont val="Times New Roman"/>
        <family val="1"/>
      </rPr>
      <t>3</t>
    </r>
    <r>
      <rPr>
        <sz val="10"/>
        <rFont val="仿宋_GB2312"/>
        <family val="3"/>
        <charset val="134"/>
      </rPr>
      <t>号高炉东北侧现有鼓风站灰渣池新建</t>
    </r>
    <r>
      <rPr>
        <sz val="10"/>
        <rFont val="Times New Roman"/>
        <family val="1"/>
      </rPr>
      <t>1</t>
    </r>
    <r>
      <rPr>
        <sz val="10"/>
        <rFont val="仿宋_GB2312"/>
        <family val="3"/>
        <charset val="134"/>
      </rPr>
      <t>套</t>
    </r>
    <r>
      <rPr>
        <sz val="10"/>
        <rFont val="Times New Roman"/>
        <family val="1"/>
      </rPr>
      <t>30</t>
    </r>
    <r>
      <rPr>
        <sz val="10"/>
        <rFont val="仿宋_GB2312"/>
        <family val="3"/>
        <charset val="134"/>
      </rPr>
      <t>兆瓦单缸双压补汽式发电机组和厂房、</t>
    </r>
    <r>
      <rPr>
        <sz val="10"/>
        <rFont val="Times New Roman"/>
        <family val="1"/>
      </rPr>
      <t>1</t>
    </r>
    <r>
      <rPr>
        <sz val="10"/>
        <rFont val="仿宋_GB2312"/>
        <family val="3"/>
        <charset val="134"/>
      </rPr>
      <t>套循环水冷却系统，配套中、低压蒸汽管道、除盐水循环管网及电力接入系统等相关设施。</t>
    </r>
  </si>
  <si>
    <r>
      <rPr>
        <sz val="10"/>
        <rFont val="仿宋_GB2312"/>
        <family val="3"/>
        <charset val="134"/>
      </rPr>
      <t>攀钢集团</t>
    </r>
  </si>
  <si>
    <r>
      <rPr>
        <sz val="10"/>
        <rFont val="仿宋_GB2312"/>
        <family val="3"/>
        <charset val="134"/>
      </rPr>
      <t>攀钢钒炼铁厂荷花池煤场封闭改造工程</t>
    </r>
  </si>
  <si>
    <r>
      <rPr>
        <sz val="10"/>
        <rFont val="仿宋_GB2312"/>
        <family val="3"/>
        <charset val="134"/>
      </rPr>
      <t>新建全封闭厂房</t>
    </r>
    <r>
      <rPr>
        <sz val="10"/>
        <rFont val="Times New Roman"/>
        <family val="1"/>
      </rPr>
      <t>40126m</t>
    </r>
    <r>
      <rPr>
        <vertAlign val="superscript"/>
        <sz val="10"/>
        <rFont val="Times New Roman"/>
        <family val="1"/>
      </rPr>
      <t>2</t>
    </r>
    <r>
      <rPr>
        <sz val="10"/>
        <rFont val="仿宋_GB2312"/>
        <family val="3"/>
        <charset val="134"/>
      </rPr>
      <t xml:space="preserve">；对原煤场堆取煤机电机、供电设施等进行改造，以满足消防安全需要；配套建设的厂房照明、通风、抑尘、雨排水、消防、安全监控等公辅设施。
</t>
    </r>
  </si>
  <si>
    <r>
      <rPr>
        <sz val="10"/>
        <rFont val="仿宋_GB2312"/>
        <family val="3"/>
        <charset val="134"/>
      </rPr>
      <t>纳米新材料</t>
    </r>
  </si>
  <si>
    <r>
      <rPr>
        <sz val="10"/>
        <rFont val="仿宋_GB2312"/>
        <family val="3"/>
        <charset val="134"/>
      </rPr>
      <t>年产纳米</t>
    </r>
    <r>
      <rPr>
        <sz val="10"/>
        <rFont val="Times New Roman"/>
        <family val="1"/>
      </rPr>
      <t>Al</t>
    </r>
    <r>
      <rPr>
        <sz val="6"/>
        <rFont val="Times New Roman"/>
        <family val="1"/>
      </rPr>
      <t>2</t>
    </r>
    <r>
      <rPr>
        <sz val="10"/>
        <rFont val="Times New Roman"/>
        <family val="1"/>
      </rPr>
      <t>O</t>
    </r>
    <r>
      <rPr>
        <sz val="6"/>
        <rFont val="Times New Roman"/>
        <family val="1"/>
      </rPr>
      <t>3</t>
    </r>
    <r>
      <rPr>
        <sz val="10"/>
        <rFont val="仿宋_GB2312"/>
        <family val="3"/>
        <charset val="134"/>
      </rPr>
      <t>浆料</t>
    </r>
    <r>
      <rPr>
        <sz val="10"/>
        <rFont val="Times New Roman"/>
        <family val="1"/>
      </rPr>
      <t>200</t>
    </r>
    <r>
      <rPr>
        <sz val="10"/>
        <rFont val="仿宋_GB2312"/>
        <family val="3"/>
        <charset val="134"/>
      </rPr>
      <t>吨、粉料</t>
    </r>
    <r>
      <rPr>
        <sz val="10"/>
        <rFont val="Times New Roman"/>
        <family val="1"/>
      </rPr>
      <t>100</t>
    </r>
    <r>
      <rPr>
        <sz val="10"/>
        <rFont val="仿宋_GB2312"/>
        <family val="3"/>
        <charset val="134"/>
      </rPr>
      <t>吨，</t>
    </r>
    <r>
      <rPr>
        <sz val="10"/>
        <rFont val="Times New Roman"/>
        <family val="1"/>
      </rPr>
      <t>TiO</t>
    </r>
    <r>
      <rPr>
        <sz val="6"/>
        <rFont val="Times New Roman"/>
        <family val="1"/>
      </rPr>
      <t>2</t>
    </r>
    <r>
      <rPr>
        <sz val="10"/>
        <rFont val="仿宋_GB2312"/>
        <family val="3"/>
        <charset val="134"/>
      </rPr>
      <t>浆料</t>
    </r>
    <r>
      <rPr>
        <sz val="10"/>
        <rFont val="Times New Roman"/>
        <family val="1"/>
      </rPr>
      <t>200</t>
    </r>
    <r>
      <rPr>
        <sz val="10"/>
        <rFont val="仿宋_GB2312"/>
        <family val="3"/>
        <charset val="134"/>
      </rPr>
      <t>吨。</t>
    </r>
  </si>
  <si>
    <r>
      <rPr>
        <sz val="10"/>
        <rFont val="仿宋_GB2312"/>
        <family val="3"/>
        <charset val="134"/>
      </rPr>
      <t>维纳盾有限公司</t>
    </r>
  </si>
  <si>
    <r>
      <rPr>
        <sz val="10"/>
        <rFont val="仿宋_GB2312"/>
        <family val="3"/>
        <charset val="134"/>
      </rPr>
      <t>全自动磨球生产线</t>
    </r>
  </si>
  <si>
    <r>
      <rPr>
        <sz val="10"/>
        <rFont val="仿宋_GB2312"/>
        <family val="3"/>
        <charset val="134"/>
      </rPr>
      <t>建设一条全自动多规格挤压滚圆磨球生产线，建成后年产达</t>
    </r>
    <r>
      <rPr>
        <sz val="10"/>
        <rFont val="Times New Roman"/>
        <family val="1"/>
      </rPr>
      <t>10</t>
    </r>
    <r>
      <rPr>
        <sz val="10"/>
        <rFont val="仿宋_GB2312"/>
        <family val="3"/>
        <charset val="134"/>
      </rPr>
      <t>万吨的钢球。</t>
    </r>
  </si>
  <si>
    <r>
      <rPr>
        <sz val="10"/>
        <rFont val="仿宋_GB2312"/>
        <family val="3"/>
        <charset val="134"/>
      </rPr>
      <t>扩展现有生产线功能，达到使用方钢直接挤压成球的目的，以降低轧制圆钢使用料，降低产品综合成本。</t>
    </r>
  </si>
  <si>
    <r>
      <rPr>
        <sz val="10"/>
        <rFont val="仿宋_GB2312"/>
        <family val="3"/>
        <charset val="134"/>
      </rPr>
      <t>鸿舰重机</t>
    </r>
  </si>
  <si>
    <r>
      <rPr>
        <sz val="10"/>
        <rFont val="仿宋_GB2312"/>
        <family val="3"/>
        <charset val="134"/>
      </rPr>
      <t>杰地矿业矿石皮带运输线</t>
    </r>
  </si>
  <si>
    <r>
      <rPr>
        <sz val="10"/>
        <rFont val="仿宋_GB2312"/>
        <family val="3"/>
        <charset val="134"/>
      </rPr>
      <t>建设年运输矿石</t>
    </r>
    <r>
      <rPr>
        <sz val="10"/>
        <rFont val="Times New Roman"/>
        <family val="1"/>
      </rPr>
      <t>1500</t>
    </r>
    <r>
      <rPr>
        <sz val="10"/>
        <rFont val="仿宋_GB2312"/>
        <family val="3"/>
        <charset val="134"/>
      </rPr>
      <t>万吨的皮带运输线。</t>
    </r>
  </si>
  <si>
    <r>
      <rPr>
        <sz val="10"/>
        <rFont val="仿宋_GB2312"/>
        <family val="3"/>
        <charset val="134"/>
      </rPr>
      <t>完成非攀钢红线范围内工程。</t>
    </r>
  </si>
  <si>
    <r>
      <rPr>
        <sz val="10"/>
        <rFont val="仿宋_GB2312"/>
        <family val="3"/>
        <charset val="134"/>
      </rPr>
      <t>杰地矿业</t>
    </r>
  </si>
  <si>
    <r>
      <rPr>
        <sz val="10"/>
        <rFont val="仿宋_GB2312"/>
        <family val="3"/>
        <charset val="134"/>
      </rPr>
      <t>冶金除尘灰废物循环利用研发与生产</t>
    </r>
  </si>
  <si>
    <r>
      <rPr>
        <sz val="10"/>
        <rFont val="仿宋_GB2312"/>
        <family val="3"/>
        <charset val="134"/>
      </rPr>
      <t>流沙坡</t>
    </r>
  </si>
  <si>
    <r>
      <rPr>
        <sz val="10"/>
        <rFont val="仿宋_GB2312"/>
        <family val="3"/>
        <charset val="134"/>
      </rPr>
      <t>采用自主研发的</t>
    </r>
    <r>
      <rPr>
        <sz val="10"/>
        <rFont val="Times New Roman"/>
        <family val="1"/>
      </rPr>
      <t>“</t>
    </r>
    <r>
      <rPr>
        <sz val="10"/>
        <rFont val="仿宋_GB2312"/>
        <family val="3"/>
        <charset val="134"/>
      </rPr>
      <t>复合高强度有机结合剂</t>
    </r>
    <r>
      <rPr>
        <sz val="10"/>
        <rFont val="Times New Roman"/>
        <family val="1"/>
      </rPr>
      <t>”</t>
    </r>
    <r>
      <rPr>
        <sz val="10"/>
        <rFont val="仿宋_GB2312"/>
        <family val="3"/>
        <charset val="134"/>
      </rPr>
      <t>、</t>
    </r>
    <r>
      <rPr>
        <sz val="10"/>
        <rFont val="Times New Roman"/>
        <family val="1"/>
      </rPr>
      <t>“</t>
    </r>
    <r>
      <rPr>
        <sz val="10"/>
        <rFont val="仿宋_GB2312"/>
        <family val="3"/>
        <charset val="134"/>
      </rPr>
      <t>自动喷淋雾化消解技术</t>
    </r>
    <r>
      <rPr>
        <sz val="10"/>
        <rFont val="Times New Roman"/>
        <family val="1"/>
      </rPr>
      <t>”</t>
    </r>
    <r>
      <rPr>
        <sz val="10"/>
        <rFont val="仿宋_GB2312"/>
        <family val="3"/>
        <charset val="134"/>
      </rPr>
      <t>、</t>
    </r>
    <r>
      <rPr>
        <sz val="10"/>
        <rFont val="Times New Roman"/>
        <family val="1"/>
      </rPr>
      <t>“</t>
    </r>
    <r>
      <rPr>
        <sz val="10"/>
        <rFont val="仿宋_GB2312"/>
        <family val="3"/>
        <charset val="134"/>
      </rPr>
      <t>自动返料压制</t>
    </r>
    <r>
      <rPr>
        <sz val="10"/>
        <rFont val="Times New Roman"/>
        <family val="1"/>
      </rPr>
      <t>”</t>
    </r>
    <r>
      <rPr>
        <sz val="10"/>
        <rFont val="仿宋_GB2312"/>
        <family val="3"/>
        <charset val="134"/>
      </rPr>
      <t>等专有技术，新增高速湿式混碾机、自动带料、自动设计的成型机、自动化配料系统、自动装车等设备，对攀钢等钢铁企业冶金所生产的精炼除尘灰、脱硫除尘等废旧资源进行深度回收利用。项目竣工后产能达</t>
    </r>
    <r>
      <rPr>
        <sz val="10"/>
        <rFont val="Times New Roman"/>
        <family val="1"/>
      </rPr>
      <t>10</t>
    </r>
    <r>
      <rPr>
        <sz val="10"/>
        <rFont val="仿宋_GB2312"/>
        <family val="3"/>
        <charset val="134"/>
      </rPr>
      <t>万吨，为典型的循环经济项目。</t>
    </r>
  </si>
  <si>
    <r>
      <rPr>
        <sz val="10"/>
        <rFont val="仿宋_GB2312"/>
        <family val="3"/>
        <charset val="134"/>
      </rPr>
      <t>顺腾集团</t>
    </r>
  </si>
  <si>
    <r>
      <rPr>
        <b/>
        <sz val="11"/>
        <rFont val="宋体"/>
        <family val="3"/>
        <charset val="134"/>
      </rPr>
      <t>（三）基础设施项目（</t>
    </r>
    <r>
      <rPr>
        <b/>
        <sz val="11"/>
        <rFont val="Times New Roman"/>
        <family val="1"/>
      </rPr>
      <t>12</t>
    </r>
    <r>
      <rPr>
        <b/>
        <sz val="11"/>
        <rFont val="宋体"/>
        <family val="3"/>
        <charset val="134"/>
      </rPr>
      <t>个）</t>
    </r>
  </si>
  <si>
    <r>
      <rPr>
        <sz val="10"/>
        <rFont val="仿宋_GB2312"/>
        <family val="3"/>
        <charset val="134"/>
      </rPr>
      <t>高梁坪园区污水处理厂</t>
    </r>
  </si>
  <si>
    <r>
      <rPr>
        <sz val="10"/>
        <rFont val="仿宋_GB2312"/>
        <family val="3"/>
        <charset val="134"/>
      </rPr>
      <t>建设日处理能力</t>
    </r>
    <r>
      <rPr>
        <sz val="10"/>
        <rFont val="Times New Roman"/>
        <family val="1"/>
      </rPr>
      <t>1.25</t>
    </r>
    <r>
      <rPr>
        <sz val="10"/>
        <rFont val="仿宋_GB2312"/>
        <family val="3"/>
        <charset val="134"/>
      </rPr>
      <t>万吨的工业污水处理厂，一期建设</t>
    </r>
    <r>
      <rPr>
        <sz val="10"/>
        <rFont val="Times New Roman"/>
        <family val="1"/>
      </rPr>
      <t>6000</t>
    </r>
    <r>
      <rPr>
        <sz val="10"/>
        <rFont val="仿宋_GB2312"/>
        <family val="3"/>
        <charset val="134"/>
      </rPr>
      <t>吨日处理能力及配套建设工业污水管网</t>
    </r>
    <r>
      <rPr>
        <sz val="10"/>
        <rFont val="Times New Roman"/>
        <family val="1"/>
      </rPr>
      <t>17</t>
    </r>
    <r>
      <rPr>
        <sz val="10"/>
        <rFont val="仿宋_GB2312"/>
        <family val="3"/>
        <charset val="134"/>
      </rPr>
      <t>公里。</t>
    </r>
  </si>
  <si>
    <r>
      <rPr>
        <sz val="10"/>
        <rFont val="仿宋_GB2312"/>
        <family val="3"/>
        <charset val="134"/>
      </rPr>
      <t>高创投公司</t>
    </r>
  </si>
  <si>
    <r>
      <rPr>
        <sz val="10"/>
        <rFont val="仿宋_GB2312"/>
        <family val="3"/>
        <charset val="134"/>
      </rPr>
      <t>成昆铁路复线冉家湾隧道（东区段）</t>
    </r>
  </si>
  <si>
    <r>
      <rPr>
        <sz val="10"/>
        <rFont val="仿宋_GB2312"/>
        <family val="3"/>
        <charset val="134"/>
      </rPr>
      <t>沙坝村</t>
    </r>
  </si>
  <si>
    <r>
      <rPr>
        <sz val="10"/>
        <rFont val="仿宋_GB2312"/>
        <family val="3"/>
        <charset val="134"/>
      </rPr>
      <t>攀枝花段全长</t>
    </r>
    <r>
      <rPr>
        <sz val="10"/>
        <rFont val="Times New Roman"/>
        <family val="1"/>
      </rPr>
      <t>97</t>
    </r>
    <r>
      <rPr>
        <sz val="10"/>
        <rFont val="仿宋_GB2312"/>
        <family val="3"/>
        <charset val="134"/>
      </rPr>
      <t>公里，东区段</t>
    </r>
    <r>
      <rPr>
        <sz val="10"/>
        <rFont val="Times New Roman"/>
        <family val="1"/>
      </rPr>
      <t>3.3</t>
    </r>
    <r>
      <rPr>
        <sz val="10"/>
        <rFont val="仿宋_GB2312"/>
        <family val="3"/>
        <charset val="134"/>
      </rPr>
      <t>公里。</t>
    </r>
  </si>
  <si>
    <r>
      <rPr>
        <sz val="10"/>
        <rFont val="仿宋_GB2312"/>
        <family val="3"/>
        <charset val="134"/>
      </rPr>
      <t>隧道东区段全线贯通，并协调解决村民用水事宜。</t>
    </r>
  </si>
  <si>
    <r>
      <rPr>
        <sz val="10"/>
        <rFont val="仿宋_GB2312"/>
        <family val="3"/>
        <charset val="134"/>
      </rPr>
      <t>成昆公司</t>
    </r>
  </si>
  <si>
    <r>
      <rPr>
        <sz val="10"/>
        <rFont val="仿宋_GB2312"/>
        <family val="3"/>
        <charset val="134"/>
      </rPr>
      <t>二街坊、马家湾、五道河等片区棚户区改造基础设施配套工程</t>
    </r>
  </si>
  <si>
    <r>
      <rPr>
        <sz val="10"/>
        <rFont val="仿宋_GB2312"/>
        <family val="3"/>
        <charset val="134"/>
      </rPr>
      <t>东区</t>
    </r>
  </si>
  <si>
    <r>
      <rPr>
        <sz val="10"/>
        <rFont val="仿宋_GB2312"/>
        <family val="3"/>
        <charset val="134"/>
      </rPr>
      <t>对东区危楼棚户区、二街坊、攀密片区、银江马家湾片区、弄弄坪片区、五道河片区棚户区改造项目的道路、供排水、供电、供气、绿化、照明等市政环卫公用设施、安防系统等配套设施建设，涉及住户</t>
    </r>
    <r>
      <rPr>
        <sz val="10"/>
        <rFont val="Times New Roman"/>
        <family val="1"/>
      </rPr>
      <t>6095</t>
    </r>
    <r>
      <rPr>
        <sz val="10"/>
        <rFont val="仿宋_GB2312"/>
        <family val="3"/>
        <charset val="134"/>
      </rPr>
      <t>户。</t>
    </r>
  </si>
  <si>
    <r>
      <rPr>
        <sz val="10"/>
        <rFont val="仿宋_GB2312"/>
        <family val="3"/>
        <charset val="134"/>
      </rPr>
      <t>完成工程建设。</t>
    </r>
  </si>
  <si>
    <r>
      <rPr>
        <sz val="10"/>
        <rFont val="仿宋_GB2312"/>
        <family val="3"/>
        <charset val="134"/>
      </rPr>
      <t>炳草岗、大渡口片区棚户区改造基础设施配套工程</t>
    </r>
  </si>
  <si>
    <r>
      <rPr>
        <sz val="10"/>
        <rFont val="仿宋_GB2312"/>
        <family val="3"/>
        <charset val="134"/>
      </rPr>
      <t>对炳草岗片区、大渡口片区棚户区改造项目的道路、供排水、供电、供气、绿化、照明等市政环卫公用设施、安防系统等配套设施建设，涉及住户</t>
    </r>
    <r>
      <rPr>
        <sz val="10"/>
        <rFont val="Times New Roman"/>
        <family val="1"/>
      </rPr>
      <t>7716</t>
    </r>
    <r>
      <rPr>
        <sz val="10"/>
        <rFont val="仿宋_GB2312"/>
        <family val="3"/>
        <charset val="134"/>
      </rPr>
      <t>户。</t>
    </r>
  </si>
  <si>
    <r>
      <rPr>
        <sz val="10"/>
        <rFont val="仿宋_GB2312"/>
        <family val="3"/>
        <charset val="134"/>
      </rPr>
      <t>攀钢文体楼区域功能完善及配套停车场工程</t>
    </r>
  </si>
  <si>
    <r>
      <rPr>
        <sz val="10"/>
        <rFont val="仿宋_GB2312"/>
        <family val="3"/>
        <charset val="134"/>
      </rPr>
      <t>拆除攀钢文化广场东侧现有废弃宿舍和库房，在原址建设羽毛球馆、乒乓球馆等综合文体活动设施一座，并配套建设停车库一座（车位约</t>
    </r>
    <r>
      <rPr>
        <sz val="10"/>
        <rFont val="Times New Roman"/>
        <family val="1"/>
      </rPr>
      <t>300</t>
    </r>
    <r>
      <rPr>
        <sz val="10"/>
        <rFont val="仿宋_GB2312"/>
        <family val="3"/>
        <charset val="134"/>
      </rPr>
      <t>个），建筑面积约</t>
    </r>
    <r>
      <rPr>
        <sz val="10"/>
        <rFont val="Times New Roman"/>
        <family val="1"/>
      </rPr>
      <t>12250</t>
    </r>
    <r>
      <rPr>
        <sz val="10"/>
        <rFont val="仿宋_GB2312"/>
        <family val="3"/>
        <charset val="134"/>
      </rPr>
      <t>平方米，同时，在文化广场与攀钢办公楼之间修建过街天桥一座。</t>
    </r>
  </si>
  <si>
    <r>
      <rPr>
        <sz val="10"/>
        <rFont val="仿宋_GB2312"/>
        <family val="3"/>
        <charset val="134"/>
      </rPr>
      <t>金沙江流域（攀枝花东区段）综合治理工程</t>
    </r>
  </si>
  <si>
    <r>
      <rPr>
        <sz val="10"/>
        <rFont val="仿宋_GB2312"/>
        <family val="3"/>
        <charset val="134"/>
      </rPr>
      <t>新建防洪护堤</t>
    </r>
    <r>
      <rPr>
        <sz val="10"/>
        <rFont val="Times New Roman"/>
        <family val="1"/>
      </rPr>
      <t>7.93</t>
    </r>
    <r>
      <rPr>
        <sz val="10"/>
        <rFont val="仿宋_GB2312"/>
        <family val="3"/>
        <charset val="134"/>
      </rPr>
      <t>公里，两岸环境综合治理全长</t>
    </r>
    <r>
      <rPr>
        <sz val="10"/>
        <rFont val="Times New Roman"/>
        <family val="1"/>
      </rPr>
      <t>32</t>
    </r>
    <r>
      <rPr>
        <sz val="10"/>
        <rFont val="仿宋_GB2312"/>
        <family val="3"/>
        <charset val="134"/>
      </rPr>
      <t>公里，自然冲沟治理，河道清淤整治等，其中含炳四区永久性排污、排洪管网建设。</t>
    </r>
  </si>
  <si>
    <r>
      <rPr>
        <sz val="10"/>
        <rFont val="Times New Roman"/>
        <family val="1"/>
      </rPr>
      <t>1.</t>
    </r>
    <r>
      <rPr>
        <sz val="10"/>
        <rFont val="仿宋_GB2312"/>
        <family val="3"/>
        <charset val="134"/>
      </rPr>
      <t>完成炳四区永久性排洪排污工程；</t>
    </r>
    <r>
      <rPr>
        <sz val="10"/>
        <rFont val="Times New Roman"/>
        <family val="1"/>
      </rPr>
      <t>2.</t>
    </r>
    <r>
      <rPr>
        <sz val="10"/>
        <rFont val="仿宋_GB2312"/>
        <family val="3"/>
        <charset val="134"/>
      </rPr>
      <t>完成倮果段生活排水管道工程；</t>
    </r>
    <r>
      <rPr>
        <sz val="10"/>
        <rFont val="Times New Roman"/>
        <family val="1"/>
      </rPr>
      <t>3.</t>
    </r>
    <r>
      <rPr>
        <sz val="10"/>
        <rFont val="仿宋_GB2312"/>
        <family val="3"/>
        <charset val="134"/>
      </rPr>
      <t>完成瓜子坪马坎段绿化景观打造；</t>
    </r>
    <r>
      <rPr>
        <sz val="10"/>
        <rFont val="Times New Roman"/>
        <family val="1"/>
      </rPr>
      <t>3.</t>
    </r>
    <r>
      <rPr>
        <sz val="10"/>
        <rFont val="仿宋_GB2312"/>
        <family val="3"/>
        <charset val="134"/>
      </rPr>
      <t xml:space="preserve">完成沿江环境治理炳草岗段、路桥小区段。
</t>
    </r>
  </si>
  <si>
    <r>
      <rPr>
        <sz val="10"/>
        <rFont val="仿宋_GB2312"/>
        <family val="3"/>
        <charset val="134"/>
      </rPr>
      <t>东区大河防洪治理工程</t>
    </r>
  </si>
  <si>
    <r>
      <rPr>
        <sz val="10"/>
        <rFont val="仿宋_GB2312"/>
        <family val="3"/>
        <charset val="134"/>
      </rPr>
      <t>银江镇</t>
    </r>
  </si>
  <si>
    <r>
      <rPr>
        <sz val="10"/>
        <rFont val="仿宋_GB2312"/>
        <family val="3"/>
        <charset val="134"/>
      </rPr>
      <t>建设攀枝花市东区大河东区段堤防工程，综合治理河长</t>
    </r>
    <r>
      <rPr>
        <sz val="10"/>
        <rFont val="Times New Roman"/>
        <family val="1"/>
      </rPr>
      <t>5.11km</t>
    </r>
    <r>
      <rPr>
        <sz val="10"/>
        <rFont val="仿宋_GB2312"/>
        <family val="3"/>
        <charset val="134"/>
      </rPr>
      <t>。</t>
    </r>
  </si>
  <si>
    <r>
      <rPr>
        <sz val="10"/>
        <rFont val="仿宋_GB2312"/>
        <family val="3"/>
        <charset val="134"/>
      </rPr>
      <t>煤气管网升级改造</t>
    </r>
  </si>
  <si>
    <r>
      <rPr>
        <sz val="10"/>
        <rFont val="仿宋_GB2312"/>
        <family val="3"/>
        <charset val="134"/>
      </rPr>
      <t>拟对渡口桥至南山</t>
    </r>
    <r>
      <rPr>
        <sz val="10"/>
        <rFont val="Times New Roman"/>
        <family val="1"/>
      </rPr>
      <t>1</t>
    </r>
    <r>
      <rPr>
        <sz val="10"/>
        <rFont val="仿宋_GB2312"/>
        <family val="3"/>
        <charset val="134"/>
      </rPr>
      <t>号</t>
    </r>
    <r>
      <rPr>
        <sz val="10"/>
        <rFont val="Times New Roman"/>
        <family val="1"/>
      </rPr>
      <t>/2</t>
    </r>
    <r>
      <rPr>
        <sz val="10"/>
        <rFont val="仿宋_GB2312"/>
        <family val="3"/>
        <charset val="134"/>
      </rPr>
      <t>号调压站管道，十九冶医院中压主管道，渡口主干线管道，朱矿主干线机电至烂院子中压管道，倮果花园调压站片区，攀一区调压站片区，密地医院片区及长寿路片区调压站，钢花加压站及马兰山场站阀门进改造及</t>
    </r>
    <r>
      <rPr>
        <sz val="10"/>
        <rFont val="Times New Roman"/>
        <family val="1"/>
      </rPr>
      <t>GIS</t>
    </r>
    <r>
      <rPr>
        <sz val="10"/>
        <rFont val="仿宋_GB2312"/>
        <family val="3"/>
        <charset val="134"/>
      </rPr>
      <t>系统、</t>
    </r>
    <r>
      <rPr>
        <sz val="10"/>
        <rFont val="Times New Roman"/>
        <family val="1"/>
      </rPr>
      <t>SCADA</t>
    </r>
    <r>
      <rPr>
        <sz val="10"/>
        <rFont val="仿宋_GB2312"/>
        <family val="3"/>
        <charset val="134"/>
      </rPr>
      <t>系统建设。</t>
    </r>
  </si>
  <si>
    <r>
      <rPr>
        <sz val="10"/>
        <rFont val="仿宋_GB2312"/>
        <family val="3"/>
        <charset val="134"/>
      </rPr>
      <t>完成全部改造任务。</t>
    </r>
  </si>
  <si>
    <r>
      <rPr>
        <sz val="10"/>
        <rFont val="仿宋_GB2312"/>
        <family val="3"/>
        <charset val="134"/>
      </rPr>
      <t>二滩垃圾处理中心渗滤液处置站</t>
    </r>
  </si>
  <si>
    <r>
      <rPr>
        <sz val="10"/>
        <rFont val="仿宋_GB2312"/>
        <family val="3"/>
        <charset val="134"/>
      </rPr>
      <t>盐边县下甘箐</t>
    </r>
  </si>
  <si>
    <r>
      <rPr>
        <sz val="10"/>
        <rFont val="仿宋_GB2312"/>
        <family val="3"/>
        <charset val="134"/>
      </rPr>
      <t>建设二滩及地陇箐垃圾处理中心渗滤液系统。</t>
    </r>
  </si>
  <si>
    <r>
      <rPr>
        <sz val="10"/>
        <rFont val="仿宋_GB2312"/>
        <family val="3"/>
        <charset val="134"/>
      </rPr>
      <t>环卫局</t>
    </r>
  </si>
  <si>
    <r>
      <rPr>
        <sz val="10"/>
        <rFont val="仿宋_GB2312"/>
        <family val="3"/>
        <charset val="134"/>
      </rPr>
      <t>二滩垃圾处理中心生活垃圾填埋场封场治理</t>
    </r>
  </si>
  <si>
    <r>
      <rPr>
        <sz val="10"/>
        <rFont val="仿宋_GB2312"/>
        <family val="3"/>
        <charset val="134"/>
      </rPr>
      <t>对占地面积约</t>
    </r>
    <r>
      <rPr>
        <sz val="10"/>
        <rFont val="Times New Roman"/>
        <family val="1"/>
      </rPr>
      <t>110</t>
    </r>
    <r>
      <rPr>
        <sz val="10"/>
        <rFont val="仿宋_GB2312"/>
        <family val="3"/>
        <charset val="134"/>
      </rPr>
      <t>亩垃圾填埋体进行堆体整形、建设环库截洪沟、设置导气钢管、封场覆盖、绿化等。</t>
    </r>
  </si>
  <si>
    <r>
      <rPr>
        <sz val="10"/>
        <rFont val="Times New Roman"/>
        <family val="1"/>
      </rPr>
      <t>1.3</t>
    </r>
    <r>
      <rPr>
        <sz val="10"/>
        <rFont val="仿宋_GB2312"/>
        <family val="3"/>
        <charset val="134"/>
      </rPr>
      <t xml:space="preserve">月底完成项目可研及批发、环评、用地预审、规划选址、节能审查、社会稳定风险评估等手续；
</t>
    </r>
    <r>
      <rPr>
        <sz val="10"/>
        <rFont val="Times New Roman"/>
        <family val="1"/>
      </rPr>
      <t>2.</t>
    </r>
    <r>
      <rPr>
        <sz val="10"/>
        <rFont val="仿宋_GB2312"/>
        <family val="3"/>
        <charset val="134"/>
      </rPr>
      <t>竣工并投入使用。</t>
    </r>
  </si>
  <si>
    <r>
      <rPr>
        <sz val="10"/>
        <rFont val="仿宋_GB2312"/>
        <family val="3"/>
        <charset val="134"/>
      </rPr>
      <t>东区教育信息化建设</t>
    </r>
  </si>
  <si>
    <r>
      <rPr>
        <sz val="10"/>
        <rFont val="仿宋_GB2312"/>
        <family val="3"/>
        <charset val="134"/>
      </rPr>
      <t>东区所属学校（</t>
    </r>
    <r>
      <rPr>
        <sz val="10"/>
        <rFont val="Times New Roman"/>
        <family val="1"/>
      </rPr>
      <t>26</t>
    </r>
    <r>
      <rPr>
        <sz val="10"/>
        <rFont val="仿宋_GB2312"/>
        <family val="3"/>
        <charset val="134"/>
      </rPr>
      <t>所校园）全面建成数字化校园，实现教育信息化。改建教师培训中心，全面提升教师培训中心的教育技术装备系统。</t>
    </r>
  </si>
  <si>
    <r>
      <rPr>
        <sz val="10"/>
        <rFont val="仿宋_GB2312"/>
        <family val="3"/>
        <charset val="134"/>
      </rPr>
      <t>完成数字化校园建设。</t>
    </r>
  </si>
  <si>
    <r>
      <rPr>
        <sz val="10"/>
        <rFont val="仿宋_GB2312"/>
        <family val="3"/>
        <charset val="134"/>
      </rPr>
      <t>教体局</t>
    </r>
  </si>
  <si>
    <t xml:space="preserve">兰  静      毛巍俨   </t>
  </si>
  <si>
    <r>
      <rPr>
        <sz val="10"/>
        <rFont val="仿宋_GB2312"/>
        <family val="3"/>
        <charset val="134"/>
      </rPr>
      <t>东区档案馆及东区公共图书馆合建</t>
    </r>
  </si>
  <si>
    <r>
      <rPr>
        <sz val="10"/>
        <rFont val="仿宋_GB2312"/>
        <family val="3"/>
        <charset val="134"/>
      </rPr>
      <t>占地面积为</t>
    </r>
    <r>
      <rPr>
        <sz val="10"/>
        <rFont val="Times New Roman"/>
        <family val="1"/>
      </rPr>
      <t>2873</t>
    </r>
    <r>
      <rPr>
        <sz val="10"/>
        <rFont val="仿宋_GB2312"/>
        <family val="3"/>
        <charset val="134"/>
      </rPr>
      <t>平方米，建筑面积为</t>
    </r>
    <r>
      <rPr>
        <sz val="10"/>
        <rFont val="Times New Roman"/>
        <family val="1"/>
      </rPr>
      <t>6213.5</t>
    </r>
    <r>
      <rPr>
        <sz val="10"/>
        <rFont val="仿宋_GB2312"/>
        <family val="3"/>
        <charset val="134"/>
      </rPr>
      <t>平方米，其中：东区档案馆建筑面积</t>
    </r>
    <r>
      <rPr>
        <sz val="10"/>
        <rFont val="Times New Roman"/>
        <family val="1"/>
      </rPr>
      <t>2956</t>
    </r>
    <r>
      <rPr>
        <sz val="10"/>
        <rFont val="仿宋_GB2312"/>
        <family val="3"/>
        <charset val="134"/>
      </rPr>
      <t>平方米，东区图书馆建筑面积</t>
    </r>
    <r>
      <rPr>
        <sz val="10"/>
        <rFont val="Times New Roman"/>
        <family val="1"/>
      </rPr>
      <t>3257.5</t>
    </r>
    <r>
      <rPr>
        <sz val="10"/>
        <rFont val="仿宋_GB2312"/>
        <family val="3"/>
        <charset val="134"/>
      </rPr>
      <t>平方米。</t>
    </r>
  </si>
  <si>
    <r>
      <rPr>
        <sz val="10"/>
        <rFont val="仿宋_GB2312"/>
        <family val="3"/>
        <charset val="134"/>
      </rPr>
      <t>档案局</t>
    </r>
    <r>
      <rPr>
        <sz val="10"/>
        <rFont val="Times New Roman"/>
        <family val="1"/>
      </rPr>
      <t xml:space="preserve">       </t>
    </r>
    <r>
      <rPr>
        <sz val="10"/>
        <rFont val="仿宋_GB2312"/>
        <family val="3"/>
        <charset val="134"/>
      </rPr>
      <t>文旅广新局</t>
    </r>
  </si>
  <si>
    <t>二、加快建设（39个）</t>
  </si>
  <si>
    <r>
      <rPr>
        <b/>
        <sz val="11"/>
        <rFont val="宋体"/>
        <family val="3"/>
        <charset val="134"/>
      </rPr>
      <t>（一）服务业项目（</t>
    </r>
    <r>
      <rPr>
        <b/>
        <sz val="11"/>
        <rFont val="Times New Roman"/>
        <family val="1"/>
      </rPr>
      <t>16</t>
    </r>
    <r>
      <rPr>
        <b/>
        <sz val="11"/>
        <rFont val="宋体"/>
        <family val="3"/>
        <charset val="134"/>
      </rPr>
      <t>个）</t>
    </r>
  </si>
  <si>
    <r>
      <rPr>
        <sz val="10"/>
        <rFont val="仿宋_GB2312"/>
        <family val="3"/>
        <charset val="134"/>
      </rPr>
      <t>恒大城</t>
    </r>
  </si>
  <si>
    <r>
      <rPr>
        <sz val="10"/>
        <rFont val="仿宋_GB2312"/>
        <family val="3"/>
        <charset val="134"/>
      </rPr>
      <t>炳四区</t>
    </r>
  </si>
  <si>
    <r>
      <rPr>
        <sz val="10"/>
        <rFont val="仿宋_GB2312"/>
        <family val="3"/>
        <charset val="134"/>
      </rPr>
      <t>一期新建商品房，总建筑面积</t>
    </r>
    <r>
      <rPr>
        <sz val="10"/>
        <rFont val="Times New Roman"/>
        <family val="1"/>
      </rPr>
      <t>199400.7</t>
    </r>
    <r>
      <rPr>
        <sz val="10"/>
        <rFont val="宋体"/>
        <family val="3"/>
        <charset val="134"/>
      </rPr>
      <t>㎡</t>
    </r>
    <r>
      <rPr>
        <sz val="10"/>
        <rFont val="仿宋_GB2312"/>
        <family val="3"/>
        <charset val="134"/>
      </rPr>
      <t>，其中地上建筑面积</t>
    </r>
    <r>
      <rPr>
        <sz val="10"/>
        <rFont val="Times New Roman"/>
        <family val="1"/>
      </rPr>
      <t>146900.7</t>
    </r>
    <r>
      <rPr>
        <sz val="10"/>
        <rFont val="宋体"/>
        <family val="3"/>
        <charset val="134"/>
      </rPr>
      <t>㎡</t>
    </r>
    <r>
      <rPr>
        <sz val="10"/>
        <rFont val="仿宋_GB2312"/>
        <family val="3"/>
        <charset val="134"/>
      </rPr>
      <t>，地下建筑面积</t>
    </r>
    <r>
      <rPr>
        <sz val="10"/>
        <rFont val="Times New Roman"/>
        <family val="1"/>
      </rPr>
      <t>52500</t>
    </r>
    <r>
      <rPr>
        <sz val="10"/>
        <rFont val="宋体"/>
        <family val="3"/>
        <charset val="134"/>
      </rPr>
      <t>㎡</t>
    </r>
    <r>
      <rPr>
        <sz val="10"/>
        <rFont val="仿宋_GB2312"/>
        <family val="3"/>
        <charset val="134"/>
      </rPr>
      <t>；
二期占地面积约</t>
    </r>
    <r>
      <rPr>
        <sz val="10"/>
        <rFont val="Times New Roman"/>
        <family val="1"/>
      </rPr>
      <t>203</t>
    </r>
    <r>
      <rPr>
        <sz val="10"/>
        <rFont val="仿宋_GB2312"/>
        <family val="3"/>
        <charset val="134"/>
      </rPr>
      <t>亩，拟建设以高端住房为主体，集康养、休闲、运动、教育等基础设施的城市综合体；
三期总建设面积</t>
    </r>
    <r>
      <rPr>
        <sz val="10"/>
        <rFont val="Times New Roman"/>
        <family val="1"/>
      </rPr>
      <t>22.9</t>
    </r>
    <r>
      <rPr>
        <sz val="10"/>
        <rFont val="仿宋_GB2312"/>
        <family val="3"/>
        <charset val="134"/>
      </rPr>
      <t>万平方米，共计楼房</t>
    </r>
    <r>
      <rPr>
        <sz val="10"/>
        <rFont val="Times New Roman"/>
        <family val="1"/>
      </rPr>
      <t>6</t>
    </r>
    <r>
      <rPr>
        <sz val="10"/>
        <rFont val="仿宋_GB2312"/>
        <family val="3"/>
        <charset val="134"/>
      </rPr>
      <t>栋</t>
    </r>
    <r>
      <rPr>
        <sz val="10"/>
        <rFont val="Times New Roman"/>
        <family val="1"/>
      </rPr>
      <t>11</t>
    </r>
    <r>
      <rPr>
        <sz val="10"/>
        <rFont val="仿宋_GB2312"/>
        <family val="3"/>
        <charset val="134"/>
      </rPr>
      <t>个单元，</t>
    </r>
    <r>
      <rPr>
        <sz val="10"/>
        <rFont val="Times New Roman"/>
        <family val="1"/>
      </rPr>
      <t>1697</t>
    </r>
    <r>
      <rPr>
        <sz val="10"/>
        <rFont val="仿宋_GB2312"/>
        <family val="3"/>
        <charset val="134"/>
      </rPr>
      <t>户。</t>
    </r>
  </si>
  <si>
    <r>
      <rPr>
        <sz val="10"/>
        <rFont val="仿宋_GB2312"/>
        <family val="3"/>
        <charset val="134"/>
      </rPr>
      <t>二期高层住宅完成主体工程</t>
    </r>
    <r>
      <rPr>
        <sz val="10"/>
        <rFont val="Times New Roman"/>
        <family val="1"/>
      </rPr>
      <t>90%</t>
    </r>
    <r>
      <rPr>
        <sz val="10"/>
        <rFont val="仿宋_GB2312"/>
        <family val="3"/>
        <charset val="134"/>
      </rPr>
      <t>。</t>
    </r>
  </si>
  <si>
    <r>
      <rPr>
        <sz val="10"/>
        <rFont val="仿宋_GB2312"/>
        <family val="3"/>
        <charset val="134"/>
      </rPr>
      <t>恒大地产</t>
    </r>
  </si>
  <si>
    <r>
      <rPr>
        <sz val="10"/>
        <rFont val="仿宋_GB2312"/>
        <family val="3"/>
        <charset val="134"/>
      </rPr>
      <t>太谷广场</t>
    </r>
  </si>
  <si>
    <r>
      <rPr>
        <sz val="10"/>
        <rFont val="仿宋_GB2312"/>
        <family val="3"/>
        <charset val="134"/>
      </rPr>
      <t>占地</t>
    </r>
    <r>
      <rPr>
        <sz val="10"/>
        <rFont val="Times New Roman"/>
        <family val="1"/>
      </rPr>
      <t>107</t>
    </r>
    <r>
      <rPr>
        <sz val="10"/>
        <rFont val="仿宋_GB2312"/>
        <family val="3"/>
        <charset val="134"/>
      </rPr>
      <t>亩，建筑面积约</t>
    </r>
    <r>
      <rPr>
        <sz val="10"/>
        <rFont val="Times New Roman"/>
        <family val="1"/>
      </rPr>
      <t>36</t>
    </r>
    <r>
      <rPr>
        <sz val="10"/>
        <rFont val="仿宋_GB2312"/>
        <family val="3"/>
        <charset val="134"/>
      </rPr>
      <t>万</t>
    </r>
    <r>
      <rPr>
        <sz val="10"/>
        <rFont val="宋体"/>
        <family val="3"/>
        <charset val="134"/>
      </rPr>
      <t>㎡</t>
    </r>
    <r>
      <rPr>
        <sz val="10"/>
        <rFont val="仿宋_GB2312"/>
        <family val="3"/>
        <charset val="134"/>
      </rPr>
      <t>，含购物中心、金融、商业街、文化教育培训、办公、主题酒店等。</t>
    </r>
  </si>
  <si>
    <r>
      <rPr>
        <sz val="10"/>
        <rFont val="仿宋_GB2312"/>
        <family val="3"/>
        <charset val="134"/>
      </rPr>
      <t>完成住宅主体工程</t>
    </r>
    <r>
      <rPr>
        <sz val="10"/>
        <rFont val="Times New Roman"/>
        <family val="1"/>
      </rPr>
      <t>30%</t>
    </r>
    <r>
      <rPr>
        <sz val="10"/>
        <rFont val="仿宋_GB2312"/>
        <family val="3"/>
        <charset val="134"/>
      </rPr>
      <t>。</t>
    </r>
  </si>
  <si>
    <r>
      <rPr>
        <sz val="10"/>
        <rFont val="仿宋_GB2312"/>
        <family val="3"/>
        <charset val="134"/>
      </rPr>
      <t>金海嘉合公司</t>
    </r>
  </si>
  <si>
    <r>
      <rPr>
        <sz val="10"/>
        <rFont val="仿宋_GB2312"/>
        <family val="3"/>
        <charset val="134"/>
      </rPr>
      <t>万达广场</t>
    </r>
  </si>
  <si>
    <r>
      <rPr>
        <sz val="10"/>
        <rFont val="仿宋_GB2312"/>
        <family val="3"/>
        <charset val="134"/>
      </rPr>
      <t>占地面积约</t>
    </r>
    <r>
      <rPr>
        <sz val="10"/>
        <rFont val="Times New Roman"/>
        <family val="1"/>
      </rPr>
      <t>73</t>
    </r>
    <r>
      <rPr>
        <sz val="10"/>
        <rFont val="仿宋_GB2312"/>
        <family val="3"/>
        <charset val="134"/>
      </rPr>
      <t>亩，建成集休闲、电商购物、教育培训和文化娱乐等于一体的大型商业综合体，地上总建筑面积约</t>
    </r>
    <r>
      <rPr>
        <sz val="10"/>
        <rFont val="Times New Roman"/>
        <family val="1"/>
      </rPr>
      <t xml:space="preserve">8.3 </t>
    </r>
    <r>
      <rPr>
        <sz val="10"/>
        <rFont val="仿宋_GB2312"/>
        <family val="3"/>
        <charset val="134"/>
      </rPr>
      <t>万平方米，地下建筑面积</t>
    </r>
    <r>
      <rPr>
        <sz val="10"/>
        <rFont val="Times New Roman"/>
        <family val="1"/>
      </rPr>
      <t xml:space="preserve"> 2.2</t>
    </r>
    <r>
      <rPr>
        <sz val="10"/>
        <rFont val="仿宋_GB2312"/>
        <family val="3"/>
        <charset val="134"/>
      </rPr>
      <t>万平方米。</t>
    </r>
  </si>
  <si>
    <r>
      <rPr>
        <sz val="10"/>
        <rFont val="仿宋_GB2312"/>
        <family val="3"/>
        <charset val="134"/>
      </rPr>
      <t>攀枝花万达广场置业有限公司</t>
    </r>
  </si>
  <si>
    <r>
      <rPr>
        <sz val="10"/>
        <rFont val="仿宋_GB2312"/>
        <family val="3"/>
        <charset val="134"/>
      </rPr>
      <t>菩提苑康养基地</t>
    </r>
  </si>
  <si>
    <r>
      <rPr>
        <sz val="10"/>
        <rFont val="仿宋_GB2312"/>
        <family val="3"/>
        <charset val="134"/>
      </rPr>
      <t>占地面积约</t>
    </r>
    <r>
      <rPr>
        <sz val="10"/>
        <rFont val="Times New Roman"/>
        <family val="1"/>
      </rPr>
      <t>243</t>
    </r>
    <r>
      <rPr>
        <sz val="10"/>
        <rFont val="仿宋_GB2312"/>
        <family val="3"/>
        <charset val="134"/>
      </rPr>
      <t>亩，拟建建筑面积地上</t>
    </r>
    <r>
      <rPr>
        <sz val="10"/>
        <rFont val="Times New Roman"/>
        <family val="1"/>
      </rPr>
      <t>20</t>
    </r>
    <r>
      <rPr>
        <sz val="10"/>
        <rFont val="仿宋_GB2312"/>
        <family val="3"/>
        <charset val="134"/>
      </rPr>
      <t>万平方米，地下</t>
    </r>
    <r>
      <rPr>
        <sz val="10"/>
        <rFont val="Times New Roman"/>
        <family val="1"/>
      </rPr>
      <t>6</t>
    </r>
    <r>
      <rPr>
        <sz val="10"/>
        <rFont val="仿宋_GB2312"/>
        <family val="3"/>
        <charset val="134"/>
      </rPr>
      <t>万平方米。共有建筑</t>
    </r>
    <r>
      <rPr>
        <sz val="10"/>
        <rFont val="Times New Roman"/>
        <family val="1"/>
      </rPr>
      <t>20</t>
    </r>
    <r>
      <rPr>
        <sz val="10"/>
        <rFont val="仿宋_GB2312"/>
        <family val="3"/>
        <charset val="134"/>
      </rPr>
      <t>栋，老年公寓有</t>
    </r>
    <r>
      <rPr>
        <sz val="10"/>
        <rFont val="Times New Roman"/>
        <family val="1"/>
      </rPr>
      <t>6</t>
    </r>
    <r>
      <rPr>
        <sz val="10"/>
        <rFont val="仿宋_GB2312"/>
        <family val="3"/>
        <charset val="134"/>
      </rPr>
      <t>栋、商业有</t>
    </r>
    <r>
      <rPr>
        <sz val="10"/>
        <rFont val="Times New Roman"/>
        <family val="1"/>
      </rPr>
      <t>13</t>
    </r>
    <r>
      <rPr>
        <sz val="10"/>
        <rFont val="仿宋_GB2312"/>
        <family val="3"/>
        <charset val="134"/>
      </rPr>
      <t>栋，主要用于社区医院、养老护理、文化活动、宾馆、茶楼等设施。</t>
    </r>
  </si>
  <si>
    <r>
      <rPr>
        <sz val="10"/>
        <rFont val="仿宋_GB2312"/>
        <family val="3"/>
        <charset val="134"/>
      </rPr>
      <t>北区住宅部分主体全部封顶。</t>
    </r>
  </si>
  <si>
    <r>
      <rPr>
        <sz val="10"/>
        <rFont val="仿宋_GB2312"/>
        <family val="3"/>
        <charset val="134"/>
      </rPr>
      <t>德铭菩提置业有限公司</t>
    </r>
  </si>
  <si>
    <t>李光惠</t>
  </si>
  <si>
    <t>何峻峰
唐  杰</t>
  </si>
  <si>
    <t>罗  勇
李光惠</t>
  </si>
  <si>
    <r>
      <rPr>
        <sz val="10"/>
        <rFont val="仿宋_GB2312"/>
        <family val="3"/>
        <charset val="134"/>
      </rPr>
      <t>密地现代商贸物流园区</t>
    </r>
  </si>
  <si>
    <r>
      <rPr>
        <sz val="10"/>
        <rFont val="仿宋_GB2312"/>
        <family val="3"/>
        <charset val="134"/>
      </rPr>
      <t>密地村</t>
    </r>
  </si>
  <si>
    <r>
      <rPr>
        <sz val="10"/>
        <rFont val="仿宋_GB2312"/>
        <family val="3"/>
        <charset val="134"/>
      </rPr>
      <t>项目预计占地</t>
    </r>
    <r>
      <rPr>
        <sz val="10"/>
        <rFont val="Times New Roman"/>
        <family val="1"/>
      </rPr>
      <t>280</t>
    </r>
    <r>
      <rPr>
        <sz val="10"/>
        <rFont val="仿宋_GB2312"/>
        <family val="3"/>
        <charset val="134"/>
      </rPr>
      <t>亩，预计总投资</t>
    </r>
    <r>
      <rPr>
        <sz val="10"/>
        <rFont val="Times New Roman"/>
        <family val="1"/>
      </rPr>
      <t>54000</t>
    </r>
    <r>
      <rPr>
        <sz val="10"/>
        <rFont val="仿宋_GB2312"/>
        <family val="3"/>
        <charset val="134"/>
      </rPr>
      <t>万元，分二期实施：一期公路货运站项目，占地</t>
    </r>
    <r>
      <rPr>
        <sz val="10"/>
        <rFont val="Times New Roman"/>
        <family val="1"/>
      </rPr>
      <t>200</t>
    </r>
    <r>
      <rPr>
        <sz val="10"/>
        <rFont val="仿宋_GB2312"/>
        <family val="3"/>
        <charset val="134"/>
      </rPr>
      <t>亩，建设期</t>
    </r>
    <r>
      <rPr>
        <sz val="10"/>
        <rFont val="Times New Roman"/>
        <family val="1"/>
      </rPr>
      <t>7</t>
    </r>
    <r>
      <rPr>
        <sz val="10"/>
        <rFont val="仿宋_GB2312"/>
        <family val="3"/>
        <charset val="134"/>
      </rPr>
      <t>年，投资概算</t>
    </r>
    <r>
      <rPr>
        <sz val="10"/>
        <rFont val="Times New Roman"/>
        <family val="1"/>
      </rPr>
      <t>40000</t>
    </r>
    <r>
      <rPr>
        <sz val="10"/>
        <rFont val="仿宋_GB2312"/>
        <family val="3"/>
        <charset val="134"/>
      </rPr>
      <t>万元，正在建设的一期项目规划面积</t>
    </r>
    <r>
      <rPr>
        <sz val="10"/>
        <rFont val="Times New Roman"/>
        <family val="1"/>
      </rPr>
      <t>177481.54</t>
    </r>
    <r>
      <rPr>
        <sz val="10"/>
        <rFont val="仿宋_GB2312"/>
        <family val="3"/>
        <charset val="134"/>
      </rPr>
      <t>平方米，总建筑面积</t>
    </r>
    <r>
      <rPr>
        <sz val="10"/>
        <rFont val="Times New Roman"/>
        <family val="1"/>
      </rPr>
      <t>93334</t>
    </r>
    <r>
      <rPr>
        <sz val="10"/>
        <rFont val="仿宋_GB2312"/>
        <family val="3"/>
        <charset val="134"/>
      </rPr>
      <t>平方米，建设分区为：汽车零担快递货运区；信息调度服务区；仓储区；配套服务区。建设内容包括零担库、仓储库、商务宾馆（司机公寓）、信息调度中心、办公楼、辅助管理用房、职工宿舍、停车场。二期铁路货运站场项目，占地</t>
    </r>
    <r>
      <rPr>
        <sz val="10"/>
        <rFont val="Times New Roman"/>
        <family val="1"/>
      </rPr>
      <t>80</t>
    </r>
    <r>
      <rPr>
        <sz val="10"/>
        <rFont val="仿宋_GB2312"/>
        <family val="3"/>
        <charset val="134"/>
      </rPr>
      <t>亩，建设期</t>
    </r>
    <r>
      <rPr>
        <sz val="10"/>
        <rFont val="Times New Roman"/>
        <family val="1"/>
      </rPr>
      <t>2</t>
    </r>
    <r>
      <rPr>
        <sz val="10"/>
        <rFont val="仿宋_GB2312"/>
        <family val="3"/>
        <charset val="134"/>
      </rPr>
      <t>年，预计投资概算</t>
    </r>
    <r>
      <rPr>
        <sz val="10"/>
        <rFont val="Times New Roman"/>
        <family val="1"/>
      </rPr>
      <t>14000</t>
    </r>
    <r>
      <rPr>
        <sz val="10"/>
        <rFont val="仿宋_GB2312"/>
        <family val="3"/>
        <charset val="134"/>
      </rPr>
      <t>万元，建设内容：集装箱装卸线</t>
    </r>
    <r>
      <rPr>
        <sz val="10"/>
        <rFont val="Times New Roman"/>
        <family val="1"/>
      </rPr>
      <t>2</t>
    </r>
    <r>
      <rPr>
        <sz val="10"/>
        <rFont val="仿宋_GB2312"/>
        <family val="3"/>
        <charset val="134"/>
      </rPr>
      <t>条、怕湿货物装卸线</t>
    </r>
    <r>
      <rPr>
        <sz val="10"/>
        <rFont val="Times New Roman"/>
        <family val="1"/>
      </rPr>
      <t>1</t>
    </r>
    <r>
      <rPr>
        <sz val="10"/>
        <rFont val="仿宋_GB2312"/>
        <family val="3"/>
        <charset val="134"/>
      </rPr>
      <t>条，以及相应货场设施设备。</t>
    </r>
  </si>
  <si>
    <r>
      <rPr>
        <sz val="10"/>
        <rFont val="仿宋_GB2312"/>
        <family val="3"/>
        <charset val="134"/>
      </rPr>
      <t>完成项目二期铁路专用线工程的前期报建手续，二期力争开工，并完成投资计划。</t>
    </r>
  </si>
  <si>
    <r>
      <rPr>
        <sz val="10"/>
        <rFont val="仿宋_GB2312"/>
        <family val="3"/>
        <charset val="134"/>
      </rPr>
      <t>密地物流园投资有限公司</t>
    </r>
  </si>
  <si>
    <r>
      <rPr>
        <sz val="10"/>
        <rFont val="仿宋_GB2312"/>
        <family val="3"/>
        <charset val="134"/>
      </rPr>
      <t>田园综合体</t>
    </r>
  </si>
  <si>
    <r>
      <rPr>
        <sz val="10"/>
        <rFont val="仿宋_GB2312"/>
        <family val="3"/>
        <charset val="134"/>
      </rPr>
      <t>沙坝村
阿署达村</t>
    </r>
  </si>
  <si>
    <r>
      <rPr>
        <sz val="10"/>
        <rFont val="仿宋_GB2312"/>
        <family val="3"/>
        <charset val="134"/>
      </rPr>
      <t>占地面积</t>
    </r>
    <r>
      <rPr>
        <sz val="10"/>
        <rFont val="Times New Roman"/>
        <family val="1"/>
      </rPr>
      <t>800</t>
    </r>
    <r>
      <rPr>
        <sz val="10"/>
        <rFont val="仿宋_GB2312"/>
        <family val="3"/>
        <charset val="134"/>
      </rPr>
      <t>公顷，加快路、水、电等基础配套，打造蓝莓、葡萄、芒果、油梨、休闲运动等为核心的</t>
    </r>
    <r>
      <rPr>
        <sz val="10"/>
        <rFont val="Times New Roman"/>
        <family val="1"/>
      </rPr>
      <t>18</t>
    </r>
    <r>
      <rPr>
        <sz val="10"/>
        <rFont val="仿宋_GB2312"/>
        <family val="3"/>
        <charset val="134"/>
      </rPr>
      <t>个主题庄园。</t>
    </r>
  </si>
  <si>
    <r>
      <rPr>
        <sz val="10"/>
        <rFont val="Times New Roman"/>
        <family val="1"/>
      </rPr>
      <t>1.</t>
    </r>
    <r>
      <rPr>
        <sz val="10"/>
        <rFont val="仿宋_GB2312"/>
        <family val="3"/>
        <charset val="134"/>
      </rPr>
      <t xml:space="preserve">完成整体规划设计；
</t>
    </r>
    <r>
      <rPr>
        <sz val="10"/>
        <rFont val="Times New Roman"/>
        <family val="1"/>
      </rPr>
      <t>2.</t>
    </r>
    <r>
      <rPr>
        <sz val="10"/>
        <rFont val="仿宋_GB2312"/>
        <family val="3"/>
        <charset val="134"/>
      </rPr>
      <t>引入</t>
    </r>
    <r>
      <rPr>
        <sz val="10"/>
        <rFont val="Times New Roman"/>
        <family val="1"/>
      </rPr>
      <t>2</t>
    </r>
    <r>
      <rPr>
        <sz val="10"/>
        <rFont val="仿宋_GB2312"/>
        <family val="3"/>
        <charset val="134"/>
      </rPr>
      <t xml:space="preserve">个以上投资项目；
</t>
    </r>
    <r>
      <rPr>
        <sz val="10"/>
        <rFont val="Times New Roman"/>
        <family val="1"/>
      </rPr>
      <t>3.</t>
    </r>
    <r>
      <rPr>
        <sz val="10"/>
        <rFont val="仿宋_GB2312"/>
        <family val="3"/>
        <charset val="134"/>
      </rPr>
      <t>推进华兴葡萄庄园二期建设。</t>
    </r>
  </si>
  <si>
    <r>
      <rPr>
        <sz val="10"/>
        <rFont val="仿宋_GB2312"/>
        <family val="3"/>
        <charset val="134"/>
      </rPr>
      <t>华兴公司</t>
    </r>
  </si>
  <si>
    <r>
      <rPr>
        <sz val="10"/>
        <rFont val="仿宋_GB2312"/>
        <family val="3"/>
        <charset val="134"/>
      </rPr>
      <t>每建成</t>
    </r>
    <r>
      <rPr>
        <sz val="10"/>
        <rFont val="Times New Roman"/>
        <family val="1"/>
      </rPr>
      <t>1</t>
    </r>
    <r>
      <rPr>
        <sz val="10"/>
        <rFont val="仿宋_GB2312"/>
        <family val="3"/>
        <charset val="134"/>
      </rPr>
      <t>个</t>
    </r>
    <r>
      <rPr>
        <sz val="10"/>
        <rFont val="Times New Roman"/>
        <family val="1"/>
      </rPr>
      <t>2</t>
    </r>
    <r>
      <rPr>
        <sz val="10"/>
        <rFont val="仿宋_GB2312"/>
        <family val="3"/>
        <charset val="134"/>
      </rPr>
      <t>分</t>
    </r>
  </si>
  <si>
    <r>
      <rPr>
        <sz val="10"/>
        <rFont val="仿宋_GB2312"/>
        <family val="3"/>
        <charset val="134"/>
      </rPr>
      <t>全域全龄智慧康养城区</t>
    </r>
  </si>
  <si>
    <r>
      <rPr>
        <sz val="10"/>
        <rFont val="仿宋_GB2312"/>
        <family val="3"/>
        <charset val="134"/>
      </rPr>
      <t>海棠智康大厦</t>
    </r>
  </si>
  <si>
    <r>
      <rPr>
        <sz val="10"/>
        <rFont val="仿宋_GB2312"/>
        <family val="3"/>
        <charset val="134"/>
      </rPr>
      <t>总建筑面积</t>
    </r>
    <r>
      <rPr>
        <sz val="10"/>
        <rFont val="Times New Roman"/>
        <family val="1"/>
      </rPr>
      <t>54411</t>
    </r>
    <r>
      <rPr>
        <sz val="10"/>
        <rFont val="仿宋_GB2312"/>
        <family val="3"/>
        <charset val="134"/>
      </rPr>
      <t>平方米。其中</t>
    </r>
    <r>
      <rPr>
        <sz val="10"/>
        <rFont val="Times New Roman"/>
        <family val="1"/>
      </rPr>
      <t>-1</t>
    </r>
    <r>
      <rPr>
        <sz val="10"/>
        <rFont val="仿宋_GB2312"/>
        <family val="3"/>
        <charset val="134"/>
      </rPr>
      <t>至</t>
    </r>
    <r>
      <rPr>
        <sz val="10"/>
        <rFont val="Times New Roman"/>
        <family val="1"/>
      </rPr>
      <t>3</t>
    </r>
    <r>
      <rPr>
        <sz val="10"/>
        <rFont val="仿宋_GB2312"/>
        <family val="3"/>
        <charset val="134"/>
      </rPr>
      <t>层将集中打造一个集饮食购物、文化娱乐、运动休闲、健康服务、社区等业态于一体的综合性</t>
    </r>
    <r>
      <rPr>
        <sz val="10"/>
        <rFont val="Times New Roman"/>
        <family val="1"/>
      </rPr>
      <t>“</t>
    </r>
    <r>
      <rPr>
        <sz val="10"/>
        <rFont val="仿宋_GB2312"/>
        <family val="3"/>
        <charset val="134"/>
      </rPr>
      <t>康养</t>
    </r>
    <r>
      <rPr>
        <sz val="10"/>
        <rFont val="Times New Roman"/>
        <family val="1"/>
      </rPr>
      <t>+”</t>
    </r>
    <r>
      <rPr>
        <sz val="10"/>
        <rFont val="仿宋_GB2312"/>
        <family val="3"/>
        <charset val="134"/>
      </rPr>
      <t>服务中心；</t>
    </r>
    <r>
      <rPr>
        <sz val="10"/>
        <rFont val="Times New Roman"/>
        <family val="1"/>
      </rPr>
      <t>4</t>
    </r>
    <r>
      <rPr>
        <sz val="10"/>
        <rFont val="仿宋_GB2312"/>
        <family val="3"/>
        <charset val="134"/>
      </rPr>
      <t>至</t>
    </r>
    <r>
      <rPr>
        <sz val="10"/>
        <rFont val="Times New Roman"/>
        <family val="1"/>
      </rPr>
      <t>22</t>
    </r>
    <r>
      <rPr>
        <sz val="10"/>
        <rFont val="仿宋_GB2312"/>
        <family val="3"/>
        <charset val="134"/>
      </rPr>
      <t>层将建设极具攀枝花特色的现代化康养酒店和一批定制式康养公寓，打造高档客房和高端公寓约</t>
    </r>
    <r>
      <rPr>
        <sz val="10"/>
        <rFont val="Times New Roman"/>
        <family val="1"/>
      </rPr>
      <t>700</t>
    </r>
    <r>
      <rPr>
        <sz val="10"/>
        <rFont val="仿宋_GB2312"/>
        <family val="3"/>
        <charset val="134"/>
      </rPr>
      <t>套。</t>
    </r>
  </si>
  <si>
    <r>
      <rPr>
        <sz val="10"/>
        <rFont val="仿宋_GB2312"/>
        <family val="3"/>
        <charset val="134"/>
      </rPr>
      <t>投入运营。</t>
    </r>
  </si>
  <si>
    <r>
      <rPr>
        <sz val="10"/>
        <rFont val="仿宋_GB2312"/>
        <family val="3"/>
        <charset val="134"/>
      </rPr>
      <t>合美壹家</t>
    </r>
  </si>
  <si>
    <r>
      <rPr>
        <sz val="10"/>
        <rFont val="仿宋_GB2312"/>
        <family val="3"/>
        <charset val="134"/>
      </rPr>
      <t>攀枝花智慧城市大数据中心</t>
    </r>
  </si>
  <si>
    <r>
      <rPr>
        <sz val="10"/>
        <rFont val="Times New Roman"/>
        <family val="1"/>
      </rPr>
      <t>1.</t>
    </r>
    <r>
      <rPr>
        <sz val="10"/>
        <rFont val="仿宋_GB2312"/>
        <family val="3"/>
        <charset val="134"/>
      </rPr>
      <t xml:space="preserve">智慧城市大数据中心：通过建立全攀枝花市的政务数据共享交换系统，实现从物理集中到逻辑集中、从统一部署到统一应用、从小数据到大数据、从数据存储到数据服务；
</t>
    </r>
    <r>
      <rPr>
        <sz val="10"/>
        <rFont val="Times New Roman"/>
        <family val="1"/>
      </rPr>
      <t>2.</t>
    </r>
    <r>
      <rPr>
        <sz val="10"/>
        <rFont val="仿宋_GB2312"/>
        <family val="3"/>
        <charset val="134"/>
      </rPr>
      <t>智慧城市云计算中心：</t>
    </r>
    <r>
      <rPr>
        <sz val="10"/>
        <rFont val="仿宋_GB2312"/>
        <family val="3"/>
        <charset val="134"/>
      </rPr>
      <t>攀枝花区域政务云，</t>
    </r>
    <r>
      <rPr>
        <sz val="10"/>
        <rFont val="仿宋_GB2312"/>
        <family val="3"/>
        <charset val="134"/>
      </rPr>
      <t>安全可靠云，</t>
    </r>
    <r>
      <rPr>
        <sz val="10"/>
        <rFont val="仿宋_GB2312"/>
        <family val="3"/>
        <charset val="134"/>
      </rPr>
      <t xml:space="preserve">集约化云灾备数据中心；
</t>
    </r>
    <r>
      <rPr>
        <sz val="10"/>
        <rFont val="Times New Roman"/>
        <family val="1"/>
      </rPr>
      <t>3.</t>
    </r>
    <r>
      <rPr>
        <sz val="10"/>
        <rFont val="仿宋_GB2312"/>
        <family val="3"/>
        <charset val="134"/>
      </rPr>
      <t xml:space="preserve">智慧政务；
</t>
    </r>
    <r>
      <rPr>
        <sz val="10"/>
        <rFont val="Times New Roman"/>
        <family val="1"/>
      </rPr>
      <t>4.</t>
    </r>
    <r>
      <rPr>
        <sz val="10"/>
        <rFont val="仿宋_GB2312"/>
        <family val="3"/>
        <charset val="134"/>
      </rPr>
      <t xml:space="preserve">智慧城市运营管理中心；
</t>
    </r>
    <r>
      <rPr>
        <sz val="10"/>
        <rFont val="Times New Roman"/>
        <family val="1"/>
      </rPr>
      <t>5.</t>
    </r>
    <r>
      <rPr>
        <sz val="10"/>
        <rFont val="仿宋_GB2312"/>
        <family val="3"/>
        <charset val="134"/>
      </rPr>
      <t xml:space="preserve">智慧旅游：打造旅游大数据平台；
</t>
    </r>
    <r>
      <rPr>
        <sz val="10"/>
        <rFont val="Times New Roman"/>
        <family val="1"/>
      </rPr>
      <t>6.</t>
    </r>
    <r>
      <rPr>
        <sz val="10"/>
        <rFont val="仿宋_GB2312"/>
        <family val="3"/>
        <charset val="134"/>
      </rPr>
      <t xml:space="preserve">智慧康养；
</t>
    </r>
    <r>
      <rPr>
        <sz val="10"/>
        <rFont val="Times New Roman"/>
        <family val="1"/>
      </rPr>
      <t>7.</t>
    </r>
    <r>
      <rPr>
        <sz val="10"/>
        <rFont val="仿宋_GB2312"/>
        <family val="3"/>
        <charset val="134"/>
      </rPr>
      <t>爱城市网：智慧攀枝花公众服务平台。</t>
    </r>
  </si>
  <si>
    <r>
      <rPr>
        <sz val="10"/>
        <rFont val="Times New Roman"/>
        <family val="1"/>
      </rPr>
      <t>1.</t>
    </r>
    <r>
      <rPr>
        <sz val="10"/>
        <rFont val="仿宋_GB2312"/>
        <family val="3"/>
        <charset val="134"/>
      </rPr>
      <t xml:space="preserve">建成满足全市三分之一部门系统迁移能力的计算资源、存储资源、网络资源，虚拟化平台，云操作系统，安全体系，数据库系统，云监控运维平台，数据备份；
</t>
    </r>
    <r>
      <rPr>
        <sz val="10"/>
        <rFont val="Times New Roman"/>
        <family val="1"/>
      </rPr>
      <t>2.</t>
    </r>
    <r>
      <rPr>
        <sz val="10"/>
        <rFont val="仿宋_GB2312"/>
        <family val="3"/>
        <charset val="134"/>
      </rPr>
      <t>完成各部门共</t>
    </r>
    <r>
      <rPr>
        <sz val="10"/>
        <rFont val="Times New Roman"/>
        <family val="1"/>
      </rPr>
      <t>20</t>
    </r>
    <r>
      <rPr>
        <sz val="10"/>
        <rFont val="仿宋_GB2312"/>
        <family val="3"/>
        <charset val="134"/>
      </rPr>
      <t>个业务系统迁移及新建业务系统部署。完成政务信息共享交换平台建设及</t>
    </r>
    <r>
      <rPr>
        <sz val="10"/>
        <rFont val="Times New Roman"/>
        <family val="1"/>
      </rPr>
      <t>52</t>
    </r>
    <r>
      <rPr>
        <sz val="10"/>
        <rFont val="仿宋_GB2312"/>
        <family val="3"/>
        <charset val="134"/>
      </rPr>
      <t xml:space="preserve">个部门接入；
</t>
    </r>
    <r>
      <rPr>
        <sz val="10"/>
        <rFont val="Times New Roman"/>
        <family val="1"/>
      </rPr>
      <t>3.</t>
    </r>
    <r>
      <rPr>
        <sz val="10"/>
        <rFont val="仿宋_GB2312"/>
        <family val="3"/>
        <charset val="134"/>
      </rPr>
      <t>完成人口、法人基础信息库建设。建设智慧城市指挥调度管理大厅和数字化会议室。</t>
    </r>
  </si>
  <si>
    <r>
      <rPr>
        <sz val="10"/>
        <rFont val="仿宋_GB2312"/>
        <family val="3"/>
        <charset val="134"/>
      </rPr>
      <t>市国投资</t>
    </r>
    <r>
      <rPr>
        <sz val="10"/>
        <rFont val="Times New Roman"/>
        <family val="1"/>
      </rPr>
      <t>(</t>
    </r>
    <r>
      <rPr>
        <sz val="10"/>
        <rFont val="仿宋_GB2312"/>
        <family val="3"/>
        <charset val="134"/>
      </rPr>
      <t>集团</t>
    </r>
    <r>
      <rPr>
        <sz val="10"/>
        <rFont val="Times New Roman"/>
        <family val="1"/>
      </rPr>
      <t>)</t>
    </r>
    <r>
      <rPr>
        <sz val="10"/>
        <rFont val="仿宋_GB2312"/>
        <family val="3"/>
        <charset val="134"/>
      </rPr>
      <t>有限责任公司、浪潮集团四川分公司</t>
    </r>
  </si>
  <si>
    <t>科技局
经信局</t>
  </si>
  <si>
    <t>商务局
宣传部    
发改局
民政和扶贫开发局
卫健局    
各街道镇</t>
  </si>
  <si>
    <r>
      <rPr>
        <sz val="10"/>
        <rFont val="仿宋_GB2312"/>
        <family val="3"/>
        <charset val="134"/>
      </rPr>
      <t>康养社区</t>
    </r>
  </si>
  <si>
    <r>
      <rPr>
        <sz val="10"/>
        <rFont val="仿宋_GB2312"/>
        <family val="3"/>
        <charset val="134"/>
      </rPr>
      <t>由市国投在钢城经贸大厦一楼无偿提供面积</t>
    </r>
    <r>
      <rPr>
        <sz val="10"/>
        <rFont val="Times New Roman"/>
        <family val="1"/>
      </rPr>
      <t>400+400</t>
    </r>
    <r>
      <rPr>
        <sz val="10"/>
        <rFont val="仿宋_GB2312"/>
        <family val="3"/>
        <charset val="134"/>
      </rPr>
      <t>平方米的社区建设用地，其中室内</t>
    </r>
    <r>
      <rPr>
        <sz val="10"/>
        <rFont val="Times New Roman"/>
        <family val="1"/>
      </rPr>
      <t>400</t>
    </r>
    <r>
      <rPr>
        <sz val="10"/>
        <rFont val="仿宋_GB2312"/>
        <family val="3"/>
        <charset val="134"/>
      </rPr>
      <t>平方米用于社区功能设置（基层党建活动中心、社区公共服务中心、居民大数据信息中心、公共文化活动室、日间照料中心等功能布局），室外</t>
    </r>
    <r>
      <rPr>
        <sz val="10"/>
        <rFont val="Times New Roman"/>
        <family val="1"/>
      </rPr>
      <t>400</t>
    </r>
    <r>
      <rPr>
        <sz val="10"/>
        <rFont val="仿宋_GB2312"/>
        <family val="3"/>
        <charset val="134"/>
      </rPr>
      <t>平方米用于居民公共活动场地。</t>
    </r>
  </si>
  <si>
    <r>
      <rPr>
        <sz val="10"/>
        <rFont val="仿宋_GB2312"/>
        <family val="3"/>
        <charset val="134"/>
      </rPr>
      <t>全面投入使用（与海棠智康大厦同步开发）。</t>
    </r>
  </si>
  <si>
    <r>
      <rPr>
        <sz val="10"/>
        <rFont val="仿宋_GB2312"/>
        <family val="3"/>
        <charset val="134"/>
      </rPr>
      <t>炳草岗街道办事处</t>
    </r>
  </si>
  <si>
    <t>民政和扶贫开发局</t>
  </si>
  <si>
    <t>炳草岗街道
住建局
宣传部
发改局</t>
  </si>
  <si>
    <r>
      <rPr>
        <sz val="10"/>
        <rFont val="仿宋_GB2312"/>
        <family val="3"/>
        <charset val="134"/>
      </rPr>
      <t>日间照料中心社会化运营及配套设施设备改造</t>
    </r>
  </si>
  <si>
    <r>
      <rPr>
        <sz val="10"/>
        <rFont val="仿宋_GB2312"/>
        <family val="3"/>
        <charset val="134"/>
      </rPr>
      <t>按照中央财政补助第二批居家和社区养老试点工作任务要求，由国投公司全面承接运营东区已建成的社区日间照料中心并结合自身发展实际进行统一改造，投放设施设备和管理团队，面向全区老年人提供居家和社区养老服务。</t>
    </r>
  </si>
  <si>
    <r>
      <rPr>
        <sz val="10"/>
        <rFont val="仿宋_GB2312"/>
        <family val="3"/>
        <charset val="134"/>
      </rPr>
      <t>完成改造任务</t>
    </r>
    <r>
      <rPr>
        <sz val="10"/>
        <rFont val="Times New Roman"/>
        <family val="1"/>
      </rPr>
      <t>30%</t>
    </r>
    <r>
      <rPr>
        <sz val="10"/>
        <rFont val="仿宋_GB2312"/>
        <family val="3"/>
        <charset val="134"/>
      </rPr>
      <t>。</t>
    </r>
  </si>
  <si>
    <r>
      <rPr>
        <sz val="10"/>
        <rFont val="仿宋_GB2312"/>
        <family val="3"/>
        <charset val="134"/>
      </rPr>
      <t>市国投资</t>
    </r>
    <r>
      <rPr>
        <sz val="10"/>
        <rFont val="Times New Roman"/>
        <family val="1"/>
      </rPr>
      <t>(</t>
    </r>
    <r>
      <rPr>
        <sz val="10"/>
        <rFont val="仿宋_GB2312"/>
        <family val="3"/>
        <charset val="134"/>
      </rPr>
      <t>集团</t>
    </r>
    <r>
      <rPr>
        <sz val="10"/>
        <rFont val="Times New Roman"/>
        <family val="1"/>
      </rPr>
      <t>)</t>
    </r>
    <r>
      <rPr>
        <sz val="10"/>
        <rFont val="仿宋_GB2312"/>
        <family val="3"/>
        <charset val="134"/>
      </rPr>
      <t>有限责任公司</t>
    </r>
  </si>
  <si>
    <t>各街道
银江镇</t>
  </si>
  <si>
    <r>
      <rPr>
        <sz val="10"/>
        <rFont val="仿宋_GB2312"/>
        <family val="3"/>
        <charset val="134"/>
      </rPr>
      <t>乌东德水电站（东区）移民安置工程</t>
    </r>
  </si>
  <si>
    <r>
      <rPr>
        <sz val="10"/>
        <rFont val="仿宋_GB2312"/>
        <family val="3"/>
        <charset val="134"/>
      </rPr>
      <t>银泰综合楼防护工程</t>
    </r>
  </si>
  <si>
    <r>
      <rPr>
        <sz val="10"/>
        <rFont val="仿宋_GB2312"/>
        <family val="3"/>
        <charset val="134"/>
      </rPr>
      <t>沿江新建防洪墙，挡墙加高，加抽排</t>
    </r>
    <r>
      <rPr>
        <sz val="10"/>
        <rFont val="Times New Roman"/>
        <family val="1"/>
      </rPr>
      <t xml:space="preserve"> </t>
    </r>
    <r>
      <rPr>
        <sz val="10"/>
        <rFont val="仿宋_GB2312"/>
        <family val="3"/>
        <charset val="134"/>
      </rPr>
      <t>，前一二楼赔偿，防护长度</t>
    </r>
    <r>
      <rPr>
        <sz val="10"/>
        <rFont val="Times New Roman"/>
        <family val="1"/>
      </rPr>
      <t>910m</t>
    </r>
    <r>
      <rPr>
        <sz val="10"/>
        <rFont val="仿宋_GB2312"/>
        <family val="3"/>
        <charset val="134"/>
      </rPr>
      <t>，防护面积</t>
    </r>
    <r>
      <rPr>
        <sz val="10"/>
        <rFont val="Times New Roman"/>
        <family val="1"/>
      </rPr>
      <t>30.2</t>
    </r>
    <r>
      <rPr>
        <sz val="10"/>
        <rFont val="仿宋_GB2312"/>
        <family val="3"/>
        <charset val="134"/>
      </rPr>
      <t>亩。</t>
    </r>
  </si>
  <si>
    <r>
      <rPr>
        <sz val="10"/>
        <rFont val="仿宋_GB2312"/>
        <family val="3"/>
        <charset val="134"/>
      </rPr>
      <t>开工建设，并完成总工程量的</t>
    </r>
    <r>
      <rPr>
        <sz val="10"/>
        <rFont val="Times New Roman"/>
        <family val="1"/>
      </rPr>
      <t>60%</t>
    </r>
    <r>
      <rPr>
        <sz val="10"/>
        <rFont val="仿宋_GB2312"/>
        <family val="3"/>
        <charset val="134"/>
      </rPr>
      <t>。</t>
    </r>
  </si>
  <si>
    <r>
      <rPr>
        <sz val="10"/>
        <rFont val="仿宋_GB2312"/>
        <family val="3"/>
        <charset val="134"/>
      </rPr>
      <t>三峡水电</t>
    </r>
  </si>
  <si>
    <r>
      <rPr>
        <sz val="10"/>
        <rFont val="仿宋_GB2312"/>
        <family val="3"/>
        <charset val="134"/>
      </rPr>
      <t>倮果市场防护区工程</t>
    </r>
  </si>
  <si>
    <r>
      <rPr>
        <sz val="10"/>
        <rFont val="仿宋_GB2312"/>
        <family val="3"/>
        <charset val="134"/>
      </rPr>
      <t>倮果</t>
    </r>
  </si>
  <si>
    <r>
      <rPr>
        <sz val="10"/>
        <rFont val="仿宋_GB2312"/>
        <family val="3"/>
        <charset val="134"/>
      </rPr>
      <t>沿江新建防洪墙，挡墙加高，加抽排</t>
    </r>
    <r>
      <rPr>
        <sz val="10"/>
        <rFont val="Times New Roman"/>
        <family val="1"/>
      </rPr>
      <t xml:space="preserve"> </t>
    </r>
    <r>
      <rPr>
        <sz val="10"/>
        <rFont val="仿宋_GB2312"/>
        <family val="3"/>
        <charset val="134"/>
      </rPr>
      <t>，防护长度</t>
    </r>
    <r>
      <rPr>
        <sz val="10"/>
        <rFont val="Times New Roman"/>
        <family val="1"/>
      </rPr>
      <t>1900m</t>
    </r>
    <r>
      <rPr>
        <sz val="10"/>
        <rFont val="仿宋_GB2312"/>
        <family val="3"/>
        <charset val="134"/>
      </rPr>
      <t>，防护面积</t>
    </r>
    <r>
      <rPr>
        <sz val="10"/>
        <rFont val="Times New Roman"/>
        <family val="1"/>
      </rPr>
      <t>166.3</t>
    </r>
    <r>
      <rPr>
        <sz val="10"/>
        <rFont val="仿宋_GB2312"/>
        <family val="3"/>
        <charset val="134"/>
      </rPr>
      <t>亩。</t>
    </r>
  </si>
  <si>
    <r>
      <rPr>
        <sz val="10"/>
        <rFont val="仿宋_GB2312"/>
        <family val="3"/>
        <charset val="134"/>
      </rPr>
      <t>尾矿沟桥复建工程</t>
    </r>
  </si>
  <si>
    <r>
      <rPr>
        <sz val="10"/>
        <rFont val="仿宋_GB2312"/>
        <family val="3"/>
        <charset val="134"/>
      </rPr>
      <t>密地</t>
    </r>
  </si>
  <si>
    <r>
      <rPr>
        <sz val="10"/>
        <rFont val="Times New Roman"/>
        <family val="1"/>
      </rPr>
      <t>310</t>
    </r>
    <r>
      <rPr>
        <sz val="10"/>
        <rFont val="仿宋_GB2312"/>
        <family val="3"/>
        <charset val="134"/>
      </rPr>
      <t>尾矿沟桥及连接线重建。</t>
    </r>
  </si>
  <si>
    <r>
      <rPr>
        <sz val="10"/>
        <rFont val="仿宋_GB2312"/>
        <family val="3"/>
        <charset val="134"/>
      </rPr>
      <t>红宇新材料铸件及智能制造（二期）</t>
    </r>
  </si>
  <si>
    <r>
      <rPr>
        <sz val="10"/>
        <rFont val="仿宋_GB2312"/>
        <family val="3"/>
        <charset val="134"/>
      </rPr>
      <t>形成年产</t>
    </r>
    <r>
      <rPr>
        <sz val="10"/>
        <rFont val="Times New Roman"/>
        <family val="1"/>
      </rPr>
      <t>1</t>
    </r>
    <r>
      <rPr>
        <sz val="10"/>
        <rFont val="仿宋_GB2312"/>
        <family val="3"/>
        <charset val="134"/>
      </rPr>
      <t>万吨新材料铸件项目的生产能力，其中耐磨球</t>
    </r>
    <r>
      <rPr>
        <sz val="10"/>
        <rFont val="Times New Roman"/>
        <family val="1"/>
      </rPr>
      <t>7000</t>
    </r>
    <r>
      <rPr>
        <sz val="10"/>
        <rFont val="仿宋_GB2312"/>
        <family val="3"/>
        <charset val="134"/>
      </rPr>
      <t>吨</t>
    </r>
    <r>
      <rPr>
        <sz val="10"/>
        <rFont val="Times New Roman"/>
        <family val="1"/>
      </rPr>
      <t>/</t>
    </r>
    <r>
      <rPr>
        <sz val="10"/>
        <rFont val="仿宋_GB2312"/>
        <family val="3"/>
        <charset val="134"/>
      </rPr>
      <t>年，衬板</t>
    </r>
    <r>
      <rPr>
        <sz val="10"/>
        <rFont val="Times New Roman"/>
        <family val="1"/>
      </rPr>
      <t>3000</t>
    </r>
    <r>
      <rPr>
        <sz val="10"/>
        <rFont val="仿宋_GB2312"/>
        <family val="3"/>
        <charset val="134"/>
      </rPr>
      <t>吨</t>
    </r>
    <r>
      <rPr>
        <sz val="10"/>
        <rFont val="Times New Roman"/>
        <family val="1"/>
      </rPr>
      <t>/</t>
    </r>
    <r>
      <rPr>
        <sz val="10"/>
        <rFont val="仿宋_GB2312"/>
        <family val="3"/>
        <charset val="134"/>
      </rPr>
      <t>年；第一期投产</t>
    </r>
    <r>
      <rPr>
        <sz val="10"/>
        <rFont val="Times New Roman"/>
        <family val="1"/>
      </rPr>
      <t>5000</t>
    </r>
    <r>
      <rPr>
        <sz val="10"/>
        <rFont val="仿宋_GB2312"/>
        <family val="3"/>
        <charset val="134"/>
      </rPr>
      <t>吨，第二期再投产</t>
    </r>
    <r>
      <rPr>
        <sz val="10"/>
        <rFont val="Times New Roman"/>
        <family val="1"/>
      </rPr>
      <t>5000</t>
    </r>
    <r>
      <rPr>
        <sz val="10"/>
        <rFont val="仿宋_GB2312"/>
        <family val="3"/>
        <charset val="134"/>
      </rPr>
      <t>吨产能。</t>
    </r>
  </si>
  <si>
    <r>
      <rPr>
        <sz val="10"/>
        <rFont val="仿宋_GB2312"/>
        <family val="3"/>
        <charset val="134"/>
      </rPr>
      <t>二期厂房完成</t>
    </r>
    <r>
      <rPr>
        <sz val="10"/>
        <rFont val="Times New Roman"/>
        <family val="1"/>
      </rPr>
      <t>60%</t>
    </r>
    <r>
      <rPr>
        <sz val="10"/>
        <rFont val="仿宋_GB2312"/>
        <family val="3"/>
        <charset val="134"/>
      </rPr>
      <t>。</t>
    </r>
  </si>
  <si>
    <r>
      <rPr>
        <sz val="10"/>
        <rFont val="仿宋_GB2312"/>
        <family val="3"/>
        <charset val="134"/>
      </rPr>
      <t>红宇新材</t>
    </r>
  </si>
  <si>
    <r>
      <rPr>
        <sz val="10"/>
        <rFont val="仿宋_GB2312"/>
        <family val="3"/>
        <charset val="134"/>
      </rPr>
      <t>鸿舰公司精工车间智能化改造升级</t>
    </r>
  </si>
  <si>
    <r>
      <rPr>
        <sz val="10"/>
        <rFont val="仿宋_GB2312"/>
        <family val="3"/>
        <charset val="134"/>
      </rPr>
      <t>企业拟引进工业机器人、设计开发柔性系统，实施现有设备、工艺升级改造，对攀钢结构件等进行智能化修复。通过引进、消化吸收、达到自我设计，实现鸿舰公司机械制造向智能制造转变。</t>
    </r>
  </si>
  <si>
    <r>
      <rPr>
        <sz val="10"/>
        <rFont val="仿宋_GB2312"/>
        <family val="3"/>
        <charset val="134"/>
      </rPr>
      <t>完成设备定制。</t>
    </r>
  </si>
  <si>
    <r>
      <rPr>
        <sz val="10"/>
        <rFont val="仿宋_GB2312"/>
        <family val="3"/>
        <charset val="134"/>
      </rPr>
      <t>鸿舰公司</t>
    </r>
  </si>
  <si>
    <r>
      <rPr>
        <sz val="10"/>
        <rFont val="仿宋_GB2312"/>
        <family val="3"/>
        <charset val="134"/>
      </rPr>
      <t>超高功率石墨深加工（原轩佑石墨）</t>
    </r>
  </si>
  <si>
    <r>
      <rPr>
        <sz val="10"/>
        <rFont val="仿宋_GB2312"/>
        <family val="3"/>
        <charset val="134"/>
      </rPr>
      <t>项目建设年产超高功率石墨电极</t>
    </r>
    <r>
      <rPr>
        <sz val="10"/>
        <rFont val="Times New Roman"/>
        <family val="1"/>
      </rPr>
      <t>20000</t>
    </r>
    <r>
      <rPr>
        <sz val="10"/>
        <rFont val="仿宋_GB2312"/>
        <family val="3"/>
        <charset val="134"/>
      </rPr>
      <t>吨生产线。</t>
    </r>
  </si>
  <si>
    <r>
      <rPr>
        <sz val="10"/>
        <rFont val="仿宋_GB2312"/>
        <family val="3"/>
        <charset val="134"/>
      </rPr>
      <t>完成主体工程的</t>
    </r>
    <r>
      <rPr>
        <sz val="10"/>
        <rFont val="Times New Roman"/>
        <family val="1"/>
      </rPr>
      <t>30%</t>
    </r>
    <r>
      <rPr>
        <sz val="10"/>
        <rFont val="仿宋_GB2312"/>
        <family val="3"/>
        <charset val="134"/>
      </rPr>
      <t>。</t>
    </r>
  </si>
  <si>
    <r>
      <rPr>
        <sz val="10"/>
        <rFont val="仿宋_GB2312"/>
        <family val="3"/>
        <charset val="134"/>
      </rPr>
      <t>四川目伦新材料科技有限公司</t>
    </r>
  </si>
  <si>
    <r>
      <rPr>
        <sz val="10"/>
        <rFont val="仿宋_GB2312"/>
        <family val="3"/>
        <charset val="134"/>
      </rPr>
      <t>四川目伦石墨新材料深加工</t>
    </r>
  </si>
  <si>
    <r>
      <rPr>
        <sz val="10"/>
        <rFont val="仿宋_GB2312"/>
        <family val="3"/>
        <charset val="134"/>
      </rPr>
      <t>一期：</t>
    </r>
    <r>
      <rPr>
        <sz val="10"/>
        <rFont val="Times New Roman"/>
        <family val="1"/>
      </rPr>
      <t xml:space="preserve">1. </t>
    </r>
    <r>
      <rPr>
        <sz val="10"/>
        <rFont val="仿宋_GB2312"/>
        <family val="3"/>
        <charset val="134"/>
      </rPr>
      <t>新建年产两万吨各种石墨电极、高等级特种石墨制品及负极材料的艾奇逊石墨化炉</t>
    </r>
    <r>
      <rPr>
        <sz val="10"/>
        <rFont val="Times New Roman"/>
        <family val="1"/>
      </rPr>
      <t>8</t>
    </r>
    <r>
      <rPr>
        <sz val="10"/>
        <rFont val="仿宋_GB2312"/>
        <family val="3"/>
        <charset val="134"/>
      </rPr>
      <t xml:space="preserve">台；
</t>
    </r>
    <r>
      <rPr>
        <sz val="10"/>
        <rFont val="Times New Roman"/>
        <family val="1"/>
      </rPr>
      <t xml:space="preserve">2. </t>
    </r>
    <r>
      <rPr>
        <sz val="10"/>
        <rFont val="仿宋_GB2312"/>
        <family val="3"/>
        <charset val="134"/>
      </rPr>
      <t>新建年加工两万吨各种石墨电极和特种石墨制品的自动化机加工生产线</t>
    </r>
    <r>
      <rPr>
        <sz val="10"/>
        <rFont val="Times New Roman"/>
        <family val="1"/>
      </rPr>
      <t>3</t>
    </r>
    <r>
      <rPr>
        <sz val="10"/>
        <rFont val="仿宋_GB2312"/>
        <family val="3"/>
        <charset val="134"/>
      </rPr>
      <t xml:space="preserve">条；
</t>
    </r>
    <r>
      <rPr>
        <sz val="10"/>
        <rFont val="Times New Roman"/>
        <family val="1"/>
      </rPr>
      <t xml:space="preserve">3. </t>
    </r>
    <r>
      <rPr>
        <sz val="10"/>
        <rFont val="仿宋_GB2312"/>
        <family val="3"/>
        <charset val="134"/>
      </rPr>
      <t>新建配套的办公楼、研发中心、生活服务中心、道路绿化及其他辅助设施。
二期：公司拟与相关科研院所及有关企业合作，进行调研、论证利用攀西地区焦化炉生产焦炭时的副产品煤沥青生产针状焦，进而用针状焦生产大规格超高功率石墨电极以及高等级锂离子电池负极材料的项目建设
三期：公司将致力于炭</t>
    </r>
    <r>
      <rPr>
        <sz val="10"/>
        <rFont val="Times New Roman"/>
        <family val="1"/>
      </rPr>
      <t>-</t>
    </r>
    <r>
      <rPr>
        <sz val="10"/>
        <rFont val="仿宋_GB2312"/>
        <family val="3"/>
        <charset val="134"/>
      </rPr>
      <t>炭复合材料、各类石墨（烯）新材料的研发。</t>
    </r>
  </si>
  <si>
    <r>
      <rPr>
        <sz val="10"/>
        <rFont val="仿宋_GB2312"/>
        <family val="3"/>
        <charset val="134"/>
      </rPr>
      <t>一期竣工投产。</t>
    </r>
  </si>
  <si>
    <r>
      <rPr>
        <sz val="10"/>
        <rFont val="仿宋_GB2312"/>
        <family val="3"/>
        <charset val="134"/>
      </rPr>
      <t>银江水电站</t>
    </r>
  </si>
  <si>
    <r>
      <rPr>
        <sz val="10"/>
        <rFont val="仿宋_GB2312"/>
        <family val="3"/>
        <charset val="134"/>
      </rPr>
      <t>小沙坝</t>
    </r>
  </si>
  <si>
    <r>
      <rPr>
        <sz val="10"/>
        <rFont val="仿宋_GB2312"/>
        <family val="3"/>
        <charset val="134"/>
      </rPr>
      <t>装机容量</t>
    </r>
    <r>
      <rPr>
        <sz val="10"/>
        <rFont val="Times New Roman"/>
        <family val="1"/>
      </rPr>
      <t>34.5</t>
    </r>
    <r>
      <rPr>
        <sz val="10"/>
        <rFont val="仿宋_GB2312"/>
        <family val="3"/>
        <charset val="134"/>
      </rPr>
      <t>万</t>
    </r>
    <r>
      <rPr>
        <sz val="10"/>
        <rFont val="Times New Roman"/>
        <family val="1"/>
      </rPr>
      <t>KW</t>
    </r>
    <r>
      <rPr>
        <sz val="10"/>
        <rFont val="仿宋_GB2312"/>
        <family val="3"/>
        <charset val="134"/>
      </rPr>
      <t>，预计建成后年发电量</t>
    </r>
    <r>
      <rPr>
        <sz val="10"/>
        <rFont val="Times New Roman"/>
        <family val="1"/>
      </rPr>
      <t>15.5</t>
    </r>
    <r>
      <rPr>
        <sz val="10"/>
        <rFont val="仿宋_GB2312"/>
        <family val="3"/>
        <charset val="134"/>
      </rPr>
      <t>亿</t>
    </r>
    <r>
      <rPr>
        <sz val="10"/>
        <rFont val="Times New Roman"/>
        <family val="1"/>
      </rPr>
      <t>KW.h</t>
    </r>
    <r>
      <rPr>
        <sz val="10"/>
        <rFont val="仿宋_GB2312"/>
        <family val="3"/>
        <charset val="134"/>
      </rPr>
      <t>。</t>
    </r>
  </si>
  <si>
    <r>
      <rPr>
        <sz val="10"/>
        <rFont val="仿宋_GB2312"/>
        <family val="3"/>
        <charset val="134"/>
      </rPr>
      <t>按市政府确定进度推进。</t>
    </r>
  </si>
  <si>
    <r>
      <rPr>
        <sz val="10"/>
        <rFont val="仿宋_GB2312"/>
        <family val="3"/>
        <charset val="134"/>
      </rPr>
      <t>川投集团</t>
    </r>
  </si>
  <si>
    <r>
      <rPr>
        <b/>
        <sz val="11"/>
        <rFont val="宋体"/>
        <family val="3"/>
        <charset val="134"/>
      </rPr>
      <t>（三）基础设施项目（</t>
    </r>
    <r>
      <rPr>
        <b/>
        <sz val="11"/>
        <rFont val="Times New Roman"/>
        <family val="1"/>
      </rPr>
      <t>11</t>
    </r>
    <r>
      <rPr>
        <b/>
        <sz val="11"/>
        <rFont val="宋体"/>
        <family val="3"/>
        <charset val="134"/>
      </rPr>
      <t>个）</t>
    </r>
  </si>
  <si>
    <r>
      <rPr>
        <sz val="10"/>
        <rFont val="仿宋_GB2312"/>
        <family val="3"/>
        <charset val="134"/>
      </rPr>
      <t>小沙坝污水处理厂改扩建</t>
    </r>
  </si>
  <si>
    <r>
      <rPr>
        <sz val="10"/>
        <rFont val="仿宋_GB2312"/>
        <family val="3"/>
        <charset val="134"/>
      </rPr>
      <t>改建现有污水处理厂内处理设施；扩建的污水处理、污泥处理、尾水排放管及其它附属构（建）筑物。</t>
    </r>
  </si>
  <si>
    <r>
      <rPr>
        <sz val="10"/>
        <rFont val="仿宋_GB2312"/>
        <family val="3"/>
        <charset val="134"/>
      </rPr>
      <t>完成主体工程的</t>
    </r>
    <r>
      <rPr>
        <sz val="10"/>
        <rFont val="Times New Roman"/>
        <family val="1"/>
      </rPr>
      <t>50%</t>
    </r>
    <r>
      <rPr>
        <sz val="10"/>
        <rFont val="仿宋_GB2312"/>
        <family val="3"/>
        <charset val="134"/>
      </rPr>
      <t>。</t>
    </r>
  </si>
  <si>
    <r>
      <rPr>
        <sz val="10"/>
        <rFont val="仿宋_GB2312"/>
        <family val="3"/>
        <charset val="134"/>
      </rPr>
      <t>市水务集团</t>
    </r>
  </si>
  <si>
    <r>
      <rPr>
        <sz val="10"/>
        <rFont val="仿宋_GB2312"/>
        <family val="3"/>
        <charset val="134"/>
      </rPr>
      <t>攀西战略资源开发区产教融合实训基地</t>
    </r>
  </si>
  <si>
    <r>
      <rPr>
        <sz val="10"/>
        <rFont val="仿宋_GB2312"/>
        <family val="3"/>
        <charset val="134"/>
      </rPr>
      <t>攀枝花学院南苑</t>
    </r>
  </si>
  <si>
    <r>
      <rPr>
        <sz val="10"/>
        <rFont val="仿宋_GB2312"/>
        <family val="3"/>
        <charset val="134"/>
      </rPr>
      <t>项目总用地面积</t>
    </r>
    <r>
      <rPr>
        <sz val="10"/>
        <rFont val="Times New Roman"/>
        <family val="1"/>
      </rPr>
      <t>12838</t>
    </r>
    <r>
      <rPr>
        <sz val="10"/>
        <rFont val="仿宋_GB2312"/>
        <family val="3"/>
        <charset val="134"/>
      </rPr>
      <t>平方米，总建筑面积</t>
    </r>
    <r>
      <rPr>
        <sz val="10"/>
        <rFont val="Times New Roman"/>
        <family val="1"/>
      </rPr>
      <t>33999</t>
    </r>
    <r>
      <rPr>
        <sz val="10"/>
        <rFont val="仿宋_GB2312"/>
        <family val="3"/>
        <charset val="134"/>
      </rPr>
      <t>平方米（其中地上建筑面积</t>
    </r>
    <r>
      <rPr>
        <sz val="10"/>
        <rFont val="Times New Roman"/>
        <family val="1"/>
      </rPr>
      <t>29962</t>
    </r>
    <r>
      <rPr>
        <sz val="10"/>
        <rFont val="仿宋_GB2312"/>
        <family val="3"/>
        <charset val="134"/>
      </rPr>
      <t>平方米，地下建筑面积</t>
    </r>
    <r>
      <rPr>
        <sz val="10"/>
        <rFont val="Times New Roman"/>
        <family val="1"/>
      </rPr>
      <t>4037</t>
    </r>
    <r>
      <rPr>
        <sz val="10"/>
        <rFont val="仿宋_GB2312"/>
        <family val="3"/>
        <charset val="134"/>
      </rPr>
      <t>平方米）；主要包含：新建攀西战略资源开发产教融合实训基地和配套攀西战略资源开发产教融合实训基地设施设备。</t>
    </r>
  </si>
  <si>
    <r>
      <rPr>
        <sz val="10"/>
        <rFont val="仿宋_GB2312"/>
        <family val="3"/>
        <charset val="134"/>
      </rPr>
      <t>主体封顶。</t>
    </r>
  </si>
  <si>
    <r>
      <rPr>
        <sz val="10"/>
        <rFont val="仿宋_GB2312"/>
        <family val="3"/>
        <charset val="134"/>
      </rPr>
      <t>攀枝花学院</t>
    </r>
  </si>
  <si>
    <r>
      <rPr>
        <sz val="10"/>
        <rFont val="仿宋_GB2312"/>
        <family val="3"/>
        <charset val="134"/>
      </rPr>
      <t>攀钢三供一业改造</t>
    </r>
  </si>
  <si>
    <r>
      <rPr>
        <sz val="10"/>
        <rFont val="仿宋_GB2312"/>
        <family val="3"/>
        <charset val="134"/>
      </rPr>
      <t>供水</t>
    </r>
  </si>
  <si>
    <r>
      <rPr>
        <sz val="10"/>
        <rFont val="仿宋_GB2312"/>
        <family val="3"/>
        <charset val="134"/>
      </rPr>
      <t>对攀钢</t>
    </r>
    <r>
      <rPr>
        <sz val="10"/>
        <rFont val="Times New Roman"/>
        <family val="1"/>
      </rPr>
      <t>60346</t>
    </r>
    <r>
      <rPr>
        <sz val="10"/>
        <rFont val="仿宋_GB2312"/>
        <family val="3"/>
        <charset val="134"/>
      </rPr>
      <t>户（东区片区）职工家属的供水及高梁坪、密地和荷花池三个水厂进行改造。</t>
    </r>
  </si>
  <si>
    <r>
      <rPr>
        <sz val="10"/>
        <rFont val="仿宋_GB2312"/>
        <family val="3"/>
        <charset val="134"/>
      </rPr>
      <t>完成总量的</t>
    </r>
    <r>
      <rPr>
        <sz val="10"/>
        <rFont val="Times New Roman"/>
        <family val="1"/>
      </rPr>
      <t>50%</t>
    </r>
    <r>
      <rPr>
        <sz val="10"/>
        <rFont val="仿宋_GB2312"/>
        <family val="3"/>
        <charset val="134"/>
      </rPr>
      <t>。</t>
    </r>
  </si>
  <si>
    <r>
      <rPr>
        <sz val="10"/>
        <rFont val="仿宋_GB2312"/>
        <family val="3"/>
        <charset val="134"/>
      </rPr>
      <t>攀钢集团
市水务集团</t>
    </r>
  </si>
  <si>
    <r>
      <rPr>
        <sz val="10"/>
        <rFont val="仿宋_GB2312"/>
        <family val="3"/>
        <charset val="134"/>
      </rPr>
      <t>电力</t>
    </r>
  </si>
  <si>
    <r>
      <rPr>
        <sz val="10"/>
        <rFont val="仿宋_GB2312"/>
        <family val="3"/>
        <charset val="134"/>
      </rPr>
      <t>对攀钢</t>
    </r>
    <r>
      <rPr>
        <sz val="10"/>
        <rFont val="Times New Roman"/>
        <family val="1"/>
      </rPr>
      <t>40000</t>
    </r>
    <r>
      <rPr>
        <sz val="10"/>
        <rFont val="仿宋_GB2312"/>
        <family val="3"/>
        <charset val="134"/>
      </rPr>
      <t>余户（东区片区）职工家属及非生产企业的供电进行改造。</t>
    </r>
  </si>
  <si>
    <r>
      <rPr>
        <sz val="10"/>
        <rFont val="仿宋_GB2312"/>
        <family val="3"/>
        <charset val="134"/>
      </rPr>
      <t>攀钢集团
电力公司</t>
    </r>
  </si>
  <si>
    <r>
      <rPr>
        <sz val="10"/>
        <rFont val="仿宋_GB2312"/>
        <family val="3"/>
        <charset val="134"/>
      </rPr>
      <t>供气</t>
    </r>
  </si>
  <si>
    <r>
      <rPr>
        <sz val="10"/>
        <rFont val="仿宋_GB2312"/>
        <family val="3"/>
        <charset val="134"/>
      </rPr>
      <t>对攀钢</t>
    </r>
    <r>
      <rPr>
        <sz val="10"/>
        <rFont val="Times New Roman"/>
        <family val="1"/>
      </rPr>
      <t>6155</t>
    </r>
    <r>
      <rPr>
        <sz val="10"/>
        <rFont val="仿宋_GB2312"/>
        <family val="3"/>
        <charset val="134"/>
      </rPr>
      <t>户（东区片区）职工家属的供气进行改造。</t>
    </r>
  </si>
  <si>
    <r>
      <rPr>
        <sz val="10"/>
        <rFont val="仿宋_GB2312"/>
        <family val="3"/>
        <charset val="134"/>
      </rPr>
      <t>攀钢集团
市煤气公司</t>
    </r>
  </si>
  <si>
    <r>
      <rPr>
        <sz val="10"/>
        <rFont val="仿宋_GB2312"/>
        <family val="3"/>
        <charset val="134"/>
      </rPr>
      <t>物业</t>
    </r>
  </si>
  <si>
    <r>
      <rPr>
        <sz val="10"/>
        <rFont val="仿宋_GB2312"/>
        <family val="3"/>
        <charset val="134"/>
      </rPr>
      <t>对攀钢</t>
    </r>
    <r>
      <rPr>
        <sz val="10"/>
        <rFont val="Times New Roman"/>
        <family val="1"/>
      </rPr>
      <t>46811</t>
    </r>
    <r>
      <rPr>
        <sz val="10"/>
        <rFont val="仿宋_GB2312"/>
        <family val="3"/>
        <charset val="134"/>
      </rPr>
      <t>户（东区片区）职工家属的物业进行改造。</t>
    </r>
  </si>
  <si>
    <r>
      <rPr>
        <sz val="10"/>
        <rFont val="仿宋_GB2312"/>
        <family val="3"/>
        <charset val="134"/>
      </rPr>
      <t>完成总量的</t>
    </r>
    <r>
      <rPr>
        <sz val="10"/>
        <rFont val="Times New Roman"/>
        <family val="1"/>
      </rPr>
      <t>30%</t>
    </r>
    <r>
      <rPr>
        <sz val="10"/>
        <rFont val="仿宋_GB2312"/>
        <family val="3"/>
        <charset val="134"/>
      </rPr>
      <t>。</t>
    </r>
  </si>
  <si>
    <r>
      <rPr>
        <sz val="10"/>
        <rFont val="仿宋_GB2312"/>
        <family val="3"/>
        <charset val="134"/>
      </rPr>
      <t>攀钢集团
川投公司</t>
    </r>
  </si>
  <si>
    <r>
      <rPr>
        <sz val="10"/>
        <rFont val="仿宋_GB2312"/>
        <family val="3"/>
        <charset val="134"/>
      </rPr>
      <t>十九冶三供一业改造</t>
    </r>
  </si>
  <si>
    <r>
      <rPr>
        <sz val="10"/>
        <rFont val="仿宋_GB2312"/>
        <family val="3"/>
        <charset val="134"/>
      </rPr>
      <t>完成十九冶移交的</t>
    </r>
    <r>
      <rPr>
        <sz val="10"/>
        <rFont val="Times New Roman"/>
        <family val="1"/>
      </rPr>
      <t>11417</t>
    </r>
    <r>
      <rPr>
        <sz val="10"/>
        <rFont val="仿宋_GB2312"/>
        <family val="3"/>
        <charset val="134"/>
      </rPr>
      <t>户物业相关的道路、路灯照明、绿化景观、安保、市政设施、户外广场、休闲座椅、健身设施、排水、排污、立面风貌以及功能性设施方面进行改造。</t>
    </r>
  </si>
  <si>
    <r>
      <rPr>
        <sz val="10"/>
        <rFont val="Times New Roman"/>
        <family val="1"/>
      </rPr>
      <t>1.1-6</t>
    </r>
    <r>
      <rPr>
        <sz val="10"/>
        <rFont val="仿宋_GB2312"/>
        <family val="3"/>
        <charset val="134"/>
      </rPr>
      <t xml:space="preserve">月，完成项目建设可研等前期工作；
</t>
    </r>
    <r>
      <rPr>
        <sz val="10"/>
        <rFont val="Times New Roman"/>
        <family val="1"/>
      </rPr>
      <t>2.7-12</t>
    </r>
    <r>
      <rPr>
        <sz val="10"/>
        <rFont val="仿宋_GB2312"/>
        <family val="3"/>
        <charset val="134"/>
      </rPr>
      <t>，完成总体方案及部分小区施工图设计。</t>
    </r>
  </si>
  <si>
    <r>
      <rPr>
        <sz val="10"/>
        <rFont val="仿宋_GB2312"/>
        <family val="3"/>
        <charset val="134"/>
      </rPr>
      <t>沙坝太阳能泵站建设</t>
    </r>
  </si>
  <si>
    <r>
      <rPr>
        <sz val="10"/>
        <rFont val="仿宋_GB2312"/>
        <family val="3"/>
        <charset val="134"/>
      </rPr>
      <t>修建太阳能提灌站，从金沙江提水至大坟坝，修建蓄水池、架设灌溉用水管道、建设节水灌溉和智慧灌溉项目，解决坟坝、花舞人间、沙坝村、阿署达村片区近</t>
    </r>
    <r>
      <rPr>
        <sz val="10"/>
        <rFont val="Times New Roman"/>
        <family val="1"/>
      </rPr>
      <t>2</t>
    </r>
    <r>
      <rPr>
        <sz val="10"/>
        <rFont val="仿宋_GB2312"/>
        <family val="3"/>
        <charset val="134"/>
      </rPr>
      <t>万亩的果园生产用水。</t>
    </r>
  </si>
  <si>
    <r>
      <rPr>
        <sz val="10"/>
        <rFont val="仿宋_GB2312"/>
        <family val="3"/>
        <charset val="134"/>
      </rPr>
      <t>沙坝太阳能提灌站扩能提容，增加光伏矩阵和容积泵，建设智慧灌溉和节水灌溉示范项目。</t>
    </r>
  </si>
  <si>
    <r>
      <rPr>
        <sz val="10"/>
        <rFont val="Times New Roman"/>
        <family val="1"/>
      </rPr>
      <t>“</t>
    </r>
    <r>
      <rPr>
        <sz val="10"/>
        <rFont val="仿宋_GB2312"/>
        <family val="3"/>
        <charset val="134"/>
      </rPr>
      <t>四好</t>
    </r>
    <r>
      <rPr>
        <sz val="10"/>
        <rFont val="Times New Roman"/>
        <family val="1"/>
      </rPr>
      <t>”</t>
    </r>
    <r>
      <rPr>
        <sz val="10"/>
        <rFont val="仿宋_GB2312"/>
        <family val="3"/>
        <charset val="134"/>
      </rPr>
      <t>农村路示范路建设</t>
    </r>
  </si>
  <si>
    <r>
      <rPr>
        <sz val="10"/>
        <rFont val="仿宋_GB2312"/>
        <family val="3"/>
        <charset val="134"/>
      </rPr>
      <t>打造</t>
    </r>
    <r>
      <rPr>
        <sz val="10"/>
        <rFont val="Times New Roman"/>
        <family val="1"/>
      </rPr>
      <t>“</t>
    </r>
    <r>
      <rPr>
        <sz val="10"/>
        <rFont val="仿宋_GB2312"/>
        <family val="3"/>
        <charset val="134"/>
      </rPr>
      <t>四好</t>
    </r>
    <r>
      <rPr>
        <sz val="10"/>
        <rFont val="Times New Roman"/>
        <family val="1"/>
      </rPr>
      <t>”</t>
    </r>
    <r>
      <rPr>
        <sz val="10"/>
        <rFont val="仿宋_GB2312"/>
        <family val="3"/>
        <charset val="134"/>
      </rPr>
      <t>农村路共</t>
    </r>
    <r>
      <rPr>
        <sz val="10"/>
        <rFont val="Times New Roman"/>
        <family val="1"/>
      </rPr>
      <t>100</t>
    </r>
    <r>
      <rPr>
        <sz val="10"/>
        <rFont val="仿宋_GB2312"/>
        <family val="3"/>
        <charset val="134"/>
      </rPr>
      <t>公里（含县道</t>
    </r>
    <r>
      <rPr>
        <sz val="10"/>
        <rFont val="Times New Roman"/>
        <family val="1"/>
      </rPr>
      <t>31</t>
    </r>
    <r>
      <rPr>
        <sz val="10"/>
        <rFont val="仿宋_GB2312"/>
        <family val="3"/>
        <charset val="134"/>
      </rPr>
      <t>公里，乡村道路</t>
    </r>
    <r>
      <rPr>
        <sz val="10"/>
        <rFont val="Times New Roman"/>
        <family val="1"/>
      </rPr>
      <t>69</t>
    </r>
    <r>
      <rPr>
        <sz val="10"/>
        <rFont val="仿宋_GB2312"/>
        <family val="3"/>
        <charset val="134"/>
      </rPr>
      <t>公里）。破除已破损路面，重新铺设基层、水稳层和路面，清理疏通边沟涵洞，破除破损排水沟，重建排水沟，更新完善安全防护设施和交通标示标牌。</t>
    </r>
  </si>
  <si>
    <r>
      <rPr>
        <sz val="10"/>
        <rFont val="仿宋_GB2312"/>
        <family val="3"/>
        <charset val="134"/>
      </rPr>
      <t>修复部分破损路面，完善安全防护设施和交通标示标牌。</t>
    </r>
  </si>
  <si>
    <r>
      <rPr>
        <sz val="10"/>
        <rFont val="仿宋_GB2312"/>
        <family val="3"/>
        <charset val="134"/>
      </rPr>
      <t>攀钢、十九冶及江北片区危旧房棚户区改造基础设施配套工程</t>
    </r>
  </si>
  <si>
    <r>
      <rPr>
        <sz val="10"/>
        <rFont val="仿宋_GB2312"/>
        <family val="3"/>
        <charset val="134"/>
      </rPr>
      <t>对攀钢、十九冶及江北片区改造项目的道路、供排水、供电、绿化、照明等市政环卫公用设施、安防系统等配套设施建设，涉及住户</t>
    </r>
    <r>
      <rPr>
        <sz val="10"/>
        <rFont val="Times New Roman"/>
        <family val="1"/>
      </rPr>
      <t>7748</t>
    </r>
    <r>
      <rPr>
        <sz val="10"/>
        <rFont val="仿宋_GB2312"/>
        <family val="3"/>
        <charset val="134"/>
      </rPr>
      <t>户。</t>
    </r>
  </si>
  <si>
    <r>
      <rPr>
        <sz val="10"/>
        <rFont val="仿宋_GB2312"/>
        <family val="3"/>
        <charset val="134"/>
      </rPr>
      <t>完成总进度</t>
    </r>
    <r>
      <rPr>
        <sz val="10"/>
        <rFont val="Times New Roman"/>
        <family val="1"/>
      </rPr>
      <t>40%</t>
    </r>
    <r>
      <rPr>
        <sz val="10"/>
        <rFont val="仿宋_GB2312"/>
        <family val="3"/>
        <charset val="134"/>
      </rPr>
      <t>。</t>
    </r>
  </si>
  <si>
    <r>
      <rPr>
        <sz val="10"/>
        <rFont val="仿宋_GB2312"/>
        <family val="3"/>
        <charset val="134"/>
      </rPr>
      <t>弄弄坪、炳草岗、瓜子坪片区危旧房棚户区改造基础设施配套工程</t>
    </r>
  </si>
  <si>
    <r>
      <rPr>
        <sz val="10"/>
        <rFont val="仿宋_GB2312"/>
        <family val="3"/>
        <charset val="134"/>
      </rPr>
      <t>对弄弄坪片区、炳草岗片区、瓜子坪片区改造项目的道路、供排水、供电、供气、绿化、照明等市政环卫公用设施、安防系统等配套设施建设，涉及住户</t>
    </r>
    <r>
      <rPr>
        <sz val="10"/>
        <rFont val="Times New Roman"/>
        <family val="1"/>
      </rPr>
      <t>3507</t>
    </r>
    <r>
      <rPr>
        <sz val="10"/>
        <rFont val="仿宋_GB2312"/>
        <family val="3"/>
        <charset val="134"/>
      </rPr>
      <t>户。</t>
    </r>
  </si>
  <si>
    <r>
      <rPr>
        <sz val="10"/>
        <rFont val="仿宋_GB2312"/>
        <family val="3"/>
        <charset val="134"/>
      </rPr>
      <t>完成总进度</t>
    </r>
    <r>
      <rPr>
        <sz val="10"/>
        <rFont val="Times New Roman"/>
        <family val="1"/>
      </rPr>
      <t>30%</t>
    </r>
    <r>
      <rPr>
        <sz val="10"/>
        <rFont val="仿宋_GB2312"/>
        <family val="3"/>
        <charset val="134"/>
      </rPr>
      <t>。</t>
    </r>
  </si>
  <si>
    <r>
      <rPr>
        <sz val="10"/>
        <rFont val="仿宋_GB2312"/>
        <family val="3"/>
        <charset val="134"/>
      </rPr>
      <t>望江一号</t>
    </r>
  </si>
  <si>
    <r>
      <rPr>
        <sz val="10"/>
        <rFont val="仿宋_GB2312"/>
        <family val="3"/>
        <charset val="134"/>
      </rPr>
      <t>炳草岗</t>
    </r>
  </si>
  <si>
    <r>
      <rPr>
        <sz val="10"/>
        <rFont val="仿宋_GB2312"/>
        <family val="3"/>
        <charset val="134"/>
      </rPr>
      <t>总地面</t>
    </r>
    <r>
      <rPr>
        <sz val="10"/>
        <rFont val="Times New Roman"/>
        <family val="1"/>
      </rPr>
      <t>52571.05</t>
    </r>
    <r>
      <rPr>
        <sz val="10"/>
        <rFont val="仿宋_GB2312"/>
        <family val="3"/>
        <charset val="134"/>
      </rPr>
      <t>平方米</t>
    </r>
    <r>
      <rPr>
        <sz val="10"/>
        <rFont val="Times New Roman"/>
        <family val="1"/>
      </rPr>
      <t>,78.082</t>
    </r>
    <r>
      <rPr>
        <sz val="10"/>
        <rFont val="仿宋_GB2312"/>
        <family val="3"/>
        <charset val="134"/>
      </rPr>
      <t>亩。其中地块一面积</t>
    </r>
    <r>
      <rPr>
        <sz val="10"/>
        <rFont val="Times New Roman"/>
        <family val="1"/>
      </rPr>
      <t>49904.05</t>
    </r>
    <r>
      <rPr>
        <sz val="10"/>
        <rFont val="仿宋_GB2312"/>
        <family val="3"/>
        <charset val="134"/>
      </rPr>
      <t>平方米，地块二面积</t>
    </r>
    <r>
      <rPr>
        <sz val="10"/>
        <rFont val="Times New Roman"/>
        <family val="1"/>
      </rPr>
      <t>2667</t>
    </r>
    <r>
      <rPr>
        <sz val="10"/>
        <rFont val="仿宋_GB2312"/>
        <family val="3"/>
        <charset val="134"/>
      </rPr>
      <t>平方米。</t>
    </r>
  </si>
  <si>
    <r>
      <rPr>
        <sz val="10"/>
        <rFont val="仿宋_GB2312"/>
        <family val="3"/>
        <charset val="134"/>
      </rPr>
      <t>完成场坪建设。</t>
    </r>
  </si>
  <si>
    <r>
      <rPr>
        <sz val="10"/>
        <rFont val="仿宋_GB2312"/>
        <family val="3"/>
        <charset val="134"/>
      </rPr>
      <t>攀枝花昌盛万达文华酒店</t>
    </r>
  </si>
  <si>
    <r>
      <rPr>
        <sz val="10"/>
        <rFont val="仿宋_GB2312"/>
        <family val="3"/>
        <charset val="134"/>
      </rPr>
      <t>占地约</t>
    </r>
    <r>
      <rPr>
        <sz val="10"/>
        <rFont val="Times New Roman"/>
        <family val="1"/>
      </rPr>
      <t>55</t>
    </r>
    <r>
      <rPr>
        <sz val="10"/>
        <rFont val="仿宋_GB2312"/>
        <family val="3"/>
        <charset val="134"/>
      </rPr>
      <t>亩，拟按照五星级标准打造精品园林酒店。项目品牌将与万达文华酒店合作。</t>
    </r>
  </si>
  <si>
    <r>
      <rPr>
        <sz val="10"/>
        <rFont val="仿宋_GB2312"/>
        <family val="3"/>
        <charset val="134"/>
      </rPr>
      <t>年内开工。</t>
    </r>
  </si>
  <si>
    <r>
      <rPr>
        <sz val="10"/>
        <rFont val="仿宋_GB2312"/>
        <family val="3"/>
        <charset val="134"/>
      </rPr>
      <t>陇南昌盛房地产集团</t>
    </r>
  </si>
  <si>
    <r>
      <rPr>
        <sz val="10"/>
        <rFont val="仿宋_GB2312"/>
        <family val="3"/>
        <charset val="134"/>
      </rPr>
      <t>川西南农产品电商物流园</t>
    </r>
  </si>
  <si>
    <r>
      <rPr>
        <sz val="10"/>
        <rFont val="仿宋_GB2312"/>
        <family val="3"/>
        <charset val="134"/>
      </rPr>
      <t>建设农副产品冷链物流区（智能库房）、水果交易及娱乐休闲商业综合体，完成从分级分拣粗加工、产品检测，种植培训，到新品发布，精品展示、商务洽谈交易及休闲娱乐购物的全过程服务体系。</t>
    </r>
  </si>
  <si>
    <r>
      <rPr>
        <sz val="10"/>
        <rFont val="仿宋_GB2312"/>
        <family val="3"/>
        <charset val="134"/>
      </rPr>
      <t>攀枝花文阳</t>
    </r>
  </si>
  <si>
    <t>全琼英
郭艳红</t>
  </si>
  <si>
    <r>
      <rPr>
        <sz val="10"/>
        <rFont val="仿宋_GB2312"/>
        <family val="3"/>
        <charset val="134"/>
      </rPr>
      <t>发改局
环保局
经合局</t>
    </r>
    <r>
      <rPr>
        <sz val="10"/>
        <rFont val="Times New Roman"/>
        <family val="1"/>
      </rPr>
      <t xml:space="preserve">    
</t>
    </r>
    <r>
      <rPr>
        <sz val="10"/>
        <rFont val="仿宋_GB2312"/>
        <family val="3"/>
        <charset val="134"/>
      </rPr>
      <t>土征办
银江镇
住建局</t>
    </r>
    <r>
      <rPr>
        <sz val="10"/>
        <rFont val="Times New Roman"/>
        <family val="1"/>
      </rPr>
      <t xml:space="preserve">    
</t>
    </r>
    <r>
      <rPr>
        <sz val="10"/>
        <rFont val="仿宋_GB2312"/>
        <family val="3"/>
        <charset val="134"/>
      </rPr>
      <t>宣传部</t>
    </r>
    <r>
      <rPr>
        <sz val="10"/>
        <rFont val="Times New Roman"/>
        <family val="1"/>
      </rPr>
      <t xml:space="preserve">    
</t>
    </r>
    <r>
      <rPr>
        <sz val="10"/>
        <rFont val="仿宋_GB2312"/>
        <family val="3"/>
        <charset val="134"/>
      </rPr>
      <t>自然资源和规划分局
瓜子坪街道</t>
    </r>
  </si>
  <si>
    <r>
      <rPr>
        <sz val="10"/>
        <rFont val="仿宋_GB2312"/>
        <family val="3"/>
        <charset val="134"/>
      </rPr>
      <t>康养体验中心</t>
    </r>
  </si>
  <si>
    <r>
      <rPr>
        <sz val="10"/>
        <rFont val="仿宋_GB2312"/>
        <family val="3"/>
        <charset val="134"/>
      </rPr>
      <t>华山村</t>
    </r>
  </si>
  <si>
    <r>
      <rPr>
        <sz val="10"/>
        <rFont val="Times New Roman"/>
        <family val="1"/>
      </rPr>
      <t>“</t>
    </r>
    <r>
      <rPr>
        <sz val="10"/>
        <rFont val="仿宋_GB2312"/>
        <family val="3"/>
        <charset val="134"/>
      </rPr>
      <t>酒店</t>
    </r>
    <r>
      <rPr>
        <sz val="10"/>
        <rFont val="Times New Roman"/>
        <family val="1"/>
      </rPr>
      <t>+</t>
    </r>
    <r>
      <rPr>
        <sz val="10"/>
        <rFont val="仿宋_GB2312"/>
        <family val="3"/>
        <charset val="134"/>
      </rPr>
      <t>康养</t>
    </r>
    <r>
      <rPr>
        <sz val="10"/>
        <rFont val="Times New Roman"/>
        <family val="1"/>
      </rPr>
      <t>+</t>
    </r>
    <r>
      <rPr>
        <sz val="10"/>
        <rFont val="仿宋_GB2312"/>
        <family val="3"/>
        <charset val="134"/>
      </rPr>
      <t>医疗</t>
    </r>
    <r>
      <rPr>
        <sz val="10"/>
        <rFont val="Times New Roman"/>
        <family val="1"/>
      </rPr>
      <t>”</t>
    </r>
    <r>
      <rPr>
        <sz val="10"/>
        <rFont val="仿宋_GB2312"/>
        <family val="3"/>
        <charset val="134"/>
      </rPr>
      <t>服务项目，建筑面积</t>
    </r>
    <r>
      <rPr>
        <sz val="10"/>
        <rFont val="Times New Roman"/>
        <family val="1"/>
      </rPr>
      <t>12000</t>
    </r>
    <r>
      <rPr>
        <sz val="10"/>
        <rFont val="仿宋_GB2312"/>
        <family val="3"/>
        <charset val="134"/>
      </rPr>
      <t>平方米。</t>
    </r>
  </si>
  <si>
    <r>
      <rPr>
        <sz val="10"/>
        <rFont val="仿宋_GB2312"/>
        <family val="3"/>
        <charset val="134"/>
      </rPr>
      <t>开工建设。</t>
    </r>
  </si>
  <si>
    <r>
      <rPr>
        <sz val="10"/>
        <rFont val="仿宋_GB2312"/>
        <family val="3"/>
        <charset val="134"/>
      </rPr>
      <t>市展元物业服务有限公司</t>
    </r>
    <r>
      <rPr>
        <sz val="10"/>
        <rFont val="Times New Roman"/>
        <family val="1"/>
      </rPr>
      <t xml:space="preserve"> </t>
    </r>
  </si>
  <si>
    <r>
      <rPr>
        <sz val="10"/>
        <rFont val="仿宋_GB2312"/>
        <family val="3"/>
        <charset val="134"/>
      </rPr>
      <t>航空及医疗用钛合金异性材生产线</t>
    </r>
  </si>
  <si>
    <r>
      <rPr>
        <sz val="10"/>
        <rFont val="仿宋_GB2312"/>
        <family val="3"/>
        <charset val="134"/>
      </rPr>
      <t>建设一条航空及医疗用钛合金异性材生产线。</t>
    </r>
  </si>
  <si>
    <r>
      <rPr>
        <sz val="10"/>
        <rFont val="Times New Roman"/>
        <family val="1"/>
      </rPr>
      <t>1.3</t>
    </r>
    <r>
      <rPr>
        <sz val="10"/>
        <rFont val="仿宋_GB2312"/>
        <family val="3"/>
        <charset val="134"/>
      </rPr>
      <t>月，完成公司注册；</t>
    </r>
    <r>
      <rPr>
        <sz val="10"/>
        <rFont val="Times New Roman"/>
        <family val="1"/>
      </rPr>
      <t xml:space="preserve">    
2.6</t>
    </r>
    <r>
      <rPr>
        <sz val="10"/>
        <rFont val="仿宋_GB2312"/>
        <family val="3"/>
        <charset val="134"/>
      </rPr>
      <t>月，完成厂房建设；</t>
    </r>
    <r>
      <rPr>
        <sz val="10"/>
        <rFont val="Times New Roman"/>
        <family val="1"/>
      </rPr>
      <t xml:space="preserve">    
3.8</t>
    </r>
    <r>
      <rPr>
        <sz val="10"/>
        <rFont val="仿宋_GB2312"/>
        <family val="3"/>
        <charset val="134"/>
      </rPr>
      <t>月，完成设备搬迁；</t>
    </r>
    <r>
      <rPr>
        <sz val="10"/>
        <rFont val="Times New Roman"/>
        <family val="1"/>
      </rPr>
      <t xml:space="preserve">                   4.12</t>
    </r>
    <r>
      <rPr>
        <sz val="10"/>
        <rFont val="仿宋_GB2312"/>
        <family val="3"/>
        <charset val="134"/>
      </rPr>
      <t>月，完成</t>
    </r>
    <r>
      <rPr>
        <sz val="10"/>
        <rFont val="Times New Roman"/>
        <family val="1"/>
      </rPr>
      <t>1</t>
    </r>
    <r>
      <rPr>
        <sz val="10"/>
        <rFont val="仿宋_GB2312"/>
        <family val="3"/>
        <charset val="134"/>
      </rPr>
      <t>条生产线的安装工作。</t>
    </r>
  </si>
  <si>
    <r>
      <rPr>
        <sz val="10"/>
        <rFont val="仿宋_GB2312"/>
        <family val="3"/>
        <charset val="134"/>
      </rPr>
      <t>宝鸡市钛星金属有限公司</t>
    </r>
  </si>
  <si>
    <r>
      <rPr>
        <sz val="10"/>
        <rFont val="仿宋_GB2312"/>
        <family val="3"/>
        <charset val="134"/>
      </rPr>
      <t>钛基高耐磨材料</t>
    </r>
  </si>
  <si>
    <r>
      <rPr>
        <sz val="10"/>
        <rFont val="仿宋_GB2312"/>
        <family val="3"/>
        <charset val="134"/>
      </rPr>
      <t>麦格公司通过收购攀枝花德联维纳科技有限公司的碳氮化钛项目，进行产业化生产，实现年产</t>
    </r>
    <r>
      <rPr>
        <sz val="10"/>
        <rFont val="Times New Roman"/>
        <family val="1"/>
      </rPr>
      <t>3000</t>
    </r>
    <r>
      <rPr>
        <sz val="10"/>
        <rFont val="仿宋_GB2312"/>
        <family val="3"/>
        <charset val="134"/>
      </rPr>
      <t>吨碳氮化钛粉体材料及后延产品加工制造，最终建设钛基高耐磨材料园区。</t>
    </r>
  </si>
  <si>
    <r>
      <rPr>
        <sz val="10"/>
        <rFont val="仿宋_GB2312"/>
        <family val="3"/>
        <charset val="134"/>
      </rPr>
      <t>上半年开工建设。</t>
    </r>
  </si>
  <si>
    <r>
      <rPr>
        <sz val="10"/>
        <rFont val="仿宋_GB2312"/>
        <family val="3"/>
        <charset val="134"/>
      </rPr>
      <t>麦格新材料</t>
    </r>
  </si>
  <si>
    <r>
      <rPr>
        <sz val="10"/>
        <rFont val="仿宋_GB2312"/>
        <family val="3"/>
        <charset val="134"/>
      </rPr>
      <t>冯</t>
    </r>
    <r>
      <rPr>
        <sz val="10"/>
        <rFont val="Times New Roman"/>
        <family val="1"/>
      </rPr>
      <t xml:space="preserve">  </t>
    </r>
    <r>
      <rPr>
        <sz val="10"/>
        <rFont val="仿宋_GB2312"/>
        <family val="3"/>
        <charset val="134"/>
      </rPr>
      <t>阳</t>
    </r>
  </si>
  <si>
    <r>
      <rPr>
        <sz val="10"/>
        <rFont val="仿宋_GB2312"/>
        <family val="3"/>
        <charset val="134"/>
      </rPr>
      <t>园管会
兴东集团</t>
    </r>
  </si>
  <si>
    <r>
      <rPr>
        <sz val="10"/>
        <rFont val="Times New Roman"/>
        <family val="1"/>
      </rPr>
      <t>300</t>
    </r>
    <r>
      <rPr>
        <sz val="10"/>
        <rFont val="仿宋_GB2312"/>
        <family val="3"/>
        <charset val="134"/>
      </rPr>
      <t>万口超耐磨钛铁锅炊具和</t>
    </r>
    <r>
      <rPr>
        <sz val="10"/>
        <rFont val="Times New Roman"/>
        <family val="1"/>
      </rPr>
      <t>5</t>
    </r>
    <r>
      <rPr>
        <sz val="10"/>
        <rFont val="仿宋_GB2312"/>
        <family val="3"/>
        <charset val="134"/>
      </rPr>
      <t>万吨铸钢产品</t>
    </r>
  </si>
  <si>
    <r>
      <rPr>
        <sz val="10"/>
        <rFont val="仿宋_GB2312"/>
        <family val="3"/>
        <charset val="134"/>
      </rPr>
      <t>该项目分二期建设。第一期投资约</t>
    </r>
    <r>
      <rPr>
        <sz val="10"/>
        <rFont val="Times New Roman"/>
        <family val="1"/>
      </rPr>
      <t>6000</t>
    </r>
    <r>
      <rPr>
        <sz val="10"/>
        <rFont val="仿宋_GB2312"/>
        <family val="3"/>
        <charset val="134"/>
      </rPr>
      <t>万元，并于</t>
    </r>
    <r>
      <rPr>
        <sz val="10"/>
        <rFont val="Times New Roman"/>
        <family val="1"/>
      </rPr>
      <t>2019</t>
    </r>
    <r>
      <rPr>
        <sz val="10"/>
        <rFont val="仿宋_GB2312"/>
        <family val="3"/>
        <charset val="134"/>
      </rPr>
      <t>年形成年产</t>
    </r>
    <r>
      <rPr>
        <sz val="10"/>
        <rFont val="Times New Roman"/>
        <family val="1"/>
      </rPr>
      <t>300</t>
    </r>
    <r>
      <rPr>
        <sz val="10"/>
        <rFont val="仿宋_GB2312"/>
        <family val="3"/>
        <charset val="134"/>
      </rPr>
      <t>万套厨具的生产能力；第二期投资约</t>
    </r>
    <r>
      <rPr>
        <sz val="10"/>
        <rFont val="Times New Roman"/>
        <family val="1"/>
      </rPr>
      <t>1.9</t>
    </r>
    <r>
      <rPr>
        <sz val="10"/>
        <rFont val="仿宋_GB2312"/>
        <family val="3"/>
        <charset val="134"/>
      </rPr>
      <t>亿元，形成生产流水线总计</t>
    </r>
    <r>
      <rPr>
        <sz val="10"/>
        <rFont val="Times New Roman"/>
        <family val="1"/>
      </rPr>
      <t>4</t>
    </r>
    <r>
      <rPr>
        <sz val="10"/>
        <rFont val="仿宋_GB2312"/>
        <family val="3"/>
        <charset val="134"/>
      </rPr>
      <t>条，其中耐磨生铁锅</t>
    </r>
    <r>
      <rPr>
        <sz val="10"/>
        <rFont val="Times New Roman"/>
        <family val="1"/>
      </rPr>
      <t>1</t>
    </r>
    <r>
      <rPr>
        <sz val="10"/>
        <rFont val="仿宋_GB2312"/>
        <family val="3"/>
        <charset val="134"/>
      </rPr>
      <t>条、精铸无油烟铸铁锅</t>
    </r>
    <r>
      <rPr>
        <sz val="10"/>
        <rFont val="Times New Roman"/>
        <family val="1"/>
      </rPr>
      <t>1</t>
    </r>
    <r>
      <rPr>
        <sz val="10"/>
        <rFont val="仿宋_GB2312"/>
        <family val="3"/>
        <charset val="134"/>
      </rPr>
      <t>条、精铸汽车及工程机械配件</t>
    </r>
    <r>
      <rPr>
        <sz val="10"/>
        <rFont val="Times New Roman"/>
        <family val="1"/>
      </rPr>
      <t>1</t>
    </r>
    <r>
      <rPr>
        <sz val="10"/>
        <rFont val="仿宋_GB2312"/>
        <family val="3"/>
        <charset val="134"/>
      </rPr>
      <t>条、铸造机床件</t>
    </r>
    <r>
      <rPr>
        <sz val="10"/>
        <rFont val="Times New Roman"/>
        <family val="1"/>
      </rPr>
      <t>1</t>
    </r>
    <r>
      <rPr>
        <sz val="10"/>
        <rFont val="仿宋_GB2312"/>
        <family val="3"/>
        <charset val="134"/>
      </rPr>
      <t>条以及利用攀枝花市地域特殊钒钛含量元素优势，向宁波、温州、台州作战略性推广（装备制造业，机床和床身、汽车配件、工程机械配件铸造）等一系列铸钢产品，实现年销售量</t>
    </r>
    <r>
      <rPr>
        <sz val="10"/>
        <rFont val="Times New Roman"/>
        <family val="1"/>
      </rPr>
      <t>5</t>
    </r>
    <r>
      <rPr>
        <sz val="10"/>
        <rFont val="仿宋_GB2312"/>
        <family val="3"/>
        <charset val="134"/>
      </rPr>
      <t>万吨。</t>
    </r>
  </si>
  <si>
    <r>
      <rPr>
        <sz val="10"/>
        <rFont val="仿宋_GB2312"/>
        <family val="3"/>
        <charset val="134"/>
      </rPr>
      <t>市润德钛科技有限公司</t>
    </r>
  </si>
  <si>
    <r>
      <rPr>
        <sz val="10"/>
        <rFont val="仿宋_GB2312"/>
        <family val="3"/>
        <charset val="134"/>
      </rPr>
      <t>易普力攀枝花分公司地面站建设</t>
    </r>
  </si>
  <si>
    <r>
      <rPr>
        <sz val="10"/>
        <rFont val="仿宋_GB2312"/>
        <family val="3"/>
        <charset val="134"/>
      </rPr>
      <t>保持现有的生产能力，将成品炸药</t>
    </r>
    <r>
      <rPr>
        <sz val="10"/>
        <rFont val="Times New Roman"/>
        <family val="1"/>
      </rPr>
      <t>6000</t>
    </r>
    <r>
      <rPr>
        <sz val="10"/>
        <rFont val="仿宋_GB2312"/>
        <family val="3"/>
        <charset val="134"/>
      </rPr>
      <t>顿</t>
    </r>
    <r>
      <rPr>
        <sz val="10"/>
        <rFont val="Times New Roman"/>
        <family val="1"/>
      </rPr>
      <t>/</t>
    </r>
    <r>
      <rPr>
        <sz val="10"/>
        <rFont val="仿宋_GB2312"/>
        <family val="3"/>
        <charset val="134"/>
      </rPr>
      <t>年的产能转换为混装炸药</t>
    </r>
    <r>
      <rPr>
        <sz val="10"/>
        <rFont val="Times New Roman"/>
        <family val="1"/>
      </rPr>
      <t>6000</t>
    </r>
    <r>
      <rPr>
        <sz val="10"/>
        <rFont val="仿宋_GB2312"/>
        <family val="3"/>
        <charset val="134"/>
      </rPr>
      <t>顿</t>
    </r>
    <r>
      <rPr>
        <sz val="10"/>
        <rFont val="Times New Roman"/>
        <family val="1"/>
      </rPr>
      <t>/</t>
    </r>
    <r>
      <rPr>
        <sz val="10"/>
        <rFont val="仿宋_GB2312"/>
        <family val="3"/>
        <charset val="134"/>
      </rPr>
      <t>年，形成</t>
    </r>
    <r>
      <rPr>
        <sz val="10"/>
        <rFont val="Times New Roman"/>
        <family val="1"/>
      </rPr>
      <t>15000</t>
    </r>
    <r>
      <rPr>
        <sz val="10"/>
        <rFont val="仿宋_GB2312"/>
        <family val="3"/>
        <charset val="134"/>
      </rPr>
      <t>顿</t>
    </r>
    <r>
      <rPr>
        <sz val="10"/>
        <rFont val="Times New Roman"/>
        <family val="1"/>
      </rPr>
      <t>/</t>
    </r>
    <r>
      <rPr>
        <sz val="10"/>
        <rFont val="仿宋_GB2312"/>
        <family val="3"/>
        <charset val="134"/>
      </rPr>
      <t>年混装炸药生产能力；在现厂区建设一个混装炸药生产地面站，总用地面积控制在</t>
    </r>
    <r>
      <rPr>
        <sz val="10"/>
        <rFont val="Times New Roman"/>
        <family val="1"/>
      </rPr>
      <t>75</t>
    </r>
    <r>
      <rPr>
        <sz val="10"/>
        <rFont val="仿宋_GB2312"/>
        <family val="3"/>
        <charset val="134"/>
      </rPr>
      <t>亩以内（含安全距离）。</t>
    </r>
  </si>
  <si>
    <r>
      <rPr>
        <sz val="10"/>
        <rFont val="仿宋_GB2312"/>
        <family val="3"/>
        <charset val="134"/>
      </rPr>
      <t>完成地面站建设。</t>
    </r>
  </si>
  <si>
    <r>
      <rPr>
        <sz val="10"/>
        <rFont val="仿宋_GB2312"/>
        <family val="3"/>
        <charset val="134"/>
      </rPr>
      <t>葛洲坝易普力攀枝花分公司</t>
    </r>
  </si>
  <si>
    <t>环保局
应急管理局
自然资源和规划分局
住建局
行政审批局
发改局     
土征办    
 银江镇     
经信局
公安分局</t>
  </si>
  <si>
    <r>
      <rPr>
        <sz val="10"/>
        <rFont val="仿宋_GB2312"/>
        <family val="3"/>
        <charset val="134"/>
      </rPr>
      <t>展珩环保设备及运行维护</t>
    </r>
  </si>
  <si>
    <r>
      <rPr>
        <sz val="10"/>
        <rFont val="仿宋_GB2312"/>
        <family val="3"/>
        <charset val="134"/>
      </rPr>
      <t>天马巷</t>
    </r>
  </si>
  <si>
    <r>
      <rPr>
        <sz val="10"/>
        <rFont val="仿宋_GB2312"/>
        <family val="3"/>
        <charset val="134"/>
      </rPr>
      <t>租用攀钢工程技术有限公司厂区（位于攀枝花市东区天马巷）新建环保设备及运行维护项目，项目拟新建及改造</t>
    </r>
    <r>
      <rPr>
        <sz val="10"/>
        <rFont val="Times New Roman"/>
        <family val="1"/>
      </rPr>
      <t>4000</t>
    </r>
    <r>
      <rPr>
        <sz val="10"/>
        <rFont val="仿宋_GB2312"/>
        <family val="3"/>
        <charset val="134"/>
      </rPr>
      <t>㎡生产厂房，形成年产</t>
    </r>
    <r>
      <rPr>
        <sz val="10"/>
        <rFont val="Times New Roman"/>
        <family val="1"/>
      </rPr>
      <t>1</t>
    </r>
    <r>
      <rPr>
        <sz val="10"/>
        <rFont val="仿宋_GB2312"/>
        <family val="3"/>
        <charset val="134"/>
      </rPr>
      <t>万吨（金属制品量）节能环保设备总成及零部件，承担现有企业环保设备运行维护、检修保产。</t>
    </r>
  </si>
  <si>
    <r>
      <rPr>
        <sz val="10"/>
        <rFont val="仿宋_GB2312"/>
        <family val="3"/>
        <charset val="134"/>
      </rPr>
      <t>市展珩环保设备制造有限公司</t>
    </r>
  </si>
  <si>
    <r>
      <rPr>
        <sz val="10"/>
        <rFont val="仿宋_GB2312"/>
        <family val="3"/>
        <charset val="134"/>
      </rPr>
      <t>高端钒钛药芯焊丝生产线</t>
    </r>
  </si>
  <si>
    <r>
      <rPr>
        <sz val="10"/>
        <rFont val="仿宋_GB2312"/>
        <family val="3"/>
        <charset val="134"/>
      </rPr>
      <t>项目占地面积约</t>
    </r>
    <r>
      <rPr>
        <sz val="10"/>
        <rFont val="Times New Roman"/>
        <family val="1"/>
      </rPr>
      <t>15</t>
    </r>
    <r>
      <rPr>
        <sz val="10"/>
        <rFont val="仿宋_GB2312"/>
        <family val="3"/>
        <charset val="134"/>
      </rPr>
      <t>亩，建设药芯焊丝生产线</t>
    </r>
    <r>
      <rPr>
        <sz val="10"/>
        <rFont val="Times New Roman"/>
        <family val="1"/>
      </rPr>
      <t>5</t>
    </r>
    <r>
      <rPr>
        <sz val="10"/>
        <rFont val="仿宋_GB2312"/>
        <family val="3"/>
        <charset val="134"/>
      </rPr>
      <t>条，年产</t>
    </r>
    <r>
      <rPr>
        <sz val="10"/>
        <rFont val="Times New Roman"/>
        <family val="1"/>
      </rPr>
      <t>5000</t>
    </r>
    <r>
      <rPr>
        <sz val="10"/>
        <rFont val="仿宋_GB2312"/>
        <family val="3"/>
        <charset val="134"/>
      </rPr>
      <t>吨。</t>
    </r>
  </si>
  <si>
    <r>
      <rPr>
        <sz val="10"/>
        <rFont val="仿宋_GB2312"/>
        <family val="3"/>
        <charset val="134"/>
      </rPr>
      <t>瑞达新材料</t>
    </r>
  </si>
  <si>
    <r>
      <rPr>
        <sz val="10"/>
        <rFont val="仿宋_GB2312"/>
        <family val="3"/>
        <charset val="134"/>
      </rPr>
      <t>高端球形钛粉</t>
    </r>
  </si>
  <si>
    <r>
      <rPr>
        <sz val="10"/>
        <rFont val="仿宋_GB2312"/>
        <family val="3"/>
        <charset val="134"/>
      </rPr>
      <t>该项目总投资</t>
    </r>
    <r>
      <rPr>
        <sz val="10"/>
        <rFont val="Times New Roman"/>
        <family val="1"/>
      </rPr>
      <t>6000</t>
    </r>
    <r>
      <rPr>
        <sz val="10"/>
        <rFont val="仿宋_GB2312"/>
        <family val="3"/>
        <charset val="134"/>
      </rPr>
      <t>万元，利用射频等离子体球化制粉系统、射频等离子体粉末合成与制备系统，生产高纯、低氧、球形钛粉和氢化脱氢钛粉，为增材制造（</t>
    </r>
    <r>
      <rPr>
        <sz val="10"/>
        <rFont val="Times New Roman"/>
        <family val="1"/>
      </rPr>
      <t>3D</t>
    </r>
    <r>
      <rPr>
        <sz val="10"/>
        <rFont val="仿宋_GB2312"/>
        <family val="3"/>
        <charset val="134"/>
      </rPr>
      <t>打印）、金属注射成型（</t>
    </r>
    <r>
      <rPr>
        <sz val="10"/>
        <rFont val="Times New Roman"/>
        <family val="1"/>
      </rPr>
      <t>MIM</t>
    </r>
    <r>
      <rPr>
        <sz val="10"/>
        <rFont val="仿宋_GB2312"/>
        <family val="3"/>
        <charset val="134"/>
      </rPr>
      <t>）、热等静压、激光熔覆等技术提供原料。项目建成后，将形成年产</t>
    </r>
    <r>
      <rPr>
        <sz val="10"/>
        <rFont val="Times New Roman"/>
        <family val="1"/>
      </rPr>
      <t>5</t>
    </r>
    <r>
      <rPr>
        <sz val="10"/>
        <rFont val="仿宋_GB2312"/>
        <family val="3"/>
        <charset val="134"/>
      </rPr>
      <t>万公斤氢化脱氢钛粉和</t>
    </r>
    <r>
      <rPr>
        <sz val="10"/>
        <rFont val="Times New Roman"/>
        <family val="1"/>
      </rPr>
      <t>5</t>
    </r>
    <r>
      <rPr>
        <sz val="10"/>
        <rFont val="仿宋_GB2312"/>
        <family val="3"/>
        <charset val="134"/>
      </rPr>
      <t>万公斤球形钛粉的生产能力。</t>
    </r>
  </si>
  <si>
    <r>
      <rPr>
        <sz val="10"/>
        <rFont val="仿宋_GB2312"/>
        <family val="3"/>
        <charset val="134"/>
      </rPr>
      <t>二期主体完工。</t>
    </r>
  </si>
  <si>
    <r>
      <rPr>
        <sz val="10"/>
        <rFont val="仿宋_GB2312"/>
        <family val="3"/>
        <charset val="134"/>
      </rPr>
      <t>四川恒珲新材料科技有限公司</t>
    </r>
  </si>
  <si>
    <r>
      <rPr>
        <sz val="10"/>
        <rFont val="仿宋_GB2312"/>
        <family val="3"/>
        <charset val="134"/>
      </rPr>
      <t>杰迪选矿工艺流程优化与节能技术改造</t>
    </r>
  </si>
  <si>
    <r>
      <rPr>
        <sz val="10"/>
        <rFont val="仿宋_GB2312"/>
        <family val="3"/>
        <charset val="134"/>
      </rPr>
      <t>五道河</t>
    </r>
  </si>
  <si>
    <r>
      <rPr>
        <sz val="10"/>
        <rFont val="仿宋_GB2312"/>
        <family val="3"/>
        <charset val="134"/>
      </rPr>
      <t>拟拆除老生产线，将一段磨粗磁选精矿和二段磨磁选精矿混合分级方式优化为分开分级方式。将</t>
    </r>
    <r>
      <rPr>
        <sz val="10"/>
        <rFont val="Times New Roman"/>
        <family val="1"/>
      </rPr>
      <t>2#</t>
    </r>
    <r>
      <rPr>
        <sz val="10"/>
        <rFont val="仿宋_GB2312"/>
        <family val="3"/>
        <charset val="134"/>
      </rPr>
      <t>池</t>
    </r>
    <r>
      <rPr>
        <sz val="10"/>
        <rFont val="Times New Roman"/>
        <family val="1"/>
      </rPr>
      <t>—1#</t>
    </r>
    <r>
      <rPr>
        <sz val="10"/>
        <rFont val="仿宋_GB2312"/>
        <family val="3"/>
        <charset val="134"/>
      </rPr>
      <t>泵和</t>
    </r>
    <r>
      <rPr>
        <sz val="10"/>
        <rFont val="Times New Roman"/>
        <family val="1"/>
      </rPr>
      <t>5#</t>
    </r>
    <r>
      <rPr>
        <sz val="10"/>
        <rFont val="仿宋_GB2312"/>
        <family val="3"/>
        <charset val="134"/>
      </rPr>
      <t>泵的矿浆进行分流从而节约能耗。</t>
    </r>
  </si>
  <si>
    <r>
      <rPr>
        <sz val="10"/>
        <rFont val="仿宋_GB2312"/>
        <family val="3"/>
        <charset val="134"/>
      </rPr>
      <t>杰迪矿业</t>
    </r>
  </si>
  <si>
    <r>
      <rPr>
        <sz val="10"/>
        <rFont val="仿宋_GB2312"/>
        <family val="3"/>
        <charset val="134"/>
      </rPr>
      <t>高炉渣固体废弃物资源化利用</t>
    </r>
  </si>
  <si>
    <r>
      <rPr>
        <sz val="10"/>
        <rFont val="仿宋_GB2312"/>
        <family val="3"/>
        <charset val="134"/>
      </rPr>
      <t>对高炉渣处理生产线搬迁升级改造，建成后原处理能力将由</t>
    </r>
    <r>
      <rPr>
        <sz val="10"/>
        <rFont val="Times New Roman"/>
        <family val="1"/>
      </rPr>
      <t>80</t>
    </r>
    <r>
      <rPr>
        <sz val="10"/>
        <rFont val="仿宋_GB2312"/>
        <family val="3"/>
        <charset val="134"/>
      </rPr>
      <t>万吨</t>
    </r>
    <r>
      <rPr>
        <sz val="10"/>
        <rFont val="Times New Roman"/>
        <family val="1"/>
      </rPr>
      <t>/</t>
    </r>
    <r>
      <rPr>
        <sz val="10"/>
        <rFont val="仿宋_GB2312"/>
        <family val="3"/>
        <charset val="134"/>
      </rPr>
      <t>年提升到</t>
    </r>
    <r>
      <rPr>
        <sz val="10"/>
        <rFont val="Times New Roman"/>
        <family val="1"/>
      </rPr>
      <t>130</t>
    </r>
    <r>
      <rPr>
        <sz val="10"/>
        <rFont val="仿宋_GB2312"/>
        <family val="3"/>
        <charset val="134"/>
      </rPr>
      <t>万吨</t>
    </r>
    <r>
      <rPr>
        <sz val="10"/>
        <rFont val="Times New Roman"/>
        <family val="1"/>
      </rPr>
      <t>/</t>
    </r>
    <r>
      <rPr>
        <sz val="10"/>
        <rFont val="仿宋_GB2312"/>
        <family val="3"/>
        <charset val="134"/>
      </rPr>
      <t>年，形成矿渣碎石</t>
    </r>
    <r>
      <rPr>
        <sz val="10"/>
        <rFont val="Times New Roman"/>
        <family val="1"/>
      </rPr>
      <t>60</t>
    </r>
    <r>
      <rPr>
        <sz val="10"/>
        <rFont val="仿宋_GB2312"/>
        <family val="3"/>
        <charset val="134"/>
      </rPr>
      <t>万吨，渣砂</t>
    </r>
    <r>
      <rPr>
        <sz val="10"/>
        <rFont val="Times New Roman"/>
        <family val="1"/>
      </rPr>
      <t>63</t>
    </r>
    <r>
      <rPr>
        <sz val="10"/>
        <rFont val="仿宋_GB2312"/>
        <family val="3"/>
        <charset val="134"/>
      </rPr>
      <t>万吨，含铁物料</t>
    </r>
    <r>
      <rPr>
        <sz val="10"/>
        <rFont val="Times New Roman"/>
        <family val="1"/>
      </rPr>
      <t>7</t>
    </r>
    <r>
      <rPr>
        <sz val="10"/>
        <rFont val="仿宋_GB2312"/>
        <family val="3"/>
        <charset val="134"/>
      </rPr>
      <t>万吨的生产能力。</t>
    </r>
  </si>
  <si>
    <r>
      <rPr>
        <b/>
        <sz val="11"/>
        <rFont val="宋体"/>
        <family val="3"/>
        <charset val="134"/>
      </rPr>
      <t>（三）农业项目（</t>
    </r>
    <r>
      <rPr>
        <b/>
        <sz val="11"/>
        <rFont val="Times New Roman"/>
        <family val="1"/>
      </rPr>
      <t>1</t>
    </r>
    <r>
      <rPr>
        <b/>
        <sz val="11"/>
        <rFont val="宋体"/>
        <family val="3"/>
        <charset val="134"/>
      </rPr>
      <t>个）</t>
    </r>
  </si>
  <si>
    <r>
      <rPr>
        <sz val="10"/>
        <rFont val="仿宋_GB2312"/>
        <family val="3"/>
        <charset val="134"/>
      </rPr>
      <t>奶油果良繁基地及示范园建设</t>
    </r>
  </si>
  <si>
    <r>
      <rPr>
        <sz val="10"/>
        <rFont val="仿宋_GB2312"/>
        <family val="3"/>
        <charset val="134"/>
      </rPr>
      <t>在银江镇沙坝村建设奶油果良种繁育基地，在沙坝、弄弄沟、阿署达、攀枝花等村建设奶油果标准化生产园</t>
    </r>
    <r>
      <rPr>
        <sz val="10"/>
        <rFont val="Times New Roman"/>
        <family val="1"/>
      </rPr>
      <t>5000</t>
    </r>
    <r>
      <rPr>
        <sz val="10"/>
        <rFont val="仿宋_GB2312"/>
        <family val="3"/>
        <charset val="134"/>
      </rPr>
      <t>亩。</t>
    </r>
  </si>
  <si>
    <r>
      <rPr>
        <sz val="10"/>
        <rFont val="仿宋_GB2312"/>
        <family val="3"/>
        <charset val="134"/>
      </rPr>
      <t>购买奶油果种子，建设奶油果催芽沙床、引种资源圃、采穗圃、良繁苗圃，建设</t>
    </r>
    <r>
      <rPr>
        <sz val="10"/>
        <rFont val="Times New Roman"/>
        <family val="1"/>
      </rPr>
      <t>1</t>
    </r>
    <r>
      <rPr>
        <sz val="10"/>
        <rFont val="仿宋_GB2312"/>
        <family val="3"/>
        <charset val="134"/>
      </rPr>
      <t>个</t>
    </r>
    <r>
      <rPr>
        <sz val="10"/>
        <rFont val="Times New Roman"/>
        <family val="1"/>
      </rPr>
      <t>200</t>
    </r>
    <r>
      <rPr>
        <sz val="10"/>
        <rFont val="仿宋_GB2312"/>
        <family val="3"/>
        <charset val="134"/>
      </rPr>
      <t xml:space="preserve">亩奶油果标准化生产示范园，配套土地平整、土壤改良、灌溉设施等。
</t>
    </r>
  </si>
  <si>
    <r>
      <rPr>
        <sz val="10"/>
        <rFont val="仿宋_GB2312"/>
        <family val="3"/>
        <charset val="134"/>
      </rPr>
      <t>市大祥果品开发有限公司</t>
    </r>
  </si>
  <si>
    <r>
      <rPr>
        <sz val="10"/>
        <rFont val="仿宋_GB2312"/>
        <family val="3"/>
        <charset val="134"/>
      </rPr>
      <t>攀枝花市第五代（</t>
    </r>
    <r>
      <rPr>
        <sz val="10"/>
        <rFont val="Times New Roman"/>
        <family val="1"/>
      </rPr>
      <t>5G</t>
    </r>
    <r>
      <rPr>
        <sz val="10"/>
        <rFont val="仿宋_GB2312"/>
        <family val="3"/>
        <charset val="134"/>
      </rPr>
      <t>）移动通信网络建设项目（东区）</t>
    </r>
  </si>
  <si>
    <r>
      <rPr>
        <sz val="10"/>
        <rFont val="仿宋_GB2312"/>
        <family val="3"/>
        <charset val="134"/>
      </rPr>
      <t>根据攀枝花市关于推进第五代（</t>
    </r>
    <r>
      <rPr>
        <sz val="10"/>
        <rFont val="Times New Roman"/>
        <family val="1"/>
      </rPr>
      <t>5G</t>
    </r>
    <r>
      <rPr>
        <sz val="10"/>
        <rFont val="仿宋_GB2312"/>
        <family val="3"/>
        <charset val="134"/>
      </rPr>
      <t>）移动通信网络建设的实施意见，拟对东区片区范围内</t>
    </r>
    <r>
      <rPr>
        <sz val="10"/>
        <rFont val="Times New Roman"/>
        <family val="1"/>
      </rPr>
      <t>1055</t>
    </r>
    <r>
      <rPr>
        <sz val="10"/>
        <rFont val="仿宋_GB2312"/>
        <family val="3"/>
        <charset val="134"/>
      </rPr>
      <t>个点位进行</t>
    </r>
    <r>
      <rPr>
        <sz val="10"/>
        <rFont val="Times New Roman"/>
        <family val="1"/>
      </rPr>
      <t>5G</t>
    </r>
    <r>
      <rPr>
        <sz val="10"/>
        <rFont val="仿宋_GB2312"/>
        <family val="3"/>
        <charset val="134"/>
      </rPr>
      <t>信息系统改建。</t>
    </r>
  </si>
  <si>
    <r>
      <rPr>
        <sz val="10"/>
        <rFont val="仿宋_GB2312"/>
        <family val="3"/>
        <charset val="134"/>
      </rPr>
      <t>铁塔公司东区分公司</t>
    </r>
  </si>
  <si>
    <r>
      <rPr>
        <sz val="10"/>
        <rFont val="仿宋_GB2312"/>
        <family val="3"/>
        <charset val="134"/>
      </rPr>
      <t>青龙山至目伦</t>
    </r>
    <r>
      <rPr>
        <sz val="10"/>
        <rFont val="Times New Roman"/>
        <family val="1"/>
      </rPr>
      <t>110kv</t>
    </r>
    <r>
      <rPr>
        <sz val="10"/>
        <rFont val="仿宋_GB2312"/>
        <family val="3"/>
        <charset val="134"/>
      </rPr>
      <t>线路工程</t>
    </r>
  </si>
  <si>
    <r>
      <rPr>
        <sz val="10"/>
        <rFont val="仿宋_GB2312"/>
        <family val="3"/>
        <charset val="134"/>
      </rPr>
      <t>青龙山至高梁坪</t>
    </r>
  </si>
  <si>
    <r>
      <rPr>
        <sz val="10"/>
        <rFont val="仿宋_GB2312"/>
        <family val="3"/>
        <charset val="134"/>
      </rPr>
      <t>项目拟将</t>
    </r>
    <r>
      <rPr>
        <sz val="10"/>
        <rFont val="Times New Roman"/>
        <family val="1"/>
      </rPr>
      <t>110kv</t>
    </r>
    <r>
      <rPr>
        <sz val="10"/>
        <rFont val="仿宋_GB2312"/>
        <family val="3"/>
        <charset val="134"/>
      </rPr>
      <t>青龙山</t>
    </r>
    <r>
      <rPr>
        <sz val="10"/>
        <rFont val="Times New Roman"/>
        <family val="1"/>
      </rPr>
      <t>-</t>
    </r>
    <r>
      <rPr>
        <sz val="10"/>
        <rFont val="仿宋_GB2312"/>
        <family val="3"/>
        <charset val="134"/>
      </rPr>
      <t>桐子林西线改接入目伦</t>
    </r>
    <r>
      <rPr>
        <sz val="10"/>
        <rFont val="Times New Roman"/>
        <family val="1"/>
      </rPr>
      <t>110kv</t>
    </r>
    <r>
      <rPr>
        <sz val="10"/>
        <rFont val="仿宋_GB2312"/>
        <family val="3"/>
        <charset val="134"/>
      </rPr>
      <t>用户变电站，形成青龙山</t>
    </r>
    <r>
      <rPr>
        <sz val="10"/>
        <rFont val="Times New Roman"/>
        <family val="1"/>
      </rPr>
      <t>-</t>
    </r>
    <r>
      <rPr>
        <sz val="10"/>
        <rFont val="仿宋_GB2312"/>
        <family val="3"/>
        <charset val="134"/>
      </rPr>
      <t>目伦</t>
    </r>
    <r>
      <rPr>
        <sz val="10"/>
        <rFont val="Times New Roman"/>
        <family val="1"/>
      </rPr>
      <t>110kv</t>
    </r>
    <r>
      <rPr>
        <sz val="10"/>
        <rFont val="仿宋_GB2312"/>
        <family val="3"/>
        <charset val="134"/>
      </rPr>
      <t>单回线路。</t>
    </r>
  </si>
  <si>
    <r>
      <rPr>
        <sz val="10"/>
        <rFont val="仿宋_GB2312"/>
        <family val="3"/>
        <charset val="134"/>
      </rPr>
      <t>国网四川省电力公司攀枝花东区供电分公司</t>
    </r>
  </si>
  <si>
    <r>
      <rPr>
        <sz val="10"/>
        <rFont val="仿宋_GB2312"/>
        <family val="3"/>
        <charset val="134"/>
      </rPr>
      <t>成昆铁路复线牵引站供电工程（东区）</t>
    </r>
  </si>
  <si>
    <r>
      <rPr>
        <sz val="10"/>
        <rFont val="仿宋_GB2312"/>
        <family val="3"/>
        <charset val="134"/>
      </rPr>
      <t>米易甘泉站至攀枝花南牵引站</t>
    </r>
    <r>
      <rPr>
        <sz val="10"/>
        <rFont val="Times New Roman"/>
        <family val="1"/>
      </rPr>
      <t>220</t>
    </r>
    <r>
      <rPr>
        <sz val="10"/>
        <rFont val="仿宋_GB2312"/>
        <family val="3"/>
        <charset val="134"/>
      </rPr>
      <t>千伏供电工程将经过阿署达，并在东区辖区内建设相关供电电力设施。</t>
    </r>
  </si>
  <si>
    <r>
      <rPr>
        <sz val="10"/>
        <rFont val="仿宋_GB2312"/>
        <family val="3"/>
        <charset val="134"/>
      </rPr>
      <t>国网四川省电力公司攀枝花供电公司</t>
    </r>
  </si>
  <si>
    <r>
      <rPr>
        <sz val="10"/>
        <rFont val="仿宋_GB2312"/>
        <family val="3"/>
        <charset val="134"/>
      </rPr>
      <t>三大运营商基站扩建及设备升级工程（东区）</t>
    </r>
  </si>
  <si>
    <r>
      <rPr>
        <sz val="10"/>
        <rFont val="仿宋_GB2312"/>
        <family val="3"/>
        <charset val="134"/>
      </rPr>
      <t>三大运营商对东区片区部分基站进行扩建及对设备进行升级。</t>
    </r>
  </si>
  <si>
    <r>
      <rPr>
        <sz val="10"/>
        <rFont val="仿宋_GB2312"/>
        <family val="3"/>
        <charset val="134"/>
      </rPr>
      <t>电信、移动、联通</t>
    </r>
  </si>
  <si>
    <r>
      <rPr>
        <sz val="10"/>
        <rFont val="仿宋_GB2312"/>
        <family val="3"/>
        <charset val="134"/>
      </rPr>
      <t>缅气入攀炳四区管道建设</t>
    </r>
  </si>
  <si>
    <r>
      <rPr>
        <sz val="10"/>
        <rFont val="仿宋_GB2312"/>
        <family val="3"/>
        <charset val="134"/>
      </rPr>
      <t>新建</t>
    </r>
    <r>
      <rPr>
        <sz val="10"/>
        <rFont val="Times New Roman"/>
        <family val="1"/>
      </rPr>
      <t>5</t>
    </r>
    <r>
      <rPr>
        <sz val="10"/>
        <rFont val="仿宋_GB2312"/>
        <family val="3"/>
        <charset val="134"/>
      </rPr>
      <t>公里长天然气管道。</t>
    </r>
  </si>
  <si>
    <r>
      <rPr>
        <sz val="10"/>
        <rFont val="仿宋_GB2312"/>
        <family val="3"/>
        <charset val="134"/>
      </rPr>
      <t>市煤气公司</t>
    </r>
  </si>
  <si>
    <r>
      <rPr>
        <sz val="10"/>
        <rFont val="仿宋_GB2312"/>
        <family val="3"/>
        <charset val="134"/>
      </rPr>
      <t>流沙坡</t>
    </r>
    <r>
      <rPr>
        <sz val="10"/>
        <rFont val="Times New Roman"/>
        <family val="1"/>
      </rPr>
      <t>-</t>
    </r>
    <r>
      <rPr>
        <sz val="10"/>
        <rFont val="仿宋_GB2312"/>
        <family val="3"/>
        <charset val="134"/>
      </rPr>
      <t>阿署达弃土场</t>
    </r>
  </si>
  <si>
    <r>
      <rPr>
        <sz val="10"/>
        <rFont val="仿宋_GB2312"/>
        <family val="3"/>
        <charset val="134"/>
      </rPr>
      <t>利用东区建筑垃圾场前方</t>
    </r>
    <r>
      <rPr>
        <sz val="10"/>
        <rFont val="Times New Roman"/>
        <family val="1"/>
      </rPr>
      <t>60</t>
    </r>
    <r>
      <rPr>
        <sz val="10"/>
        <rFont val="仿宋_GB2312"/>
        <family val="3"/>
        <charset val="134"/>
      </rPr>
      <t>余米沟深，建设库容</t>
    </r>
    <r>
      <rPr>
        <sz val="10"/>
        <rFont val="Times New Roman"/>
        <family val="1"/>
      </rPr>
      <t>400</t>
    </r>
    <r>
      <rPr>
        <sz val="10"/>
        <rFont val="仿宋_GB2312"/>
        <family val="3"/>
        <charset val="134"/>
      </rPr>
      <t>余万立方米弃土场，占地面积</t>
    </r>
    <r>
      <rPr>
        <sz val="10"/>
        <rFont val="Times New Roman"/>
        <family val="1"/>
      </rPr>
      <t>340</t>
    </r>
    <r>
      <rPr>
        <sz val="10"/>
        <rFont val="仿宋_GB2312"/>
        <family val="3"/>
        <charset val="134"/>
      </rPr>
      <t>余亩。</t>
    </r>
  </si>
  <si>
    <r>
      <rPr>
        <sz val="10"/>
        <rFont val="Times New Roman"/>
        <family val="1"/>
      </rPr>
      <t>1.</t>
    </r>
    <r>
      <rPr>
        <sz val="10"/>
        <rFont val="仿宋_GB2312"/>
        <family val="3"/>
        <charset val="134"/>
      </rPr>
      <t xml:space="preserve">完成土地、环保等前期手续；
</t>
    </r>
    <r>
      <rPr>
        <sz val="10"/>
        <rFont val="Times New Roman"/>
        <family val="1"/>
      </rPr>
      <t>2.</t>
    </r>
    <r>
      <rPr>
        <sz val="10"/>
        <rFont val="仿宋_GB2312"/>
        <family val="3"/>
        <charset val="134"/>
      </rPr>
      <t>开工建设。</t>
    </r>
  </si>
  <si>
    <r>
      <rPr>
        <sz val="10"/>
        <rFont val="仿宋_GB2312"/>
        <family val="3"/>
        <charset val="134"/>
      </rPr>
      <t>东区</t>
    </r>
    <r>
      <rPr>
        <sz val="10"/>
        <rFont val="Times New Roman"/>
        <family val="1"/>
      </rPr>
      <t>2019</t>
    </r>
    <r>
      <rPr>
        <sz val="10"/>
        <rFont val="仿宋_GB2312"/>
        <family val="3"/>
        <charset val="134"/>
      </rPr>
      <t>年棚户区改造基础设施配套工程</t>
    </r>
  </si>
  <si>
    <r>
      <rPr>
        <sz val="10"/>
        <rFont val="仿宋_GB2312"/>
        <family val="3"/>
        <charset val="134"/>
      </rPr>
      <t>对东区辖区内改造项目的道路、供排水、供电、供气、绿化、照明等市政环卫公用设施、安防系统等配套设施建设，涉及住户</t>
    </r>
    <r>
      <rPr>
        <sz val="10"/>
        <rFont val="Times New Roman"/>
        <family val="1"/>
      </rPr>
      <t>5051</t>
    </r>
    <r>
      <rPr>
        <sz val="10"/>
        <rFont val="仿宋_GB2312"/>
        <family val="3"/>
        <charset val="134"/>
      </rPr>
      <t>户。</t>
    </r>
  </si>
  <si>
    <r>
      <rPr>
        <sz val="10"/>
        <rFont val="Times New Roman"/>
        <family val="1"/>
      </rPr>
      <t>5</t>
    </r>
    <r>
      <rPr>
        <sz val="10"/>
        <rFont val="仿宋_GB2312"/>
        <family val="3"/>
        <charset val="134"/>
      </rPr>
      <t>月底前开工建设。</t>
    </r>
  </si>
  <si>
    <r>
      <rPr>
        <b/>
        <sz val="11"/>
        <rFont val="宋体"/>
        <family val="3"/>
        <charset val="134"/>
      </rPr>
      <t>四、加快前期（</t>
    </r>
    <r>
      <rPr>
        <b/>
        <sz val="11"/>
        <rFont val="Times New Roman"/>
        <family val="1"/>
      </rPr>
      <t>1</t>
    </r>
    <r>
      <rPr>
        <b/>
        <sz val="11"/>
        <rFont val="宋体"/>
        <family val="3"/>
        <charset val="134"/>
      </rPr>
      <t>个）</t>
    </r>
  </si>
  <si>
    <r>
      <rPr>
        <b/>
        <sz val="11"/>
        <rFont val="宋体"/>
        <family val="3"/>
        <charset val="134"/>
      </rPr>
      <t>（一）服务业项目（</t>
    </r>
    <r>
      <rPr>
        <b/>
        <sz val="11"/>
        <rFont val="Times New Roman"/>
        <family val="1"/>
      </rPr>
      <t>1</t>
    </r>
    <r>
      <rPr>
        <b/>
        <sz val="11"/>
        <rFont val="宋体"/>
        <family val="3"/>
        <charset val="134"/>
      </rPr>
      <t>个）</t>
    </r>
  </si>
  <si>
    <r>
      <rPr>
        <sz val="10"/>
        <rFont val="仿宋_GB2312"/>
        <family val="3"/>
        <charset val="134"/>
      </rPr>
      <t>安来达重型机械城</t>
    </r>
  </si>
  <si>
    <r>
      <rPr>
        <sz val="10"/>
        <rFont val="仿宋_GB2312"/>
        <family val="3"/>
        <charset val="134"/>
      </rPr>
      <t>占地面约</t>
    </r>
    <r>
      <rPr>
        <sz val="10"/>
        <rFont val="Times New Roman"/>
        <family val="1"/>
      </rPr>
      <t>200</t>
    </r>
    <r>
      <rPr>
        <sz val="10"/>
        <rFont val="仿宋_GB2312"/>
        <family val="3"/>
        <charset val="134"/>
      </rPr>
      <t>亩</t>
    </r>
    <r>
      <rPr>
        <sz val="10"/>
        <rFont val="Times New Roman"/>
        <family val="1"/>
      </rPr>
      <t>,</t>
    </r>
    <r>
      <rPr>
        <sz val="10"/>
        <rFont val="仿宋_GB2312"/>
        <family val="3"/>
        <charset val="134"/>
      </rPr>
      <t>安来达重型机械城项目主体地上二层，主体总高度</t>
    </r>
    <r>
      <rPr>
        <sz val="10"/>
        <rFont val="Times New Roman"/>
        <family val="1"/>
      </rPr>
      <t>13.6</t>
    </r>
    <r>
      <rPr>
        <sz val="10"/>
        <rFont val="仿宋_GB2312"/>
        <family val="3"/>
        <charset val="134"/>
      </rPr>
      <t>米约</t>
    </r>
    <r>
      <rPr>
        <sz val="10"/>
        <rFont val="Times New Roman"/>
        <family val="1"/>
      </rPr>
      <t>18000</t>
    </r>
    <r>
      <rPr>
        <sz val="10"/>
        <rFont val="仿宋_GB2312"/>
        <family val="3"/>
        <charset val="134"/>
      </rPr>
      <t>平方米，框架结构。维修车间及仓库约</t>
    </r>
    <r>
      <rPr>
        <sz val="10"/>
        <rFont val="Times New Roman"/>
        <family val="1"/>
      </rPr>
      <t>15000</t>
    </r>
    <r>
      <rPr>
        <sz val="10"/>
        <rFont val="仿宋_GB2312"/>
        <family val="3"/>
        <charset val="134"/>
      </rPr>
      <t>平方米。</t>
    </r>
  </si>
  <si>
    <r>
      <rPr>
        <sz val="10"/>
        <rFont val="仿宋_GB2312"/>
        <family val="3"/>
        <charset val="134"/>
      </rPr>
      <t>完成项目土地整理，青苗补偿。完成安评、环评等前期手续。</t>
    </r>
  </si>
  <si>
    <r>
      <rPr>
        <sz val="10"/>
        <rFont val="仿宋_GB2312"/>
        <family val="3"/>
        <charset val="134"/>
      </rPr>
      <t>安来达工贸</t>
    </r>
  </si>
  <si>
    <r>
      <rPr>
        <sz val="10"/>
        <rFont val="仿宋_GB2312"/>
        <family val="3"/>
        <charset val="134"/>
      </rPr>
      <t>李孝彬</t>
    </r>
  </si>
  <si>
    <r>
      <rPr>
        <b/>
        <sz val="11"/>
        <rFont val="宋体"/>
        <family val="3"/>
        <charset val="134"/>
      </rPr>
      <t>五、市级项目（</t>
    </r>
    <r>
      <rPr>
        <b/>
        <sz val="11"/>
        <rFont val="Times New Roman"/>
        <family val="1"/>
      </rPr>
      <t>8</t>
    </r>
    <r>
      <rPr>
        <b/>
        <sz val="11"/>
        <rFont val="宋体"/>
        <family val="3"/>
        <charset val="134"/>
      </rPr>
      <t>个）</t>
    </r>
  </si>
  <si>
    <r>
      <rPr>
        <sz val="10"/>
        <rFont val="仿宋_GB2312"/>
        <family val="3"/>
        <charset val="134"/>
      </rPr>
      <t>公共安全视频监控建设联网应用</t>
    </r>
  </si>
  <si>
    <r>
      <rPr>
        <sz val="10"/>
        <rFont val="仿宋_GB2312"/>
        <family val="3"/>
        <charset val="134"/>
      </rPr>
      <t>东区段</t>
    </r>
  </si>
  <si>
    <r>
      <rPr>
        <sz val="10"/>
        <rFont val="仿宋_GB2312"/>
        <family val="3"/>
        <charset val="134"/>
      </rPr>
      <t>整合辖区社会面公共安全视频资源，覆盖辖区学校、寄递物流等重点行业、重点领域。</t>
    </r>
  </si>
  <si>
    <r>
      <rPr>
        <sz val="10"/>
        <rFont val="Times New Roman"/>
        <family val="1"/>
      </rPr>
      <t>1.</t>
    </r>
    <r>
      <rPr>
        <sz val="10"/>
        <rFont val="仿宋_GB2312"/>
        <family val="3"/>
        <charset val="134"/>
      </rPr>
      <t xml:space="preserve">市综治中心建设完成并通过验收；
</t>
    </r>
    <r>
      <rPr>
        <sz val="10"/>
        <rFont val="Times New Roman"/>
        <family val="1"/>
      </rPr>
      <t>2.</t>
    </r>
    <r>
      <rPr>
        <sz val="10"/>
        <rFont val="仿宋_GB2312"/>
        <family val="3"/>
        <charset val="134"/>
      </rPr>
      <t>整合</t>
    </r>
    <r>
      <rPr>
        <sz val="10"/>
        <rFont val="Times New Roman"/>
        <family val="1"/>
      </rPr>
      <t>“</t>
    </r>
    <r>
      <rPr>
        <sz val="10"/>
        <rFont val="仿宋_GB2312"/>
        <family val="3"/>
        <charset val="134"/>
      </rPr>
      <t>雪亮工程</t>
    </r>
    <r>
      <rPr>
        <sz val="10"/>
        <rFont val="Times New Roman"/>
        <family val="1"/>
      </rPr>
      <t>”</t>
    </r>
    <r>
      <rPr>
        <sz val="10"/>
        <rFont val="仿宋_GB2312"/>
        <family val="3"/>
        <charset val="134"/>
      </rPr>
      <t xml:space="preserve">与天网对接；
</t>
    </r>
    <r>
      <rPr>
        <sz val="10"/>
        <rFont val="Times New Roman"/>
        <family val="1"/>
      </rPr>
      <t>3.</t>
    </r>
    <r>
      <rPr>
        <sz val="10"/>
        <rFont val="仿宋_GB2312"/>
        <family val="3"/>
        <charset val="134"/>
      </rPr>
      <t>部分社会面公共安全视频资源实现整合。</t>
    </r>
  </si>
  <si>
    <r>
      <rPr>
        <sz val="10"/>
        <rFont val="仿宋_GB2312"/>
        <family val="3"/>
        <charset val="134"/>
      </rPr>
      <t>市综治办</t>
    </r>
  </si>
  <si>
    <r>
      <rPr>
        <sz val="10"/>
        <rFont val="仿宋_GB2312"/>
        <family val="3"/>
        <charset val="134"/>
      </rPr>
      <t>市妇幼医院</t>
    </r>
  </si>
  <si>
    <r>
      <rPr>
        <sz val="10"/>
        <rFont val="仿宋_GB2312"/>
        <family val="3"/>
        <charset val="134"/>
      </rPr>
      <t>建筑面积</t>
    </r>
    <r>
      <rPr>
        <sz val="10"/>
        <rFont val="Times New Roman"/>
        <family val="1"/>
      </rPr>
      <t>5.78</t>
    </r>
    <r>
      <rPr>
        <sz val="10"/>
        <rFont val="仿宋_GB2312"/>
        <family val="3"/>
        <charset val="134"/>
      </rPr>
      <t>万平方米，包含住院部、门诊部、医技部及保障设施和地下车库。</t>
    </r>
  </si>
  <si>
    <r>
      <rPr>
        <sz val="10"/>
        <rFont val="仿宋_GB2312"/>
        <family val="3"/>
        <charset val="134"/>
      </rPr>
      <t>主体大楼完工。</t>
    </r>
  </si>
  <si>
    <r>
      <rPr>
        <sz val="10"/>
        <rFont val="仿宋_GB2312"/>
        <family val="3"/>
        <charset val="134"/>
      </rPr>
      <t>市建设集团</t>
    </r>
  </si>
  <si>
    <r>
      <rPr>
        <sz val="10"/>
        <rFont val="仿宋_GB2312"/>
        <family val="3"/>
        <charset val="134"/>
      </rPr>
      <t>市中心医院综合服务大楼</t>
    </r>
  </si>
  <si>
    <r>
      <rPr>
        <sz val="10"/>
        <rFont val="仿宋_GB2312"/>
        <family val="3"/>
        <charset val="134"/>
      </rPr>
      <t>建筑面积</t>
    </r>
    <r>
      <rPr>
        <sz val="10"/>
        <rFont val="Times New Roman"/>
        <family val="1"/>
      </rPr>
      <t>5.6</t>
    </r>
    <r>
      <rPr>
        <sz val="10"/>
        <rFont val="仿宋_GB2312"/>
        <family val="3"/>
        <charset val="134"/>
      </rPr>
      <t>万平方米。</t>
    </r>
  </si>
  <si>
    <r>
      <rPr>
        <sz val="10"/>
        <rFont val="仿宋_GB2312"/>
        <family val="3"/>
        <charset val="134"/>
      </rPr>
      <t>完成前期手续办理并开工建设。</t>
    </r>
  </si>
  <si>
    <r>
      <rPr>
        <sz val="10"/>
        <rFont val="仿宋_GB2312"/>
        <family val="3"/>
        <charset val="134"/>
      </rPr>
      <t>攀枝花学院附属医院健康广场临床实训大楼</t>
    </r>
  </si>
  <si>
    <r>
      <rPr>
        <sz val="10"/>
        <rFont val="仿宋_GB2312"/>
        <family val="3"/>
        <charset val="134"/>
      </rPr>
      <t>健康广场及临床实训大楼，建设规模</t>
    </r>
    <r>
      <rPr>
        <sz val="10"/>
        <rFont val="Times New Roman"/>
        <family val="1"/>
      </rPr>
      <t>4200</t>
    </r>
    <r>
      <rPr>
        <sz val="10"/>
        <rFont val="仿宋_GB2312"/>
        <family val="3"/>
        <charset val="134"/>
      </rPr>
      <t>平方米。</t>
    </r>
  </si>
  <si>
    <r>
      <rPr>
        <sz val="10"/>
        <rFont val="仿宋_GB2312"/>
        <family val="3"/>
        <charset val="134"/>
      </rPr>
      <t>开工建设，并完成主体工程的</t>
    </r>
    <r>
      <rPr>
        <sz val="10"/>
        <rFont val="Times New Roman"/>
        <family val="1"/>
      </rPr>
      <t>50%</t>
    </r>
    <r>
      <rPr>
        <sz val="10"/>
        <rFont val="仿宋_GB2312"/>
        <family val="3"/>
        <charset val="134"/>
      </rPr>
      <t>。</t>
    </r>
  </si>
  <si>
    <r>
      <rPr>
        <sz val="10"/>
        <rFont val="仿宋_GB2312"/>
        <family val="3"/>
        <charset val="134"/>
      </rPr>
      <t>攀枝花学院附属医院</t>
    </r>
  </si>
  <si>
    <r>
      <rPr>
        <sz val="10"/>
        <rFont val="仿宋_GB2312"/>
        <family val="3"/>
        <charset val="134"/>
      </rPr>
      <t>攀枝花市炳草岗污水处理厂提标改造工程</t>
    </r>
  </si>
  <si>
    <r>
      <rPr>
        <sz val="10"/>
        <rFont val="仿宋_GB2312"/>
        <family val="3"/>
        <charset val="134"/>
      </rPr>
      <t>本项目的勘查设计、采购、施工总承包工作</t>
    </r>
    <r>
      <rPr>
        <sz val="10"/>
        <rFont val="Times New Roman"/>
        <family val="1"/>
      </rPr>
      <t>:</t>
    </r>
    <r>
      <rPr>
        <sz val="10"/>
        <rFont val="仿宋_GB2312"/>
        <family val="3"/>
        <charset val="134"/>
      </rPr>
      <t>将炳草岗污水处理厂现有的</t>
    </r>
    <r>
      <rPr>
        <sz val="10"/>
        <rFont val="Times New Roman"/>
        <family val="1"/>
      </rPr>
      <t>CASS</t>
    </r>
    <r>
      <rPr>
        <sz val="10"/>
        <rFont val="仿宋_GB2312"/>
        <family val="3"/>
        <charset val="134"/>
      </rPr>
      <t>处理工艺改为</t>
    </r>
    <r>
      <rPr>
        <sz val="10"/>
        <rFont val="Times New Roman"/>
        <family val="1"/>
      </rPr>
      <t>A20+D</t>
    </r>
    <r>
      <rPr>
        <sz val="10"/>
        <rFont val="仿宋_GB2312"/>
        <family val="3"/>
        <charset val="134"/>
      </rPr>
      <t>型纤维滤池工艺。新建</t>
    </r>
    <r>
      <rPr>
        <sz val="10"/>
        <rFont val="Times New Roman"/>
        <family val="1"/>
      </rPr>
      <t>D</t>
    </r>
    <r>
      <rPr>
        <sz val="10"/>
        <rFont val="仿宋_GB2312"/>
        <family val="3"/>
        <charset val="134"/>
      </rPr>
      <t>型纤维滤池、接触池、二沉池、加氯间、流量计井、尾水提升泵房、除臭装置和碳源投加间等土建工程和相应的设备采购安装工作。对原有格栅渠、沉淀池、储泥池、辅助设备间等设施设备进行更换。改造后污水处理厂出水水质达到《城镇污水处理厂污染物排放标准》</t>
    </r>
    <r>
      <rPr>
        <sz val="10"/>
        <rFont val="Times New Roman"/>
        <family val="1"/>
      </rPr>
      <t xml:space="preserve">(GB18918- 2002) </t>
    </r>
    <r>
      <rPr>
        <sz val="10"/>
        <rFont val="仿宋_GB2312"/>
        <family val="3"/>
        <charset val="134"/>
      </rPr>
      <t>一级</t>
    </r>
    <r>
      <rPr>
        <sz val="10"/>
        <rFont val="Times New Roman"/>
        <family val="1"/>
      </rPr>
      <t>A</t>
    </r>
    <r>
      <rPr>
        <sz val="10"/>
        <rFont val="仿宋_GB2312"/>
        <family val="3"/>
        <charset val="134"/>
      </rPr>
      <t xml:space="preserve">类标准。
</t>
    </r>
  </si>
  <si>
    <r>
      <rPr>
        <sz val="10"/>
        <rFont val="仿宋_GB2312"/>
        <family val="3"/>
        <charset val="134"/>
      </rPr>
      <t>攀枝花市大渡口污水处理厂提标改造工程</t>
    </r>
  </si>
  <si>
    <r>
      <rPr>
        <sz val="10"/>
        <rFont val="仿宋_GB2312"/>
        <family val="3"/>
        <charset val="134"/>
      </rPr>
      <t>本项目的勘查设计、采购、施工总承包工作</t>
    </r>
    <r>
      <rPr>
        <sz val="10"/>
        <rFont val="Times New Roman"/>
        <family val="1"/>
      </rPr>
      <t>;</t>
    </r>
    <r>
      <rPr>
        <sz val="10"/>
        <rFont val="仿宋_GB2312"/>
        <family val="3"/>
        <charset val="134"/>
      </rPr>
      <t>将大渡口污水处理厂现有的</t>
    </r>
    <r>
      <rPr>
        <sz val="10"/>
        <rFont val="Times New Roman"/>
        <family val="1"/>
      </rPr>
      <t>CASS</t>
    </r>
    <r>
      <rPr>
        <sz val="10"/>
        <rFont val="仿宋_GB2312"/>
        <family val="3"/>
        <charset val="134"/>
      </rPr>
      <t>处理工艺</t>
    </r>
    <r>
      <rPr>
        <sz val="10"/>
        <rFont val="Times New Roman"/>
        <family val="1"/>
      </rPr>
      <t>+D</t>
    </r>
    <r>
      <rPr>
        <sz val="10"/>
        <rFont val="仿宋_GB2312"/>
        <family val="3"/>
        <charset val="134"/>
      </rPr>
      <t>型纤维滤池工艺改为</t>
    </r>
    <r>
      <rPr>
        <sz val="10"/>
        <rFont val="Times New Roman"/>
        <family val="1"/>
      </rPr>
      <t>A20+</t>
    </r>
    <r>
      <rPr>
        <sz val="10"/>
        <rFont val="仿宋_GB2312"/>
        <family val="3"/>
        <charset val="134"/>
      </rPr>
      <t>双层沉淀池工艺</t>
    </r>
    <r>
      <rPr>
        <sz val="10"/>
        <rFont val="Times New Roman"/>
        <family val="1"/>
      </rPr>
      <t>+D</t>
    </r>
    <r>
      <rPr>
        <sz val="10"/>
        <rFont val="仿宋_GB2312"/>
        <family val="3"/>
        <charset val="134"/>
      </rPr>
      <t>型纤维滤池三级处理工艺。新增碳源投加间、厂区除臭装置、加氯间、接触池，以及预沉池、格栅渠、旋流沉淀池、生化池、储泥池和冲水池改造等土建工程和相应的设备采购安装工作。同时增加阳光棚架，便于封闭收集和处理臭气。</t>
    </r>
  </si>
  <si>
    <r>
      <rPr>
        <sz val="10"/>
        <rFont val="仿宋_GB2312"/>
        <family val="3"/>
        <charset val="134"/>
      </rPr>
      <t>完成本项目的勘查设计、采购、施工总承包工作</t>
    </r>
    <r>
      <rPr>
        <sz val="10"/>
        <rFont val="Times New Roman"/>
        <family val="1"/>
      </rPr>
      <t>;</t>
    </r>
    <r>
      <rPr>
        <sz val="10"/>
        <rFont val="仿宋_GB2312"/>
        <family val="3"/>
        <charset val="134"/>
      </rPr>
      <t>将大渡口污水处理厂现有的</t>
    </r>
    <r>
      <rPr>
        <sz val="10"/>
        <rFont val="Times New Roman"/>
        <family val="1"/>
      </rPr>
      <t>CASS</t>
    </r>
    <r>
      <rPr>
        <sz val="10"/>
        <rFont val="仿宋_GB2312"/>
        <family val="3"/>
        <charset val="134"/>
      </rPr>
      <t>处理工艺</t>
    </r>
    <r>
      <rPr>
        <sz val="10"/>
        <rFont val="Times New Roman"/>
        <family val="1"/>
      </rPr>
      <t>+D</t>
    </r>
    <r>
      <rPr>
        <sz val="10"/>
        <rFont val="仿宋_GB2312"/>
        <family val="3"/>
        <charset val="134"/>
      </rPr>
      <t>型纤维滤池工艺改为</t>
    </r>
    <r>
      <rPr>
        <sz val="10"/>
        <rFont val="Times New Roman"/>
        <family val="1"/>
      </rPr>
      <t>A20+</t>
    </r>
    <r>
      <rPr>
        <sz val="10"/>
        <rFont val="仿宋_GB2312"/>
        <family val="3"/>
        <charset val="134"/>
      </rPr>
      <t>双层沉淀池工艺</t>
    </r>
    <r>
      <rPr>
        <sz val="10"/>
        <rFont val="Times New Roman"/>
        <family val="1"/>
      </rPr>
      <t>+D</t>
    </r>
    <r>
      <rPr>
        <sz val="10"/>
        <rFont val="仿宋_GB2312"/>
        <family val="3"/>
        <charset val="134"/>
      </rPr>
      <t>型纤维滤池三级处理工艺。</t>
    </r>
  </si>
  <si>
    <r>
      <rPr>
        <sz val="10"/>
        <rFont val="仿宋_GB2312"/>
        <family val="3"/>
        <charset val="134"/>
      </rPr>
      <t>炳三区至报社隧道工程</t>
    </r>
  </si>
  <si>
    <r>
      <rPr>
        <sz val="10"/>
        <rFont val="仿宋_GB2312"/>
        <family val="3"/>
        <charset val="134"/>
      </rPr>
      <t>起于攀枝花大道中段（攀枝花市日报社），止于炳三区机场路（攀枝花学院孵化楼旁），城市主干道隧道（含政务中心地下通道），长</t>
    </r>
    <r>
      <rPr>
        <sz val="10"/>
        <rFont val="Times New Roman"/>
        <family val="1"/>
      </rPr>
      <t>2.2</t>
    </r>
    <r>
      <rPr>
        <sz val="10"/>
        <rFont val="仿宋_GB2312"/>
        <family val="3"/>
        <charset val="134"/>
      </rPr>
      <t>公里。</t>
    </r>
  </si>
  <si>
    <r>
      <rPr>
        <sz val="10"/>
        <rFont val="仿宋_GB2312"/>
        <family val="3"/>
        <charset val="134"/>
      </rPr>
      <t>完成项目方案、施工图设计、地勘等前期工作。</t>
    </r>
  </si>
  <si>
    <r>
      <rPr>
        <sz val="10"/>
        <rFont val="仿宋_GB2312"/>
        <family val="3"/>
        <charset val="134"/>
      </rPr>
      <t>炳华路</t>
    </r>
  </si>
  <si>
    <r>
      <rPr>
        <sz val="10"/>
        <rFont val="仿宋_GB2312"/>
        <family val="3"/>
        <charset val="134"/>
      </rPr>
      <t>起于炳三区攀枝花学院西苑附近，与炳三区</t>
    </r>
    <r>
      <rPr>
        <sz val="10"/>
        <rFont val="Times New Roman"/>
        <family val="1"/>
      </rPr>
      <t>V</t>
    </r>
    <r>
      <rPr>
        <sz val="10"/>
        <rFont val="仿宋_GB2312"/>
        <family val="3"/>
        <charset val="134"/>
      </rPr>
      <t>线相接，终于益杰巷（市电业局）与攀枝花大道接点处，长</t>
    </r>
    <r>
      <rPr>
        <sz val="10"/>
        <rFont val="Times New Roman"/>
        <family val="1"/>
      </rPr>
      <t>4.011</t>
    </r>
    <r>
      <rPr>
        <sz val="10"/>
        <rFont val="仿宋_GB2312"/>
        <family val="3"/>
        <charset val="134"/>
      </rPr>
      <t>公里。</t>
    </r>
  </si>
  <si>
    <r>
      <rPr>
        <sz val="20"/>
        <rFont val="方正小标宋_GBK"/>
        <family val="4"/>
        <charset val="134"/>
      </rPr>
      <t>攀枝花市东区</t>
    </r>
    <r>
      <rPr>
        <sz val="20"/>
        <rFont val="方正小标宋_GBK"/>
        <family val="4"/>
        <charset val="134"/>
      </rPr>
      <t>2019</t>
    </r>
    <r>
      <rPr>
        <sz val="20"/>
        <rFont val="方正小标宋_GBK"/>
        <family val="4"/>
        <charset val="134"/>
      </rPr>
      <t>年重点项目责任制一览表</t>
    </r>
    <phoneticPr fontId="45" type="noConversion"/>
  </si>
</sst>
</file>

<file path=xl/styles.xml><?xml version="1.0" encoding="utf-8"?>
<styleSheet xmlns="http://schemas.openxmlformats.org/spreadsheetml/2006/main">
  <numFmts count="2">
    <numFmt numFmtId="178" formatCode="0_);\(0\)"/>
    <numFmt numFmtId="179" formatCode="0_);[Red]\(0\)"/>
  </numFmts>
  <fonts count="46">
    <font>
      <sz val="11"/>
      <color theme="1"/>
      <name val="宋体"/>
      <charset val="134"/>
      <scheme val="minor"/>
    </font>
    <font>
      <sz val="11"/>
      <name val="宋体"/>
      <charset val="134"/>
    </font>
    <font>
      <sz val="11"/>
      <color indexed="8"/>
      <name val="仿宋_GB2312"/>
      <charset val="134"/>
    </font>
    <font>
      <sz val="14"/>
      <name val="黑体"/>
      <charset val="134"/>
    </font>
    <font>
      <b/>
      <sz val="20"/>
      <name val="方正小标宋简体"/>
      <charset val="134"/>
    </font>
    <font>
      <b/>
      <sz val="10"/>
      <name val="方正小标宋简体"/>
      <charset val="134"/>
    </font>
    <font>
      <sz val="11"/>
      <name val="方正小标宋_GBK"/>
      <charset val="134"/>
    </font>
    <font>
      <sz val="20"/>
      <name val="方正小标宋_GBK"/>
      <charset val="134"/>
    </font>
    <font>
      <sz val="10"/>
      <name val="仿宋_GB2312"/>
      <charset val="134"/>
    </font>
    <font>
      <sz val="10"/>
      <name val="宋体"/>
      <charset val="134"/>
    </font>
    <font>
      <b/>
      <sz val="10"/>
      <name val="宋体"/>
      <charset val="134"/>
    </font>
    <font>
      <b/>
      <sz val="11"/>
      <name val="宋体"/>
      <charset val="134"/>
    </font>
    <font>
      <b/>
      <sz val="11"/>
      <name val="Times New Roman"/>
      <family val="1"/>
    </font>
    <font>
      <b/>
      <sz val="10"/>
      <name val="Times New Roman"/>
      <family val="1"/>
    </font>
    <font>
      <sz val="10"/>
      <name val="Times New Roman"/>
      <family val="1"/>
    </font>
    <font>
      <sz val="10"/>
      <name val="方正小标宋_GBK"/>
      <charset val="134"/>
    </font>
    <font>
      <b/>
      <sz val="11"/>
      <name val="仿宋_GB2312"/>
      <charset val="134"/>
    </font>
    <font>
      <sz val="11"/>
      <name val="仿宋_GB2312"/>
      <charset val="134"/>
    </font>
    <font>
      <sz val="10"/>
      <color indexed="10"/>
      <name val="仿宋_GB2312"/>
      <charset val="134"/>
    </font>
    <font>
      <sz val="11"/>
      <name val="Times New Roman"/>
      <family val="1"/>
    </font>
    <font>
      <sz val="11"/>
      <color rgb="FFFF0000"/>
      <name val="宋体"/>
      <charset val="134"/>
      <scheme val="minor"/>
    </font>
    <font>
      <sz val="11"/>
      <color theme="1"/>
      <name val="仿宋_GB2312"/>
      <charset val="134"/>
    </font>
    <font>
      <sz val="16.5"/>
      <name val="方正黑体_GBK"/>
      <charset val="134"/>
    </font>
    <font>
      <sz val="20"/>
      <name val="Times New Roman"/>
      <family val="1"/>
    </font>
    <font>
      <b/>
      <sz val="10"/>
      <name val="宋体"/>
      <charset val="134"/>
      <scheme val="major"/>
    </font>
    <font>
      <b/>
      <sz val="10"/>
      <name val="仿宋_GB2312"/>
      <charset val="134"/>
    </font>
    <font>
      <sz val="11"/>
      <name val="宋体"/>
      <charset val="134"/>
    </font>
    <font>
      <sz val="10"/>
      <color rgb="FFFF0000"/>
      <name val="仿宋_GB2312"/>
      <charset val="134"/>
    </font>
    <font>
      <sz val="10"/>
      <color rgb="FFFF0000"/>
      <name val="Times New Roman"/>
      <family val="1"/>
    </font>
    <font>
      <sz val="11"/>
      <color rgb="FFFF0000"/>
      <name val="仿宋_GB2312"/>
      <charset val="134"/>
    </font>
    <font>
      <sz val="11"/>
      <color rgb="FFFF0000"/>
      <name val="Times New Roman"/>
      <family val="1"/>
    </font>
    <font>
      <sz val="11"/>
      <color theme="1"/>
      <name val="宋体"/>
      <charset val="134"/>
      <scheme val="minor"/>
    </font>
    <font>
      <sz val="12"/>
      <name val="Times New Roman"/>
      <family val="1"/>
    </font>
    <font>
      <sz val="11"/>
      <color indexed="8"/>
      <name val="宋体"/>
      <charset val="134"/>
    </font>
    <font>
      <sz val="10"/>
      <name val="Geneva"/>
      <family val="1"/>
    </font>
    <font>
      <vertAlign val="superscript"/>
      <sz val="10"/>
      <name val="Times New Roman"/>
      <family val="1"/>
    </font>
    <font>
      <vertAlign val="superscript"/>
      <sz val="10"/>
      <name val="仿宋_GB2312"/>
      <family val="3"/>
      <charset val="134"/>
    </font>
    <font>
      <sz val="6"/>
      <name val="Times New Roman"/>
      <family val="1"/>
    </font>
    <font>
      <sz val="6"/>
      <name val="仿宋_GB2312"/>
      <family val="3"/>
      <charset val="134"/>
    </font>
    <font>
      <sz val="20"/>
      <name val="方正小标宋_GBK"/>
      <family val="4"/>
      <charset val="134"/>
    </font>
    <font>
      <sz val="11"/>
      <name val="宋体"/>
      <family val="3"/>
      <charset val="134"/>
    </font>
    <font>
      <b/>
      <sz val="10"/>
      <name val="宋体"/>
      <family val="3"/>
      <charset val="134"/>
    </font>
    <font>
      <sz val="10"/>
      <name val="仿宋_GB2312"/>
      <family val="3"/>
      <charset val="134"/>
    </font>
    <font>
      <b/>
      <sz val="11"/>
      <name val="宋体"/>
      <family val="3"/>
      <charset val="134"/>
    </font>
    <font>
      <sz val="10"/>
      <name val="宋体"/>
      <family val="3"/>
      <charset val="134"/>
    </font>
    <font>
      <sz val="9"/>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alignment vertical="center"/>
    </xf>
    <xf numFmtId="0" fontId="33" fillId="0" borderId="0">
      <alignment vertical="center"/>
    </xf>
    <xf numFmtId="0" fontId="32" fillId="0" borderId="0"/>
    <xf numFmtId="0" fontId="32" fillId="0" borderId="0"/>
    <xf numFmtId="0" fontId="31" fillId="0" borderId="0">
      <alignment vertical="center"/>
    </xf>
    <xf numFmtId="0" fontId="34" fillId="0" borderId="0"/>
  </cellStyleXfs>
  <cellXfs count="268">
    <xf numFmtId="0" fontId="0" fillId="0" borderId="0" xfId="0">
      <alignment vertical="center"/>
    </xf>
    <xf numFmtId="0" fontId="1" fillId="0" borderId="0" xfId="0" applyFont="1" applyFill="1" applyAlignment="1">
      <alignment vertical="center" wrapText="1"/>
    </xf>
    <xf numFmtId="0" fontId="0" fillId="0" borderId="0" xfId="0" applyAlignment="1">
      <alignment vertical="center" wrapText="1"/>
    </xf>
    <xf numFmtId="0" fontId="1" fillId="2" borderId="0" xfId="0" applyFont="1" applyFill="1">
      <alignment vertical="center"/>
    </xf>
    <xf numFmtId="0" fontId="0" fillId="2" borderId="0" xfId="0" applyFill="1">
      <alignment vertical="center"/>
    </xf>
    <xf numFmtId="0" fontId="2" fillId="0" borderId="0" xfId="0" applyFont="1">
      <alignment vertical="center"/>
    </xf>
    <xf numFmtId="0" fontId="1" fillId="2" borderId="0" xfId="0" applyFont="1" applyFill="1" applyAlignment="1">
      <alignment horizontal="center" vertical="center"/>
    </xf>
    <xf numFmtId="0" fontId="7" fillId="0" borderId="0" xfId="0" applyFont="1" applyFill="1" applyAlignment="1">
      <alignment horizontal="center" vertical="center" wrapText="1"/>
    </xf>
    <xf numFmtId="179" fontId="8" fillId="2" borderId="0" xfId="0" applyNumberFormat="1" applyFont="1" applyFill="1" applyAlignment="1">
      <alignment horizontal="center" vertical="center"/>
    </xf>
    <xf numFmtId="179" fontId="1" fillId="2" borderId="0" xfId="0" applyNumberFormat="1" applyFont="1" applyFill="1" applyAlignment="1">
      <alignment horizontal="center" vertical="center"/>
    </xf>
    <xf numFmtId="0" fontId="9" fillId="2" borderId="0" xfId="0" applyFont="1" applyFill="1">
      <alignment vertical="center"/>
    </xf>
    <xf numFmtId="0" fontId="1" fillId="2" borderId="0" xfId="0" applyFont="1" applyFill="1" applyAlignment="1">
      <alignment horizontal="left" vertical="center"/>
    </xf>
    <xf numFmtId="179" fontId="10" fillId="2" borderId="1" xfId="2" applyNumberFormat="1" applyFont="1" applyFill="1" applyBorder="1" applyAlignment="1">
      <alignment horizontal="center" vertical="center" wrapText="1"/>
    </xf>
    <xf numFmtId="0" fontId="12" fillId="2" borderId="1" xfId="5" applyNumberFormat="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 xfId="0" applyFont="1" applyFill="1" applyBorder="1" applyAlignment="1">
      <alignment vertical="center" wrapText="1"/>
    </xf>
    <xf numFmtId="0" fontId="14" fillId="2" borderId="1" xfId="5" applyNumberFormat="1" applyFont="1" applyFill="1" applyBorder="1" applyAlignment="1" applyProtection="1">
      <alignment horizontal="center" vertical="center" wrapText="1"/>
    </xf>
    <xf numFmtId="0" fontId="14" fillId="2" borderId="1" xfId="0" applyFont="1" applyFill="1" applyBorder="1" applyAlignment="1">
      <alignment horizontal="left" vertical="center" wrapText="1"/>
    </xf>
    <xf numFmtId="179" fontId="14" fillId="2" borderId="1" xfId="2" applyNumberFormat="1" applyFont="1" applyFill="1" applyBorder="1" applyAlignment="1">
      <alignment horizontal="center" vertical="center" wrapText="1"/>
    </xf>
    <xf numFmtId="179" fontId="14" fillId="2" borderId="3" xfId="2" applyNumberFormat="1" applyFont="1" applyFill="1" applyBorder="1" applyAlignment="1">
      <alignment horizontal="center" vertical="center" wrapText="1" shrinkToFi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0" fontId="8" fillId="0" borderId="1" xfId="0" applyFont="1" applyBorder="1" applyAlignment="1">
      <alignment vertical="center" wrapText="1"/>
    </xf>
    <xf numFmtId="0" fontId="12" fillId="2" borderId="1" xfId="0" applyNumberFormat="1" applyFont="1" applyFill="1" applyBorder="1" applyAlignment="1" applyProtection="1">
      <alignment horizontal="center" vertical="center" wrapText="1"/>
    </xf>
    <xf numFmtId="179" fontId="14" fillId="2" borderId="1" xfId="2" applyNumberFormat="1" applyFont="1" applyFill="1" applyBorder="1" applyAlignment="1">
      <alignment horizontal="center" vertical="center" wrapText="1" shrinkToFit="1"/>
    </xf>
    <xf numFmtId="179" fontId="12" fillId="2" borderId="1" xfId="5" applyNumberFormat="1" applyFont="1" applyFill="1" applyBorder="1" applyAlignment="1" applyProtection="1">
      <alignment horizontal="center" vertical="center" wrapText="1"/>
    </xf>
    <xf numFmtId="0" fontId="14" fillId="2" borderId="1" xfId="5" applyNumberFormat="1" applyFont="1" applyFill="1" applyBorder="1" applyAlignment="1" applyProtection="1">
      <alignment horizontal="left" vertical="center" wrapText="1"/>
    </xf>
    <xf numFmtId="179" fontId="12" fillId="2" borderId="1" xfId="2"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2" borderId="1" xfId="5" applyNumberFormat="1" applyFont="1" applyFill="1" applyBorder="1" applyAlignment="1" applyProtection="1">
      <alignment horizontal="center" vertical="center" wrapText="1"/>
    </xf>
    <xf numFmtId="179" fontId="9" fillId="2" borderId="1" xfId="2"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79" fontId="14" fillId="2" borderId="1" xfId="2"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179" fontId="13" fillId="2" borderId="1" xfId="2" applyNumberFormat="1" applyFont="1" applyFill="1" applyBorder="1" applyAlignment="1">
      <alignment horizontal="left" vertical="center" wrapText="1"/>
    </xf>
    <xf numFmtId="0" fontId="17" fillId="2" borderId="0" xfId="0" applyFont="1" applyFill="1">
      <alignment vertical="center"/>
    </xf>
    <xf numFmtId="0" fontId="1" fillId="0" borderId="8" xfId="0" applyFont="1" applyFill="1" applyBorder="1" applyAlignment="1">
      <alignment vertical="center" wrapText="1"/>
    </xf>
    <xf numFmtId="0" fontId="1" fillId="0" borderId="0" xfId="0" applyFont="1" applyFill="1" applyBorder="1" applyAlignment="1">
      <alignment vertical="center" wrapText="1"/>
    </xf>
    <xf numFmtId="179" fontId="8" fillId="2" borderId="1" xfId="2" applyNumberFormat="1" applyFont="1" applyFill="1" applyBorder="1" applyAlignment="1">
      <alignment horizontal="center" vertical="center" wrapText="1"/>
    </xf>
    <xf numFmtId="0" fontId="8" fillId="2" borderId="1" xfId="4" applyFont="1" applyFill="1" applyBorder="1" applyAlignment="1">
      <alignment horizontal="center" vertical="center" wrapText="1"/>
    </xf>
    <xf numFmtId="0" fontId="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NumberFormat="1" applyFont="1" applyBorder="1" applyAlignment="1">
      <alignment horizontal="center" vertical="center" wrapText="1"/>
    </xf>
    <xf numFmtId="0" fontId="18" fillId="0" borderId="1" xfId="0" applyFont="1" applyFill="1" applyBorder="1" applyAlignment="1">
      <alignment horizontal="center" vertical="center" wrapText="1"/>
    </xf>
    <xf numFmtId="0" fontId="8" fillId="2" borderId="1" xfId="5" applyNumberFormat="1" applyFont="1" applyFill="1" applyBorder="1" applyAlignment="1" applyProtection="1">
      <alignment horizontal="center" vertical="center" wrapText="1"/>
    </xf>
    <xf numFmtId="0" fontId="14" fillId="2" borderId="1" xfId="2" applyNumberFormat="1" applyFont="1" applyFill="1" applyBorder="1" applyAlignment="1">
      <alignment horizontal="center" vertical="center" wrapText="1"/>
    </xf>
    <xf numFmtId="0" fontId="14" fillId="0" borderId="1" xfId="5" applyNumberFormat="1"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1" applyFont="1" applyFill="1" applyBorder="1" applyAlignment="1">
      <alignment vertical="center" wrapText="1"/>
    </xf>
    <xf numFmtId="0" fontId="14" fillId="2" borderId="1" xfId="1" applyFont="1" applyFill="1" applyBorder="1" applyAlignment="1">
      <alignment horizontal="center" vertical="center" wrapText="1"/>
    </xf>
    <xf numFmtId="179" fontId="14" fillId="2" borderId="1" xfId="3"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179" fontId="14" fillId="2" borderId="3" xfId="3" applyNumberFormat="1" applyFont="1" applyFill="1" applyBorder="1" applyAlignment="1">
      <alignment horizontal="center" vertical="center" wrapText="1"/>
    </xf>
    <xf numFmtId="0" fontId="17" fillId="0" borderId="1" xfId="0" applyFont="1" applyBorder="1" applyAlignment="1">
      <alignment horizontal="center" vertical="center" wrapText="1"/>
    </xf>
    <xf numFmtId="179" fontId="18" fillId="2" borderId="1" xfId="2" applyNumberFormat="1" applyFont="1" applyFill="1" applyBorder="1" applyAlignment="1">
      <alignment horizontal="center" vertical="center" wrapText="1"/>
    </xf>
    <xf numFmtId="179" fontId="8" fillId="2" borderId="7" xfId="2"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179" fontId="18" fillId="2" borderId="1" xfId="3" applyNumberFormat="1" applyFont="1" applyFill="1" applyBorder="1" applyAlignment="1">
      <alignment horizontal="center" vertical="center" wrapText="1"/>
    </xf>
    <xf numFmtId="179" fontId="8" fillId="2" borderId="1" xfId="3"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14" fillId="2" borderId="3" xfId="1" applyFont="1" applyFill="1" applyBorder="1" applyAlignment="1">
      <alignment vertical="center" wrapText="1"/>
    </xf>
    <xf numFmtId="178" fontId="14" fillId="2" borderId="1" xfId="0"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14" fillId="2" borderId="3" xfId="1" applyFont="1" applyFill="1" applyBorder="1" applyAlignment="1">
      <alignment horizontal="center" vertical="center" wrapText="1"/>
    </xf>
    <xf numFmtId="179" fontId="14" fillId="2" borderId="1" xfId="0" applyNumberFormat="1" applyFont="1" applyFill="1" applyBorder="1" applyAlignment="1">
      <alignment horizontal="left" vertical="center" wrapText="1"/>
    </xf>
    <xf numFmtId="0" fontId="8" fillId="2" borderId="1" xfId="0" applyNumberFormat="1" applyFont="1" applyFill="1" applyBorder="1" applyAlignment="1" applyProtection="1">
      <alignment horizontal="center" vertical="center" wrapText="1"/>
    </xf>
    <xf numFmtId="0" fontId="14" fillId="2" borderId="1" xfId="0" applyNumberFormat="1" applyFont="1" applyFill="1" applyBorder="1" applyAlignment="1" applyProtection="1">
      <alignment horizontal="center" vertical="center" wrapText="1"/>
    </xf>
    <xf numFmtId="0" fontId="0" fillId="3" borderId="0" xfId="0" applyFill="1">
      <alignment vertical="center"/>
    </xf>
    <xf numFmtId="0" fontId="21" fillId="0" borderId="0" xfId="0" applyFont="1">
      <alignment vertical="center"/>
    </xf>
    <xf numFmtId="0" fontId="17" fillId="2" borderId="0" xfId="0" applyFont="1" applyFill="1" applyAlignment="1">
      <alignment horizontal="center" vertical="center"/>
    </xf>
    <xf numFmtId="0" fontId="23" fillId="0" borderId="0" xfId="0" applyFont="1" applyFill="1" applyAlignment="1">
      <alignment horizontal="center" vertical="center" wrapText="1"/>
    </xf>
    <xf numFmtId="179" fontId="14" fillId="3" borderId="0" xfId="0" applyNumberFormat="1" applyFont="1" applyFill="1" applyAlignment="1">
      <alignment horizontal="center" vertical="center"/>
    </xf>
    <xf numFmtId="179" fontId="17" fillId="2" borderId="0" xfId="0" applyNumberFormat="1" applyFont="1" applyFill="1" applyAlignment="1">
      <alignment horizontal="center" vertical="center"/>
    </xf>
    <xf numFmtId="0" fontId="8" fillId="2" borderId="0" xfId="0" applyFont="1" applyFill="1">
      <alignment vertical="center"/>
    </xf>
    <xf numFmtId="0" fontId="19" fillId="2" borderId="0" xfId="0" applyFont="1" applyFill="1" applyAlignment="1">
      <alignment horizontal="center" vertical="center"/>
    </xf>
    <xf numFmtId="0" fontId="19" fillId="2" borderId="0" xfId="0" applyFont="1" applyFill="1" applyAlignment="1">
      <alignment horizontal="left" vertical="center"/>
    </xf>
    <xf numFmtId="179" fontId="13" fillId="2" borderId="1" xfId="2"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vertical="center" wrapText="1"/>
    </xf>
    <xf numFmtId="179" fontId="8" fillId="2" borderId="3" xfId="2" applyNumberFormat="1" applyFont="1" applyFill="1" applyBorder="1" applyAlignment="1">
      <alignment horizontal="center" vertical="center" wrapText="1" shrinkToFit="1"/>
    </xf>
    <xf numFmtId="0" fontId="14" fillId="0" borderId="1" xfId="0" applyFont="1" applyBorder="1" applyAlignment="1">
      <alignment horizontal="center" vertical="center" wrapText="1"/>
    </xf>
    <xf numFmtId="0" fontId="8" fillId="3" borderId="1" xfId="0" applyFont="1" applyFill="1" applyBorder="1" applyAlignment="1">
      <alignment horizontal="left" vertical="center" wrapText="1"/>
    </xf>
    <xf numFmtId="0" fontId="14" fillId="3" borderId="1" xfId="5" applyNumberFormat="1" applyFont="1" applyFill="1" applyBorder="1" applyAlignment="1" applyProtection="1">
      <alignment horizontal="center" vertical="center" wrapText="1"/>
    </xf>
    <xf numFmtId="0" fontId="8" fillId="2" borderId="1" xfId="5" applyNumberFormat="1" applyFont="1" applyFill="1" applyBorder="1" applyAlignment="1" applyProtection="1">
      <alignment horizontal="left" vertical="center" wrapText="1"/>
    </xf>
    <xf numFmtId="0" fontId="14" fillId="0" borderId="0" xfId="0" applyFont="1" applyFill="1" applyAlignment="1">
      <alignment horizontal="center" vertical="center" wrapText="1"/>
    </xf>
    <xf numFmtId="0" fontId="14" fillId="2" borderId="0" xfId="0" applyFont="1" applyFill="1" applyAlignment="1">
      <alignment horizontal="left" vertical="center"/>
    </xf>
    <xf numFmtId="0" fontId="8" fillId="3" borderId="1" xfId="5" applyNumberFormat="1" applyFont="1" applyFill="1" applyBorder="1" applyAlignment="1" applyProtection="1">
      <alignment horizontal="left" vertical="center" wrapText="1"/>
    </xf>
    <xf numFmtId="179" fontId="8" fillId="2" borderId="1" xfId="2" applyNumberFormat="1" applyFont="1" applyFill="1" applyBorder="1" applyAlignment="1">
      <alignment horizontal="left" vertical="center" wrapText="1"/>
    </xf>
    <xf numFmtId="179" fontId="25" fillId="2" borderId="1" xfId="2" applyNumberFormat="1" applyFont="1" applyFill="1" applyBorder="1" applyAlignment="1">
      <alignment horizontal="left" vertical="center" wrapText="1"/>
    </xf>
    <xf numFmtId="0" fontId="19" fillId="0" borderId="0" xfId="0" applyFont="1">
      <alignment vertical="center"/>
    </xf>
    <xf numFmtId="0" fontId="19" fillId="0" borderId="0" xfId="0" applyFont="1" applyFill="1" applyAlignment="1">
      <alignment vertical="center" wrapText="1"/>
    </xf>
    <xf numFmtId="0" fontId="19" fillId="0" borderId="8" xfId="0" applyFont="1" applyFill="1" applyBorder="1" applyAlignment="1">
      <alignment vertical="center" wrapText="1"/>
    </xf>
    <xf numFmtId="0" fontId="19" fillId="0" borderId="0" xfId="0" applyFont="1" applyFill="1" applyBorder="1" applyAlignment="1">
      <alignment vertical="center" wrapText="1"/>
    </xf>
    <xf numFmtId="0" fontId="19" fillId="0" borderId="1" xfId="0" applyFont="1" applyBorder="1">
      <alignment vertical="center"/>
    </xf>
    <xf numFmtId="0" fontId="19" fillId="0" borderId="1" xfId="0" applyFont="1" applyBorder="1" applyAlignment="1">
      <alignment vertical="center" wrapText="1"/>
    </xf>
    <xf numFmtId="0" fontId="19" fillId="2" borderId="1" xfId="0" applyFont="1" applyFill="1" applyBorder="1">
      <alignment vertical="center"/>
    </xf>
    <xf numFmtId="0" fontId="8" fillId="2" borderId="6" xfId="0" applyFont="1" applyFill="1" applyBorder="1" applyAlignment="1">
      <alignment horizontal="center" vertical="center" wrapText="1"/>
    </xf>
    <xf numFmtId="0" fontId="8" fillId="2" borderId="1" xfId="0" applyFont="1" applyFill="1" applyBorder="1" applyAlignment="1" applyProtection="1">
      <alignment horizontal="left" vertical="center" wrapText="1"/>
    </xf>
    <xf numFmtId="179" fontId="8" fillId="3" borderId="1" xfId="2" applyNumberFormat="1" applyFont="1" applyFill="1" applyBorder="1" applyAlignment="1">
      <alignment horizontal="center" vertical="center" wrapText="1" shrinkToFit="1"/>
    </xf>
    <xf numFmtId="0" fontId="27" fillId="3" borderId="1" xfId="0" applyFont="1" applyFill="1" applyBorder="1" applyAlignment="1">
      <alignment horizontal="center" vertical="center" wrapText="1"/>
    </xf>
    <xf numFmtId="0" fontId="22" fillId="2" borderId="0" xfId="0" applyFont="1" applyFill="1" applyAlignment="1">
      <alignment horizontal="left" vertical="center"/>
    </xf>
    <xf numFmtId="0" fontId="3" fillId="2" borderId="0" xfId="0" applyFont="1" applyFill="1" applyAlignment="1">
      <alignment horizontal="left" vertical="center"/>
    </xf>
    <xf numFmtId="0" fontId="7" fillId="2" borderId="0" xfId="0" applyFont="1" applyFill="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horizontal="left" vertical="center"/>
    </xf>
    <xf numFmtId="0" fontId="7" fillId="2" borderId="0" xfId="0" applyFont="1" applyFill="1" applyAlignment="1">
      <alignment horizontal="left" vertical="center"/>
    </xf>
    <xf numFmtId="0" fontId="19" fillId="0" borderId="0" xfId="0" applyFont="1" applyFill="1" applyAlignment="1">
      <alignment horizontal="left" vertical="center" wrapText="1"/>
    </xf>
    <xf numFmtId="0" fontId="19" fillId="0" borderId="0" xfId="0" applyFont="1" applyFill="1" applyAlignment="1">
      <alignment horizontal="right" vertical="center" wrapText="1"/>
    </xf>
    <xf numFmtId="179" fontId="13" fillId="2" borderId="3" xfId="2" applyNumberFormat="1" applyFont="1" applyFill="1" applyBorder="1" applyAlignment="1">
      <alignment horizontal="center" vertical="center" wrapText="1"/>
    </xf>
    <xf numFmtId="179" fontId="13" fillId="2" borderId="4" xfId="2" applyNumberFormat="1" applyFont="1" applyFill="1" applyBorder="1" applyAlignment="1">
      <alignment horizontal="center" vertical="center" wrapText="1"/>
    </xf>
    <xf numFmtId="179" fontId="13" fillId="2" borderId="7" xfId="2"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179" fontId="25" fillId="2" borderId="3" xfId="2" applyNumberFormat="1" applyFont="1" applyFill="1" applyBorder="1" applyAlignment="1">
      <alignment horizontal="center" vertical="center" wrapText="1"/>
    </xf>
    <xf numFmtId="179" fontId="25" fillId="2" borderId="4" xfId="2" applyNumberFormat="1" applyFont="1" applyFill="1" applyBorder="1" applyAlignment="1">
      <alignment horizontal="center" vertical="center" wrapText="1"/>
    </xf>
    <xf numFmtId="179" fontId="25" fillId="2" borderId="7" xfId="2"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179" fontId="16" fillId="2" borderId="1" xfId="2" applyNumberFormat="1" applyFont="1" applyFill="1" applyBorder="1" applyAlignment="1">
      <alignment horizontal="right"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179" fontId="8" fillId="2" borderId="3" xfId="2" applyNumberFormat="1" applyFont="1" applyFill="1" applyBorder="1" applyAlignment="1">
      <alignment horizontal="center" vertical="center" wrapText="1" shrinkToFit="1"/>
    </xf>
    <xf numFmtId="179" fontId="8" fillId="2" borderId="7" xfId="2" applyNumberFormat="1" applyFont="1" applyFill="1" applyBorder="1" applyAlignment="1">
      <alignment horizontal="center" vertical="center" wrapText="1" shrinkToFi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2" borderId="1"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7" xfId="0" applyFont="1" applyFill="1" applyBorder="1" applyAlignment="1">
      <alignment horizontal="left" vertical="center" wrapText="1"/>
    </xf>
    <xf numFmtId="179" fontId="8" fillId="2" borderId="1" xfId="2" applyNumberFormat="1" applyFont="1" applyFill="1" applyBorder="1" applyAlignment="1">
      <alignment horizontal="center" vertical="center" wrapText="1" shrinkToFit="1"/>
    </xf>
    <xf numFmtId="179" fontId="16" fillId="2" borderId="3" xfId="2" applyNumberFormat="1" applyFont="1" applyFill="1" applyBorder="1" applyAlignment="1">
      <alignment horizontal="center" vertical="center" wrapText="1"/>
    </xf>
    <xf numFmtId="179" fontId="16" fillId="2" borderId="4" xfId="2" applyNumberFormat="1" applyFont="1" applyFill="1" applyBorder="1" applyAlignment="1">
      <alignment horizontal="center" vertical="center" wrapText="1"/>
    </xf>
    <xf numFmtId="179" fontId="16" fillId="2" borderId="7" xfId="2" applyNumberFormat="1" applyFont="1" applyFill="1" applyBorder="1" applyAlignment="1">
      <alignment horizontal="center" vertical="center" wrapText="1"/>
    </xf>
    <xf numFmtId="0" fontId="16" fillId="0" borderId="1" xfId="0" applyFont="1" applyFill="1" applyBorder="1" applyAlignment="1">
      <alignment horizontal="right" vertical="center" wrapText="1"/>
    </xf>
    <xf numFmtId="179" fontId="8" fillId="2" borderId="1" xfId="2" applyNumberFormat="1" applyFont="1" applyFill="1" applyBorder="1" applyAlignment="1">
      <alignment horizontal="center" vertical="center" wrapText="1"/>
    </xf>
    <xf numFmtId="179" fontId="13" fillId="3" borderId="1" xfId="2" applyNumberFormat="1" applyFont="1" applyFill="1" applyBorder="1" applyAlignment="1">
      <alignment horizontal="center" vertical="center" wrapText="1" shrinkToFi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179" fontId="24" fillId="2" borderId="2" xfId="2" applyNumberFormat="1" applyFont="1" applyFill="1" applyBorder="1" applyAlignment="1">
      <alignment horizontal="center" vertical="center" wrapText="1" shrinkToFit="1"/>
    </xf>
    <xf numFmtId="179" fontId="24" fillId="2" borderId="5" xfId="2" applyNumberFormat="1" applyFont="1" applyFill="1" applyBorder="1" applyAlignment="1">
      <alignment horizontal="center" vertical="center" wrapText="1" shrinkToFit="1"/>
    </xf>
    <xf numFmtId="179" fontId="24" fillId="2" borderId="6" xfId="2" applyNumberFormat="1" applyFont="1" applyFill="1" applyBorder="1" applyAlignment="1">
      <alignment horizontal="center" vertical="center" wrapText="1" shrinkToFit="1"/>
    </xf>
    <xf numFmtId="179" fontId="10" fillId="2" borderId="2" xfId="2" applyNumberFormat="1" applyFont="1" applyFill="1" applyBorder="1" applyAlignment="1">
      <alignment horizontal="center" vertical="center" wrapText="1" shrinkToFit="1"/>
    </xf>
    <xf numFmtId="179" fontId="13" fillId="2" borderId="5" xfId="2" applyNumberFormat="1" applyFont="1" applyFill="1" applyBorder="1" applyAlignment="1">
      <alignment horizontal="center" vertical="center" wrapText="1" shrinkToFit="1"/>
    </xf>
    <xf numFmtId="179" fontId="13" fillId="2" borderId="6" xfId="2" applyNumberFormat="1" applyFont="1" applyFill="1" applyBorder="1" applyAlignment="1">
      <alignment horizontal="center" vertical="center" wrapText="1" shrinkToFit="1"/>
    </xf>
    <xf numFmtId="179" fontId="13" fillId="2" borderId="2" xfId="2" applyNumberFormat="1" applyFont="1" applyFill="1" applyBorder="1" applyAlignment="1">
      <alignment horizontal="center" vertical="center" wrapText="1"/>
    </xf>
    <xf numFmtId="179" fontId="13" fillId="2" borderId="6" xfId="2" applyNumberFormat="1" applyFont="1" applyFill="1" applyBorder="1" applyAlignment="1">
      <alignment horizontal="center" vertical="center" wrapText="1"/>
    </xf>
    <xf numFmtId="179" fontId="13" fillId="2" borderId="5" xfId="2" applyNumberFormat="1" applyFont="1" applyFill="1" applyBorder="1" applyAlignment="1">
      <alignment horizontal="center" vertical="center" wrapText="1"/>
    </xf>
    <xf numFmtId="179" fontId="10" fillId="2" borderId="2" xfId="2" applyNumberFormat="1" applyFont="1" applyFill="1" applyBorder="1" applyAlignment="1">
      <alignment horizontal="center" vertical="center" wrapText="1"/>
    </xf>
    <xf numFmtId="179" fontId="24" fillId="2" borderId="9" xfId="2" applyNumberFormat="1" applyFont="1" applyFill="1" applyBorder="1" applyAlignment="1">
      <alignment horizontal="center" vertical="center" wrapText="1"/>
    </xf>
    <xf numFmtId="179" fontId="24" fillId="2" borderId="10" xfId="2" applyNumberFormat="1" applyFont="1" applyFill="1" applyBorder="1" applyAlignment="1">
      <alignment horizontal="center" vertical="center" wrapText="1"/>
    </xf>
    <xf numFmtId="179" fontId="24" fillId="2" borderId="11" xfId="2" applyNumberFormat="1" applyFont="1" applyFill="1" applyBorder="1" applyAlignment="1">
      <alignment horizontal="center" vertical="center" wrapText="1"/>
    </xf>
    <xf numFmtId="179" fontId="24" fillId="2" borderId="12" xfId="2" applyNumberFormat="1" applyFont="1" applyFill="1" applyBorder="1" applyAlignment="1">
      <alignment horizontal="center" vertical="center" wrapText="1"/>
    </xf>
    <xf numFmtId="179" fontId="24" fillId="2" borderId="13" xfId="2" applyNumberFormat="1" applyFont="1" applyFill="1" applyBorder="1" applyAlignment="1">
      <alignment horizontal="center" vertical="center" wrapText="1"/>
    </xf>
    <xf numFmtId="179" fontId="24" fillId="2" borderId="14" xfId="2" applyNumberFormat="1" applyFont="1" applyFill="1" applyBorder="1" applyAlignment="1">
      <alignment horizontal="center" vertical="center" wrapText="1"/>
    </xf>
    <xf numFmtId="0" fontId="4"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4" fillId="2"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right" vertical="center" wrapText="1"/>
    </xf>
    <xf numFmtId="179" fontId="10" fillId="2" borderId="3" xfId="2" applyNumberFormat="1" applyFont="1" applyFill="1" applyBorder="1" applyAlignment="1">
      <alignment horizontal="center" vertical="center" wrapText="1"/>
    </xf>
    <xf numFmtId="179" fontId="10" fillId="2" borderId="4" xfId="2" applyNumberFormat="1" applyFont="1" applyFill="1" applyBorder="1" applyAlignment="1">
      <alignment horizontal="center" vertical="center" wrapText="1"/>
    </xf>
    <xf numFmtId="179" fontId="10" fillId="2" borderId="7" xfId="2"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179" fontId="12" fillId="2" borderId="1" xfId="2" applyNumberFormat="1" applyFont="1" applyFill="1" applyBorder="1" applyAlignment="1">
      <alignment horizontal="right"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179" fontId="14" fillId="2" borderId="3" xfId="2" applyNumberFormat="1" applyFont="1" applyFill="1" applyBorder="1" applyAlignment="1">
      <alignment horizontal="center" vertical="center" wrapText="1" shrinkToFit="1"/>
    </xf>
    <xf numFmtId="179" fontId="14" fillId="2" borderId="7" xfId="2" applyNumberFormat="1" applyFont="1" applyFill="1" applyBorder="1" applyAlignment="1">
      <alignment horizontal="center" vertical="center" wrapText="1" shrinkToFit="1"/>
    </xf>
    <xf numFmtId="0" fontId="14" fillId="2" borderId="1"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7" xfId="0" applyFont="1" applyFill="1" applyBorder="1" applyAlignment="1">
      <alignment horizontal="left" vertical="center" wrapText="1"/>
    </xf>
    <xf numFmtId="179" fontId="14" fillId="2" borderId="1" xfId="2" applyNumberFormat="1" applyFont="1" applyFill="1" applyBorder="1" applyAlignment="1">
      <alignment horizontal="center" vertical="center" wrapText="1" shrinkToFit="1"/>
    </xf>
    <xf numFmtId="179" fontId="12" fillId="2" borderId="3" xfId="2" applyNumberFormat="1" applyFont="1" applyFill="1" applyBorder="1" applyAlignment="1">
      <alignment horizontal="center" vertical="center" wrapText="1"/>
    </xf>
    <xf numFmtId="179" fontId="12" fillId="2" borderId="4" xfId="2" applyNumberFormat="1" applyFont="1" applyFill="1" applyBorder="1" applyAlignment="1">
      <alignment horizontal="center" vertical="center" wrapText="1"/>
    </xf>
    <xf numFmtId="179" fontId="12" fillId="2" borderId="7" xfId="2" applyNumberFormat="1" applyFont="1" applyFill="1" applyBorder="1" applyAlignment="1">
      <alignment horizontal="center" vertical="center" wrapText="1"/>
    </xf>
    <xf numFmtId="0" fontId="14" fillId="2" borderId="3" xfId="5" applyNumberFormat="1" applyFont="1" applyFill="1" applyBorder="1" applyAlignment="1" applyProtection="1">
      <alignment horizontal="center" vertical="center" wrapText="1"/>
    </xf>
    <xf numFmtId="0" fontId="14" fillId="2" borderId="4" xfId="5" applyNumberFormat="1" applyFont="1" applyFill="1" applyBorder="1" applyAlignment="1" applyProtection="1">
      <alignment horizontal="center" vertical="center" wrapText="1"/>
    </xf>
    <xf numFmtId="0" fontId="14" fillId="2" borderId="7" xfId="5" applyNumberFormat="1" applyFont="1" applyFill="1" applyBorder="1" applyAlignment="1" applyProtection="1">
      <alignment horizontal="center" vertical="center" wrapText="1"/>
    </xf>
    <xf numFmtId="0" fontId="11" fillId="2" borderId="3" xfId="0" applyFont="1" applyFill="1" applyBorder="1" applyAlignment="1">
      <alignment horizontal="left" vertical="center" wrapText="1"/>
    </xf>
    <xf numFmtId="0" fontId="19" fillId="2" borderId="7" xfId="0" applyFont="1" applyFill="1" applyBorder="1">
      <alignment vertical="center"/>
    </xf>
    <xf numFmtId="0" fontId="14" fillId="2" borderId="4" xfId="0" applyFont="1" applyFill="1" applyBorder="1" applyAlignment="1">
      <alignment horizontal="center" vertical="center" wrapText="1"/>
    </xf>
    <xf numFmtId="179" fontId="10" fillId="2" borderId="1" xfId="2" applyNumberFormat="1" applyFont="1" applyFill="1" applyBorder="1" applyAlignment="1">
      <alignment horizontal="center" vertical="center" wrapText="1" shrinkToFi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179" fontId="10" fillId="2" borderId="5" xfId="2" applyNumberFormat="1" applyFont="1" applyFill="1" applyBorder="1" applyAlignment="1">
      <alignment horizontal="center" vertical="center" wrapText="1" shrinkToFit="1"/>
    </xf>
    <xf numFmtId="179" fontId="10" fillId="2" borderId="6" xfId="2" applyNumberFormat="1" applyFont="1" applyFill="1" applyBorder="1" applyAlignment="1">
      <alignment horizontal="center" vertical="center" wrapText="1" shrinkToFit="1"/>
    </xf>
    <xf numFmtId="179" fontId="10" fillId="2" borderId="6" xfId="2" applyNumberFormat="1" applyFont="1" applyFill="1" applyBorder="1" applyAlignment="1">
      <alignment horizontal="center" vertical="center" wrapText="1"/>
    </xf>
    <xf numFmtId="179" fontId="10" fillId="2" borderId="5" xfId="2" applyNumberFormat="1" applyFont="1" applyFill="1" applyBorder="1" applyAlignment="1">
      <alignment horizontal="center" vertical="center" wrapText="1"/>
    </xf>
    <xf numFmtId="179" fontId="10" fillId="2" borderId="1" xfId="2" applyNumberFormat="1" applyFont="1" applyFill="1" applyBorder="1" applyAlignment="1">
      <alignment horizontal="center" vertical="center" wrapText="1"/>
    </xf>
    <xf numFmtId="0" fontId="39" fillId="2" borderId="0" xfId="0" applyFont="1" applyFill="1" applyAlignment="1">
      <alignment horizontal="center" vertical="center"/>
    </xf>
    <xf numFmtId="179" fontId="8" fillId="3" borderId="3" xfId="2" applyNumberFormat="1" applyFont="1" applyFill="1" applyBorder="1" applyAlignment="1">
      <alignment horizontal="center" vertical="center" wrapText="1" shrinkToFit="1"/>
    </xf>
    <xf numFmtId="179" fontId="8" fillId="3" borderId="7" xfId="2" applyNumberFormat="1" applyFont="1" applyFill="1" applyBorder="1" applyAlignment="1">
      <alignment horizontal="center" vertical="center" wrapText="1" shrinkToFit="1"/>
    </xf>
    <xf numFmtId="0" fontId="14" fillId="3" borderId="1" xfId="0" applyFont="1" applyFill="1" applyBorder="1" applyAlignment="1">
      <alignment horizontal="center" vertical="center" wrapText="1"/>
    </xf>
    <xf numFmtId="179" fontId="14" fillId="3" borderId="1" xfId="2" applyNumberFormat="1" applyFont="1" applyFill="1" applyBorder="1" applyAlignment="1">
      <alignment horizontal="center" vertical="center" wrapText="1"/>
    </xf>
    <xf numFmtId="0" fontId="19" fillId="3" borderId="1" xfId="0" applyFont="1" applyFill="1" applyBorder="1">
      <alignment vertical="center"/>
    </xf>
    <xf numFmtId="0" fontId="26" fillId="3" borderId="1" xfId="0" applyFont="1" applyFill="1" applyBorder="1">
      <alignment vertical="center"/>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pplyProtection="1">
      <alignment horizontal="center" vertical="center" wrapText="1"/>
    </xf>
    <xf numFmtId="179" fontId="8" fillId="3" borderId="1" xfId="2" applyNumberFormat="1" applyFont="1" applyFill="1" applyBorder="1" applyAlignment="1">
      <alignment horizontal="center" vertical="center" wrapText="1"/>
    </xf>
    <xf numFmtId="0" fontId="16" fillId="3"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179" fontId="12" fillId="3" borderId="1" xfId="2" applyNumberFormat="1" applyFont="1" applyFill="1" applyBorder="1" applyAlignment="1">
      <alignment horizontal="center" vertical="center" wrapText="1"/>
    </xf>
    <xf numFmtId="179" fontId="25" fillId="3" borderId="1" xfId="2" applyNumberFormat="1" applyFont="1" applyFill="1" applyBorder="1" applyAlignment="1">
      <alignment horizontal="left" vertical="center" wrapText="1"/>
    </xf>
    <xf numFmtId="179" fontId="16" fillId="3" borderId="1" xfId="2" applyNumberFormat="1" applyFont="1" applyFill="1" applyBorder="1" applyAlignment="1">
      <alignment horizontal="right" vertical="center" wrapText="1"/>
    </xf>
    <xf numFmtId="0" fontId="8" fillId="3" borderId="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 fillId="3" borderId="1" xfId="0" applyFont="1" applyFill="1" applyBorder="1">
      <alignment vertical="center"/>
    </xf>
    <xf numFmtId="0" fontId="8" fillId="3" borderId="1" xfId="5" applyNumberFormat="1"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179" fontId="12" fillId="3" borderId="1" xfId="5" applyNumberFormat="1" applyFont="1" applyFill="1" applyBorder="1" applyAlignment="1" applyProtection="1">
      <alignment horizontal="center" vertical="center" wrapText="1"/>
    </xf>
    <xf numFmtId="0" fontId="8" fillId="3" borderId="3" xfId="5" applyNumberFormat="1" applyFont="1" applyFill="1" applyBorder="1" applyAlignment="1" applyProtection="1">
      <alignment horizontal="center" vertical="center" wrapText="1"/>
    </xf>
    <xf numFmtId="0" fontId="8" fillId="3" borderId="4" xfId="5" applyNumberFormat="1" applyFont="1" applyFill="1" applyBorder="1" applyAlignment="1" applyProtection="1">
      <alignment horizontal="center" vertical="center" wrapText="1"/>
    </xf>
    <xf numFmtId="0" fontId="8" fillId="3" borderId="7" xfId="5" applyNumberFormat="1" applyFont="1" applyFill="1" applyBorder="1" applyAlignment="1" applyProtection="1">
      <alignment horizontal="center" vertical="center" wrapText="1"/>
    </xf>
    <xf numFmtId="0" fontId="16" fillId="3" borderId="3"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6" fillId="3" borderId="1" xfId="0" applyFont="1" applyFill="1" applyBorder="1" applyAlignment="1">
      <alignment horizontal="right" vertical="center" wrapText="1"/>
    </xf>
    <xf numFmtId="0" fontId="8" fillId="3" borderId="1" xfId="0" applyFont="1" applyFill="1" applyBorder="1" applyAlignment="1">
      <alignment vertical="center" wrapText="1"/>
    </xf>
    <xf numFmtId="0" fontId="19" fillId="3" borderId="1" xfId="0" applyFont="1" applyFill="1" applyBorder="1" applyAlignment="1">
      <alignment vertical="center" wrapText="1"/>
    </xf>
    <xf numFmtId="0" fontId="0" fillId="3" borderId="0" xfId="0" applyFill="1" applyAlignment="1">
      <alignment vertical="center" wrapText="1"/>
    </xf>
    <xf numFmtId="0" fontId="8" fillId="3" borderId="1" xfId="1" applyFont="1" applyFill="1" applyBorder="1" applyAlignment="1">
      <alignment vertical="center" wrapText="1"/>
    </xf>
    <xf numFmtId="0" fontId="8" fillId="3" borderId="1" xfId="1" applyFont="1" applyFill="1" applyBorder="1" applyAlignment="1">
      <alignment horizontal="center" vertical="center" wrapText="1"/>
    </xf>
    <xf numFmtId="179" fontId="14" fillId="3" borderId="1" xfId="3" applyNumberFormat="1" applyFont="1" applyFill="1" applyBorder="1" applyAlignment="1">
      <alignment horizontal="center" vertical="center" wrapText="1"/>
    </xf>
    <xf numFmtId="179" fontId="8" fillId="3" borderId="1" xfId="3" applyNumberFormat="1" applyFont="1" applyFill="1" applyBorder="1" applyAlignment="1">
      <alignment horizontal="center" vertical="center" wrapText="1"/>
    </xf>
    <xf numFmtId="179" fontId="8" fillId="3" borderId="3" xfId="3" applyNumberFormat="1" applyFont="1" applyFill="1" applyBorder="1" applyAlignment="1">
      <alignment horizontal="center" vertical="center" wrapText="1"/>
    </xf>
    <xf numFmtId="0" fontId="8" fillId="3" borderId="3" xfId="1" applyFont="1" applyFill="1" applyBorder="1" applyAlignment="1">
      <alignment vertical="center" wrapText="1"/>
    </xf>
    <xf numFmtId="0" fontId="14" fillId="3" borderId="1"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1" xfId="0" applyFont="1" applyFill="1" applyBorder="1" applyAlignment="1">
      <alignment vertical="center" wrapText="1"/>
    </xf>
    <xf numFmtId="0" fontId="28" fillId="3" borderId="1" xfId="0" applyFont="1" applyFill="1" applyBorder="1" applyAlignment="1">
      <alignment horizontal="center" vertical="center" wrapText="1"/>
    </xf>
    <xf numFmtId="0" fontId="27" fillId="3" borderId="1" xfId="0" applyFont="1" applyFill="1" applyBorder="1" applyAlignment="1">
      <alignment horizontal="left" vertical="center" wrapText="1"/>
    </xf>
    <xf numFmtId="0" fontId="30" fillId="3" borderId="1" xfId="0" applyFont="1" applyFill="1" applyBorder="1" applyAlignment="1">
      <alignment vertical="center" wrapText="1"/>
    </xf>
    <xf numFmtId="0" fontId="20" fillId="3" borderId="0" xfId="0" applyFont="1" applyFill="1" applyAlignment="1">
      <alignment vertical="center" wrapText="1"/>
    </xf>
    <xf numFmtId="0" fontId="1" fillId="3" borderId="0" xfId="0" applyFont="1" applyFill="1">
      <alignment vertical="center"/>
    </xf>
    <xf numFmtId="179" fontId="27" fillId="3" borderId="3" xfId="2" applyNumberFormat="1" applyFont="1" applyFill="1" applyBorder="1" applyAlignment="1">
      <alignment horizontal="center" vertical="center" wrapText="1" shrinkToFit="1"/>
    </xf>
    <xf numFmtId="0" fontId="29" fillId="3" borderId="7" xfId="0" applyFont="1" applyFill="1" applyBorder="1">
      <alignment vertical="center"/>
    </xf>
    <xf numFmtId="0" fontId="27" fillId="3" borderId="1" xfId="5" applyNumberFormat="1" applyFont="1" applyFill="1" applyBorder="1" applyAlignment="1" applyProtection="1">
      <alignment horizontal="center" vertical="center" wrapText="1"/>
    </xf>
    <xf numFmtId="0" fontId="27" fillId="3" borderId="1" xfId="5" applyNumberFormat="1" applyFont="1" applyFill="1" applyBorder="1" applyAlignment="1" applyProtection="1">
      <alignment horizontal="left" vertical="center" wrapText="1"/>
    </xf>
    <xf numFmtId="0" fontId="28" fillId="3" borderId="1" xfId="5" applyNumberFormat="1" applyFont="1" applyFill="1" applyBorder="1" applyAlignment="1" applyProtection="1">
      <alignment horizontal="center" vertical="center" wrapText="1"/>
    </xf>
    <xf numFmtId="0" fontId="27" fillId="3" borderId="1" xfId="0" applyNumberFormat="1" applyFont="1" applyFill="1" applyBorder="1" applyAlignment="1" applyProtection="1">
      <alignment horizontal="center" vertical="center" wrapText="1"/>
    </xf>
    <xf numFmtId="0" fontId="30" fillId="3" borderId="1" xfId="0" applyFont="1" applyFill="1" applyBorder="1">
      <alignment vertical="center"/>
    </xf>
    <xf numFmtId="0" fontId="20" fillId="3" borderId="0" xfId="0" applyFont="1" applyFill="1">
      <alignment vertical="center"/>
    </xf>
    <xf numFmtId="179" fontId="8" fillId="3" borderId="1" xfId="0" applyNumberFormat="1" applyFont="1" applyFill="1" applyBorder="1" applyAlignment="1">
      <alignment horizontal="left" vertical="center" wrapText="1"/>
    </xf>
    <xf numFmtId="0" fontId="8" fillId="3" borderId="4" xfId="0" applyFont="1" applyFill="1" applyBorder="1" applyAlignment="1">
      <alignment horizontal="center" vertical="center" wrapText="1"/>
    </xf>
    <xf numFmtId="0" fontId="8" fillId="3" borderId="1" xfId="0" applyNumberFormat="1" applyFont="1" applyFill="1" applyBorder="1" applyAlignment="1" applyProtection="1">
      <alignment horizontal="center" vertical="center" wrapText="1"/>
    </xf>
    <xf numFmtId="178" fontId="14" fillId="3" borderId="1" xfId="0" applyNumberFormat="1" applyFont="1" applyFill="1" applyBorder="1" applyAlignment="1">
      <alignment horizontal="center" vertical="center" wrapText="1"/>
    </xf>
  </cellXfs>
  <cellStyles count="6">
    <cellStyle name="常规" xfId="0" builtinId="0"/>
    <cellStyle name="常规 2" xfId="2"/>
    <cellStyle name="常规 2 7" xfId="3"/>
    <cellStyle name="常规 3" xfId="4"/>
    <cellStyle name="常规 9" xfId="1"/>
    <cellStyle name="常规_Sheet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127</xdr:row>
      <xdr:rowOff>0</xdr:rowOff>
    </xdr:from>
    <xdr:to>
      <xdr:col>5</xdr:col>
      <xdr:colOff>85725</xdr:colOff>
      <xdr:row>128</xdr:row>
      <xdr:rowOff>38100</xdr:rowOff>
    </xdr:to>
    <xdr:sp macro="" textlink="">
      <xdr:nvSpPr>
        <xdr:cNvPr id="1025" name="Text Box 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26" name="Text Box 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27" name="Text Box 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28" name="Text Box 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29" name="Text Box 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30" name="Text Box 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31" name="Text Box 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32" name="Text Box 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33" name="Text Box 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34" name="Text Box 1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35" name="Text Box 1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36" name="Text Box 1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37" name="Text Box 1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38" name="Text Box 1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39" name="Text Box 1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40" name="Text Box 1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41" name="Text Box 1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42" name="Text Box 1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43" name="Text Box 1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44" name="Text Box 2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45" name="Text Box 2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46" name="Text Box 2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47" name="Text Box 2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48" name="Text Box 2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49" name="Text Box 2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50" name="Text Box 2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51" name="Text Box 2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52" name="Text Box 2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53" name="Text Box 2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54" name="Text Box 3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55" name="Text Box 3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56" name="Text Box 3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57" name="Text Box 3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58" name="Text Box 3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59" name="Text Box 3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60" name="Text Box 3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61" name="Text Box 3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62" name="Text Box 3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63" name="Text Box 3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64" name="Text Box 4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65" name="Text Box 4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66" name="Text Box 4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67" name="Text Box 4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68" name="Text Box 4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69" name="Text Box 4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70" name="Text Box 4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71" name="Text Box 4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72" name="Text Box 4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73" name="Text Box 4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74" name="Text Box 5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75" name="Text Box 5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76" name="Text Box 5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77" name="Text Box 5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78" name="Text Box 5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79" name="Text Box 5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80" name="Text Box 5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81" name="Text Box 5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82" name="Text Box 5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83" name="Text Box 5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84" name="Text Box 6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85" name="Text Box 6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86" name="Text Box 6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87" name="Text Box 6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88" name="Text Box 6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89" name="Text Box 6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90" name="Text Box 6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91" name="Text Box 6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92" name="Text Box 6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93" name="Text Box 6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94" name="Text Box 7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95" name="Text Box 7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96" name="Text Box 7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97" name="Text Box 7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98" name="Text Box 7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099" name="Text Box 7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00" name="Text Box 7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01" name="Text Box 7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02" name="Text Box 7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03" name="Text Box 7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04" name="Text Box 8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05" name="Text Box 8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06" name="Text Box 8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07" name="Text Box 8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08" name="Text Box 8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09" name="Text Box 8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10" name="Text Box 8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11" name="Text Box 8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12" name="Text Box 8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13" name="Text Box 8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14" name="Text Box 9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15" name="Text Box 9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16" name="Text Box 9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17" name="Text Box 9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18" name="Text Box 9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19" name="Text Box 9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20" name="Text Box 9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21" name="Text Box 9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22" name="Text Box 9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23" name="Text Box 9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24" name="Text Box 10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25" name="Text Box 10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26" name="Text Box 10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27" name="Text Box 10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28" name="Text Box 10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29" name="Text Box 10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30" name="Text Box 10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31" name="Text Box 10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32" name="Text Box 10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33" name="Text Box 10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34" name="Text Box 11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35" name="Text Box 11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36" name="Text Box 11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37" name="Text Box 11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38" name="Text Box 11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39" name="Text Box 11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40" name="Text Box 11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41" name="Text Box 11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42" name="Text Box 11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43" name="Text Box 11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44" name="Text Box 12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45" name="Text Box 12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46" name="Text Box 12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47" name="Text Box 12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48" name="Text Box 12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49" name="Text Box 12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50" name="Text Box 12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51" name="Text Box 12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52" name="Text Box 12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53" name="Text Box 12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54" name="Text Box 13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55" name="Text Box 13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56" name="Text Box 13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57" name="Text Box 13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58" name="Text Box 13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59" name="Text Box 13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60" name="Text Box 13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61" name="Text Box 13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62" name="Text Box 13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63" name="Text Box 13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64" name="Text Box 14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65" name="Text Box 14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66" name="Text Box 14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67" name="Text Box 14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68" name="Text Box 14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69" name="Text Box 14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70" name="Text Box 14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71" name="Text Box 14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72" name="Text Box 14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73" name="Text Box 14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74" name="Text Box 15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75" name="Text Box 15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76" name="Text Box 15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77" name="Text Box 15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78" name="Text Box 15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79" name="Text Box 15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80" name="Text Box 15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81" name="Text Box 15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82" name="Text Box 15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83" name="Text Box 15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84" name="Text Box 16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85" name="Text Box 16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86" name="Text Box 16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87" name="Text Box 16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88" name="Text Box 16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89" name="Text Box 16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90" name="Text Box 16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91" name="Text Box 16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92" name="Text Box 16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93" name="Text Box 16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94" name="Text Box 17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95" name="Text Box 17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96" name="Text Box 17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97" name="Text Box 17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98" name="Text Box 17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199" name="Text Box 17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00" name="Text Box 17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01" name="Text Box 17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02" name="Text Box 17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03" name="Text Box 17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04" name="Text Box 18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05" name="Text Box 18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06" name="Text Box 18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07" name="Text Box 18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08" name="Text Box 18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09" name="Text Box 18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10" name="Text Box 18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11" name="Text Box 18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12" name="Text Box 18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13" name="Text Box 18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14" name="Text Box 19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15" name="Text Box 19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16" name="Text Box 19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17" name="Text Box 19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18" name="Text Box 19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19" name="Text Box 19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20" name="Text Box 19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21" name="Text Box 19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22" name="Text Box 19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23" name="Text Box 19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24" name="Text Box 20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25" name="Text Box 20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26" name="Text Box 20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27" name="Text Box 20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28" name="Text Box 20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29" name="Text Box 20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30" name="Text Box 20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31" name="Text Box 20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32" name="Text Box 20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33" name="Text Box 20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34" name="Text Box 21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35" name="Text Box 21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36" name="Text Box 21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37" name="Text Box 21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38" name="Text Box 21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39" name="Text Box 21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40" name="Text Box 21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41" name="Text Box 21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42" name="Text Box 21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43" name="Text Box 21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44" name="Text Box 22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45" name="Text Box 22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46" name="Text Box 22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47" name="Text Box 22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48" name="Text Box 22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49" name="Text Box 22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50" name="Text Box 22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51" name="Text Box 22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52" name="Text Box 22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53" name="Text Box 22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54" name="Text Box 23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55" name="Text Box 23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56" name="Text Box 23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57" name="Text Box 23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58" name="Text Box 23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59" name="Text Box 23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60" name="Text Box 23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61" name="Text Box 23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62" name="Text Box 23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63" name="Text Box 23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64" name="Text Box 24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65" name="Text Box 24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66" name="Text Box 24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67" name="Text Box 24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68" name="Text Box 24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69" name="Text Box 24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70" name="Text Box 24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71" name="Text Box 24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72" name="Text Box 24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73" name="Text Box 24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74" name="Text Box 25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75" name="Text Box 25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76" name="Text Box 25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77" name="Text Box 25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78" name="Text Box 25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79" name="Text Box 25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80" name="Text Box 25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81" name="Text Box 25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82" name="Text Box 25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83" name="Text Box 25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84" name="Text Box 26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85" name="Text Box 26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86" name="Text Box 26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87" name="Text Box 26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88" name="Text Box 26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89" name="Text Box 26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90" name="Text Box 26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91" name="Text Box 26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92" name="Text Box 26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93" name="Text Box 26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94" name="Text Box 27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95" name="Text Box 27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96" name="Text Box 27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97" name="Text Box 27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98" name="Text Box 27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299" name="Text Box 27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00" name="Text Box 27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01" name="Text Box 27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02" name="Text Box 27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03" name="Text Box 27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04" name="Text Box 28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05" name="Text Box 28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06" name="Text Box 28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07" name="Text Box 28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08" name="Text Box 28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09" name="Text Box 28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10" name="Text Box 28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11" name="Text Box 28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12" name="Text Box 28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13" name="Text Box 28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14" name="Text Box 29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15" name="Text Box 29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16" name="Text Box 29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17" name="Text Box 29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18" name="Text Box 29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19" name="Text Box 29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20" name="Text Box 29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21" name="Text Box 29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22" name="Text Box 29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23" name="Text Box 29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24" name="Text Box 30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25" name="Text Box 30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26" name="Text Box 30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27" name="Text Box 30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28" name="Text Box 30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29" name="Text Box 30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30" name="Text Box 30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31" name="Text Box 30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32" name="Text Box 30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33" name="Text Box 30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34" name="Text Box 31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35" name="Text Box 31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36" name="Text Box 31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37" name="Text Box 31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38" name="Text Box 31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39" name="Text Box 31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40" name="Text Box 31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41" name="Text Box 31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42" name="Text Box 31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43" name="Text Box 31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44" name="Text Box 32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45" name="Text Box 32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46" name="Text Box 32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47" name="Text Box 32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48" name="Text Box 32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49" name="Text Box 32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50" name="Text Box 32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51" name="Text Box 32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52" name="Text Box 32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53" name="Text Box 32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54" name="Text Box 33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55" name="Text Box 33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56" name="Text Box 33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57" name="Text Box 33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58" name="Text Box 33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59" name="Text Box 33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60" name="Text Box 33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61" name="Text Box 33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62" name="Text Box 33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63" name="Text Box 33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64" name="Text Box 34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65" name="Text Box 34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66" name="Text Box 34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67" name="Text Box 34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68" name="Text Box 34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69" name="Text Box 34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70" name="Text Box 34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71" name="Text Box 34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72" name="Text Box 34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73" name="Text Box 34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74" name="Text Box 35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75" name="Text Box 35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76" name="Text Box 35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77" name="Text Box 35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78" name="Text Box 35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79" name="Text Box 35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80" name="Text Box 35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81" name="Text Box 35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82" name="Text Box 35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83" name="Text Box 35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84" name="Text Box 36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85" name="Text Box 36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86" name="Text Box 36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87" name="Text Box 36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88" name="Text Box 36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89" name="Text Box 36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90" name="Text Box 36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91" name="Text Box 36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92" name="Text Box 36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93" name="Text Box 36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94" name="Text Box 37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95" name="Text Box 37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96" name="Text Box 37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97" name="Text Box 37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98" name="Text Box 37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399" name="Text Box 37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00" name="Text Box 37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01" name="Text Box 37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02" name="Text Box 37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03" name="Text Box 37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04" name="Text Box 38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05" name="Text Box 38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06" name="Text Box 38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07" name="Text Box 38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08" name="Text Box 38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09" name="Text Box 38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10" name="Text Box 38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11" name="Text Box 38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12" name="Text Box 38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13" name="Text Box 38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14" name="Text Box 39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15" name="Text Box 39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16" name="Text Box 39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17" name="Text Box 39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18" name="Text Box 39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19" name="Text Box 39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20" name="Text Box 39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21" name="Text Box 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22" name="Text Box 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23" name="Text Box 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24" name="Text Box 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25" name="Text Box 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26" name="Text Box 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27" name="Text Box 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28" name="Text Box 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29" name="Text Box 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30" name="Text Box 1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31" name="Text Box 1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32" name="Text Box 1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33" name="Text Box 1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34" name="Text Box 1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35" name="Text Box 1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36" name="Text Box 1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37" name="Text Box 1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38" name="Text Box 1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39" name="Text Box 1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40" name="Text Box 2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41" name="Text Box 2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42" name="Text Box 2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43" name="Text Box 2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44" name="Text Box 2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45" name="Text Box 2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46" name="Text Box 2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47" name="Text Box 2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48" name="Text Box 2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49" name="Text Box 2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50" name="Text Box 3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51" name="Text Box 3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52" name="Text Box 3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53" name="Text Box 3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54" name="Text Box 3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55" name="Text Box 3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56" name="Text Box 3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57" name="Text Box 3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58" name="Text Box 3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59" name="Text Box 3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60" name="Text Box 4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61" name="Text Box 4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62" name="Text Box 4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63" name="Text Box 4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64" name="Text Box 4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65" name="Text Box 4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66" name="Text Box 4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67" name="Text Box 4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68" name="Text Box 4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69" name="Text Box 4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70" name="Text Box 5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71" name="Text Box 5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72" name="Text Box 5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73" name="Text Box 5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74" name="Text Box 5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75" name="Text Box 5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76" name="Text Box 5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77" name="Text Box 5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78" name="Text Box 5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79" name="Text Box 5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80" name="Text Box 6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81" name="Text Box 6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82" name="Text Box 6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83" name="Text Box 6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84" name="Text Box 6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85" name="Text Box 6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86" name="Text Box 6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87" name="Text Box 6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88" name="Text Box 6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89" name="Text Box 6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90" name="Text Box 7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91" name="Text Box 7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92" name="Text Box 7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93" name="Text Box 7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94" name="Text Box 7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95" name="Text Box 7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96" name="Text Box 7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97" name="Text Box 7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98" name="Text Box 7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499" name="Text Box 7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00" name="Text Box 8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01" name="Text Box 8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02" name="Text Box 8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03" name="Text Box 8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04" name="Text Box 8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05" name="Text Box 8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06" name="Text Box 8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07" name="Text Box 8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08" name="Text Box 8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09" name="Text Box 8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10" name="Text Box 9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11" name="Text Box 9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12" name="Text Box 9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13" name="Text Box 9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14" name="Text Box 9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15" name="Text Box 9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16" name="Text Box 9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17" name="Text Box 9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18" name="Text Box 9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19" name="Text Box 9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20" name="Text Box 10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21" name="Text Box 10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22" name="Text Box 10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23" name="Text Box 10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24" name="Text Box 10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25" name="Text Box 10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26" name="Text Box 10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27" name="Text Box 10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28" name="Text Box 10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29" name="Text Box 10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30" name="Text Box 11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31" name="Text Box 11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32" name="Text Box 11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33" name="Text Box 11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34" name="Text Box 11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35" name="Text Box 11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36" name="Text Box 11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37" name="Text Box 11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38" name="Text Box 11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39" name="Text Box 11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40" name="Text Box 12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41" name="Text Box 12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42" name="Text Box 12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43" name="Text Box 12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44" name="Text Box 12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45" name="Text Box 12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46" name="Text Box 12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47" name="Text Box 12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48" name="Text Box 12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49" name="Text Box 12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50" name="Text Box 13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51" name="Text Box 13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52" name="Text Box 13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53" name="Text Box 13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54" name="Text Box 13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55" name="Text Box 13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56" name="Text Box 13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57" name="Text Box 13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58" name="Text Box 13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59" name="Text Box 13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60" name="Text Box 14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61" name="Text Box 14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62" name="Text Box 14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63" name="Text Box 14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64" name="Text Box 14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65" name="Text Box 14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66" name="Text Box 14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67" name="Text Box 14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68" name="Text Box 14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69" name="Text Box 14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70" name="Text Box 15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71" name="Text Box 15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72" name="Text Box 15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73" name="Text Box 15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74" name="Text Box 15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75" name="Text Box 15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76" name="Text Box 15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77" name="Text Box 15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78" name="Text Box 15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79" name="Text Box 15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80" name="Text Box 16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81" name="Text Box 16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82" name="Text Box 16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83" name="Text Box 16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84" name="Text Box 16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85" name="Text Box 16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86" name="Text Box 16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87" name="Text Box 16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88" name="Text Box 16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89" name="Text Box 16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90" name="Text Box 17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91" name="Text Box 17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92" name="Text Box 17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93" name="Text Box 17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94" name="Text Box 17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95" name="Text Box 17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96" name="Text Box 17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97" name="Text Box 17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98" name="Text Box 17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599" name="Text Box 17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00" name="Text Box 18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01" name="Text Box 18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02" name="Text Box 18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03" name="Text Box 18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04" name="Text Box 18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05" name="Text Box 18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06" name="Text Box 18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07" name="Text Box 18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08" name="Text Box 18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09" name="Text Box 18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10" name="Text Box 19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11" name="Text Box 19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12" name="Text Box 19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13" name="Text Box 19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14" name="Text Box 19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15" name="Text Box 19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16" name="Text Box 19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17" name="Text Box 19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18" name="Text Box 19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19" name="Text Box 19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20" name="Text Box 20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21" name="Text Box 20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22" name="Text Box 20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23" name="Text Box 20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24" name="Text Box 20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25" name="Text Box 20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26" name="Text Box 20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27" name="Text Box 20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28" name="Text Box 20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29" name="Text Box 20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30" name="Text Box 21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31" name="Text Box 21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32" name="Text Box 21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33" name="Text Box 21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34" name="Text Box 21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35" name="Text Box 21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36" name="Text Box 21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37" name="Text Box 21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38" name="Text Box 21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39" name="Text Box 21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40" name="Text Box 22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41" name="Text Box 22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42" name="Text Box 22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43" name="Text Box 22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44" name="Text Box 22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45" name="Text Box 22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46" name="Text Box 22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47" name="Text Box 22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48" name="Text Box 22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49" name="Text Box 22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50" name="Text Box 23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51" name="Text Box 23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52" name="Text Box 23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53" name="Text Box 23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54" name="Text Box 23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55" name="Text Box 23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56" name="Text Box 23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57" name="Text Box 23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58" name="Text Box 23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59" name="Text Box 23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60" name="Text Box 24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61" name="Text Box 24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62" name="Text Box 24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63" name="Text Box 24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64" name="Text Box 24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65" name="Text Box 24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66" name="Text Box 24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67" name="Text Box 24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68" name="Text Box 24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69" name="Text Box 24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70" name="Text Box 25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71" name="Text Box 25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72" name="Text Box 25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73" name="Text Box 25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74" name="Text Box 25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75" name="Text Box 25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76" name="Text Box 25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77" name="Text Box 25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78" name="Text Box 25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79" name="Text Box 25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80" name="Text Box 26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81" name="Text Box 26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82" name="Text Box 26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83" name="Text Box 26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84" name="Text Box 26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85" name="Text Box 26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86" name="Text Box 26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87" name="Text Box 26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88" name="Text Box 26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89" name="Text Box 26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90" name="Text Box 27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91" name="Text Box 27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92" name="Text Box 27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93" name="Text Box 27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94" name="Text Box 27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95" name="Text Box 27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96" name="Text Box 27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97" name="Text Box 27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98" name="Text Box 27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699" name="Text Box 27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00" name="Text Box 28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01" name="Text Box 28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02" name="Text Box 28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03" name="Text Box 28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04" name="Text Box 28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05" name="Text Box 28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06" name="Text Box 28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07" name="Text Box 28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08" name="Text Box 28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09" name="Text Box 28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10" name="Text Box 29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11" name="Text Box 29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12" name="Text Box 29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13" name="Text Box 29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14" name="Text Box 29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15" name="Text Box 29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16" name="Text Box 29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17" name="Text Box 29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18" name="Text Box 29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19" name="Text Box 29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20" name="Text Box 30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21" name="Text Box 30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22" name="Text Box 30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23" name="Text Box 30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24" name="Text Box 30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25" name="Text Box 30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26" name="Text Box 30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27" name="Text Box 30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28" name="Text Box 30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29" name="Text Box 30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30" name="Text Box 31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31" name="Text Box 31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32" name="Text Box 31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33" name="Text Box 31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34" name="Text Box 31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35" name="Text Box 31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36" name="Text Box 31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37" name="Text Box 31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38" name="Text Box 31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39" name="Text Box 31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40" name="Text Box 32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41" name="Text Box 32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42" name="Text Box 32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43" name="Text Box 32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44" name="Text Box 32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45" name="Text Box 32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46" name="Text Box 32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47" name="Text Box 32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48" name="Text Box 32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49" name="Text Box 32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50" name="Text Box 33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51" name="Text Box 33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52" name="Text Box 33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53" name="Text Box 33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54" name="Text Box 33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55" name="Text Box 33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56" name="Text Box 33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57" name="Text Box 33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58" name="Text Box 33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59" name="Text Box 33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60" name="Text Box 34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61" name="Text Box 34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62" name="Text Box 34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63" name="Text Box 34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64" name="Text Box 34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65" name="Text Box 34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66" name="Text Box 34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67" name="Text Box 34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68" name="Text Box 34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69" name="Text Box 34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70" name="Text Box 35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71" name="Text Box 35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72" name="Text Box 35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73" name="Text Box 35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74" name="Text Box 35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75" name="Text Box 35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76" name="Text Box 35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77" name="Text Box 35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78" name="Text Box 35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79" name="Text Box 35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80" name="Text Box 36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81" name="Text Box 36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82" name="Text Box 36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83" name="Text Box 36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84" name="Text Box 36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85" name="Text Box 36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86" name="Text Box 36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87" name="Text Box 36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88" name="Text Box 36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89" name="Text Box 36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90" name="Text Box 37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91" name="Text Box 37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92" name="Text Box 37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93" name="Text Box 37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94" name="Text Box 37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95" name="Text Box 37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96" name="Text Box 37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97" name="Text Box 37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98" name="Text Box 37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799" name="Text Box 37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800" name="Text Box 38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801" name="Text Box 38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802" name="Text Box 38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803" name="Text Box 38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804" name="Text Box 38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805" name="Text Box 38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806" name="Text Box 38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807" name="Text Box 387"/>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808" name="Text Box 388"/>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809" name="Text Box 389"/>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810" name="Text Box 390"/>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811" name="Text Box 391"/>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812" name="Text Box 392"/>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813" name="Text Box 393"/>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814" name="Text Box 394"/>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815" name="Text Box 395"/>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127</xdr:row>
      <xdr:rowOff>0</xdr:rowOff>
    </xdr:from>
    <xdr:to>
      <xdr:col>5</xdr:col>
      <xdr:colOff>85725</xdr:colOff>
      <xdr:row>128</xdr:row>
      <xdr:rowOff>38100</xdr:rowOff>
    </xdr:to>
    <xdr:sp macro="" textlink="">
      <xdr:nvSpPr>
        <xdr:cNvPr id="1816" name="Text Box 396"/>
        <xdr:cNvSpPr txBox="1">
          <a:spLocks noChangeArrowheads="1"/>
        </xdr:cNvSpPr>
      </xdr:nvSpPr>
      <xdr:spPr>
        <a:xfrm>
          <a:off x="2047875" y="126661545"/>
          <a:ext cx="85725" cy="26670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17" name="Text Box 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18" name="Text Box 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19" name="Text Box 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20" name="Text Box 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21" name="Text Box 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22" name="Text Box 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23" name="Text Box 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24" name="Text Box 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25" name="Text Box 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26" name="Text Box 1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27" name="Text Box 1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28" name="Text Box 1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29" name="Text Box 1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30" name="Text Box 1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31" name="Text Box 1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32" name="Text Box 1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33" name="Text Box 1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34" name="Text Box 1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35" name="Text Box 1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36" name="Text Box 2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37" name="Text Box 2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38" name="Text Box 2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39" name="Text Box 2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40" name="Text Box 2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41" name="Text Box 2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42" name="Text Box 2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43" name="Text Box 2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44" name="Text Box 2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45" name="Text Box 2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46" name="Text Box 3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47" name="Text Box 3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48" name="Text Box 3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49" name="Text Box 3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50" name="Text Box 3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51" name="Text Box 3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52" name="Text Box 3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53" name="Text Box 3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54" name="Text Box 3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55" name="Text Box 3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56" name="Text Box 4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57" name="Text Box 4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58" name="Text Box 4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59" name="Text Box 4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60" name="Text Box 4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61" name="Text Box 4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62" name="Text Box 4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63" name="Text Box 4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64" name="Text Box 4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65" name="Text Box 4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66" name="Text Box 5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67" name="Text Box 5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68" name="Text Box 5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69" name="Text Box 5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70" name="Text Box 5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71" name="Text Box 5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72" name="Text Box 5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73" name="Text Box 5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74" name="Text Box 5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75" name="Text Box 5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76" name="Text Box 6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77" name="Text Box 6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78" name="Text Box 6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79" name="Text Box 6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80" name="Text Box 6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81" name="Text Box 6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82" name="Text Box 6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83" name="Text Box 6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84" name="Text Box 6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85" name="Text Box 6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86" name="Text Box 7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87" name="Text Box 7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88" name="Text Box 7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89" name="Text Box 7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90" name="Text Box 7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91" name="Text Box 7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92" name="Text Box 7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93" name="Text Box 7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94" name="Text Box 7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95" name="Text Box 7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96" name="Text Box 8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97" name="Text Box 8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98" name="Text Box 8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899" name="Text Box 8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00" name="Text Box 8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01" name="Text Box 8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02" name="Text Box 8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03" name="Text Box 8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04" name="Text Box 8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05" name="Text Box 8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06" name="Text Box 9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07" name="Text Box 9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08" name="Text Box 9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09" name="Text Box 9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10" name="Text Box 9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11" name="Text Box 9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12" name="Text Box 9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13" name="Text Box 9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14" name="Text Box 9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15" name="Text Box 9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16" name="Text Box 10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17" name="Text Box 10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18" name="Text Box 10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19" name="Text Box 10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20" name="Text Box 10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21" name="Text Box 10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22" name="Text Box 10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23" name="Text Box 10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24" name="Text Box 10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25" name="Text Box 10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26" name="Text Box 11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27" name="Text Box 11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28" name="Text Box 11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29" name="Text Box 11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30" name="Text Box 11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31" name="Text Box 11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32" name="Text Box 11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33" name="Text Box 11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34" name="Text Box 11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35" name="Text Box 11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36" name="Text Box 12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37" name="Text Box 12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38" name="Text Box 12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39" name="Text Box 12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40" name="Text Box 12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41" name="Text Box 12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42" name="Text Box 12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43" name="Text Box 12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44" name="Text Box 12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45" name="Text Box 12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46" name="Text Box 13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47" name="Text Box 13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48" name="Text Box 13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49" name="Text Box 13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50" name="Text Box 13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51" name="Text Box 13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52" name="Text Box 13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53" name="Text Box 13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54" name="Text Box 13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55" name="Text Box 13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56" name="Text Box 14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57" name="Text Box 14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58" name="Text Box 14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59" name="Text Box 14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60" name="Text Box 14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61" name="Text Box 14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62" name="Text Box 14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63" name="Text Box 14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64" name="Text Box 14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65" name="Text Box 14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66" name="Text Box 15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67" name="Text Box 15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68" name="Text Box 15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69" name="Text Box 15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70" name="Text Box 15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71" name="Text Box 15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72" name="Text Box 15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73" name="Text Box 15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74" name="Text Box 15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75" name="Text Box 15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76" name="Text Box 16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77" name="Text Box 16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78" name="Text Box 16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79" name="Text Box 16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80" name="Text Box 16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81" name="Text Box 16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82" name="Text Box 16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83" name="Text Box 16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84" name="Text Box 16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85" name="Text Box 16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86" name="Text Box 17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87" name="Text Box 17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88" name="Text Box 17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89" name="Text Box 17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90" name="Text Box 17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91" name="Text Box 17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92" name="Text Box 17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93" name="Text Box 17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94" name="Text Box 17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95" name="Text Box 17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96" name="Text Box 18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97" name="Text Box 18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98" name="Text Box 18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1999" name="Text Box 18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00" name="Text Box 18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01" name="Text Box 18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02" name="Text Box 18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03" name="Text Box 18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04" name="Text Box 18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05" name="Text Box 18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06" name="Text Box 19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07" name="Text Box 19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08" name="Text Box 19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09" name="Text Box 19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10" name="Text Box 19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11" name="Text Box 19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12" name="Text Box 19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13" name="Text Box 19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14" name="Text Box 19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15" name="Text Box 19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16" name="Text Box 20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17" name="Text Box 20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18" name="Text Box 20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19" name="Text Box 20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20" name="Text Box 20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21" name="Text Box 20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22" name="Text Box 20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23" name="Text Box 20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24" name="Text Box 20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25" name="Text Box 20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26" name="Text Box 21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27" name="Text Box 21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28" name="Text Box 21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29" name="Text Box 21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30" name="Text Box 21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31" name="Text Box 21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32" name="Text Box 21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33" name="Text Box 21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34" name="Text Box 21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35" name="Text Box 21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36" name="Text Box 22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37" name="Text Box 22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38" name="Text Box 22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39" name="Text Box 22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40" name="Text Box 22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41" name="Text Box 22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42" name="Text Box 22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43" name="Text Box 22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44" name="Text Box 22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45" name="Text Box 22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46" name="Text Box 23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47" name="Text Box 23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48" name="Text Box 23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49" name="Text Box 23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50" name="Text Box 23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51" name="Text Box 23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52" name="Text Box 23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53" name="Text Box 23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54" name="Text Box 23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55" name="Text Box 23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56" name="Text Box 24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57" name="Text Box 24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58" name="Text Box 24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59" name="Text Box 24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60" name="Text Box 24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61" name="Text Box 24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62" name="Text Box 24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63" name="Text Box 24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64" name="Text Box 24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65" name="Text Box 24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66" name="Text Box 25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67" name="Text Box 25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68" name="Text Box 25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69" name="Text Box 25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70" name="Text Box 25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71" name="Text Box 25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72" name="Text Box 25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73" name="Text Box 25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74" name="Text Box 25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75" name="Text Box 25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76" name="Text Box 26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77" name="Text Box 26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78" name="Text Box 26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79" name="Text Box 26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80" name="Text Box 26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81" name="Text Box 26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82" name="Text Box 26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83" name="Text Box 26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84" name="Text Box 26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85" name="Text Box 26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86" name="Text Box 27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87" name="Text Box 27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88" name="Text Box 27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89" name="Text Box 27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90" name="Text Box 27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91" name="Text Box 27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92" name="Text Box 27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93" name="Text Box 27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94" name="Text Box 27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95" name="Text Box 27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96" name="Text Box 28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97" name="Text Box 28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98" name="Text Box 28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099" name="Text Box 28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00" name="Text Box 28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01" name="Text Box 28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02" name="Text Box 28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03" name="Text Box 28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04" name="Text Box 28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05" name="Text Box 28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06" name="Text Box 29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07" name="Text Box 29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08" name="Text Box 29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09" name="Text Box 29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10" name="Text Box 29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11" name="Text Box 29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12" name="Text Box 29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13" name="Text Box 29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14" name="Text Box 29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15" name="Text Box 29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16" name="Text Box 30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17" name="Text Box 30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18" name="Text Box 30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19" name="Text Box 30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20" name="Text Box 30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21" name="Text Box 30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22" name="Text Box 30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23" name="Text Box 30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24" name="Text Box 30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25" name="Text Box 30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26" name="Text Box 31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27" name="Text Box 31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28" name="Text Box 31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29" name="Text Box 31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30" name="Text Box 31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31" name="Text Box 31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32" name="Text Box 31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33" name="Text Box 31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34" name="Text Box 31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35" name="Text Box 31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36" name="Text Box 32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37" name="Text Box 32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38" name="Text Box 32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39" name="Text Box 32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40" name="Text Box 32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41" name="Text Box 32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42" name="Text Box 32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43" name="Text Box 32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44" name="Text Box 32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45" name="Text Box 32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46" name="Text Box 33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47" name="Text Box 33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48" name="Text Box 33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49" name="Text Box 33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50" name="Text Box 33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51" name="Text Box 33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52" name="Text Box 33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53" name="Text Box 33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54" name="Text Box 33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55" name="Text Box 33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56" name="Text Box 34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57" name="Text Box 34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58" name="Text Box 34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59" name="Text Box 34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60" name="Text Box 34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61" name="Text Box 34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62" name="Text Box 34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63" name="Text Box 34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64" name="Text Box 34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65" name="Text Box 34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66" name="Text Box 35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67" name="Text Box 35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68" name="Text Box 35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69" name="Text Box 35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70" name="Text Box 35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71" name="Text Box 35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72" name="Text Box 35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73" name="Text Box 35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74" name="Text Box 35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75" name="Text Box 35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76" name="Text Box 36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77" name="Text Box 36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78" name="Text Box 36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79" name="Text Box 36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80" name="Text Box 36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81" name="Text Box 36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82" name="Text Box 36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83" name="Text Box 36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84" name="Text Box 36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85" name="Text Box 36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86" name="Text Box 37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87" name="Text Box 37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88" name="Text Box 37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89" name="Text Box 37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90" name="Text Box 37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91" name="Text Box 37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92" name="Text Box 37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93" name="Text Box 37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94" name="Text Box 37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95" name="Text Box 37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96" name="Text Box 38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97" name="Text Box 38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98" name="Text Box 38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199" name="Text Box 38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00" name="Text Box 38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01" name="Text Box 38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02" name="Text Box 38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03" name="Text Box 38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04" name="Text Box 38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05" name="Text Box 38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06" name="Text Box 39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07" name="Text Box 39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08" name="Text Box 39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09" name="Text Box 39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10" name="Text Box 39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11" name="Text Box 39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12" name="Text Box 39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13" name="Text Box 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14" name="Text Box 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15" name="Text Box 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16" name="Text Box 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17" name="Text Box 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18" name="Text Box 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19" name="Text Box 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20" name="Text Box 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21" name="Text Box 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22" name="Text Box 1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23" name="Text Box 1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24" name="Text Box 1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25" name="Text Box 1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26" name="Text Box 1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27" name="Text Box 1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28" name="Text Box 1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29" name="Text Box 1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30" name="Text Box 1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31" name="Text Box 1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32" name="Text Box 2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33" name="Text Box 2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34" name="Text Box 2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35" name="Text Box 2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36" name="Text Box 2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37" name="Text Box 2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38" name="Text Box 2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39" name="Text Box 2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40" name="Text Box 2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41" name="Text Box 2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42" name="Text Box 3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43" name="Text Box 3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44" name="Text Box 3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45" name="Text Box 3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46" name="Text Box 3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47" name="Text Box 3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48" name="Text Box 3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49" name="Text Box 3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50" name="Text Box 3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51" name="Text Box 3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52" name="Text Box 4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53" name="Text Box 4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54" name="Text Box 4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55" name="Text Box 4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56" name="Text Box 4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57" name="Text Box 4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58" name="Text Box 4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59" name="Text Box 4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60" name="Text Box 4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61" name="Text Box 4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62" name="Text Box 5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63" name="Text Box 5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64" name="Text Box 5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65" name="Text Box 5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66" name="Text Box 5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67" name="Text Box 5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68" name="Text Box 5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69" name="Text Box 5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70" name="Text Box 5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71" name="Text Box 5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72" name="Text Box 6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73" name="Text Box 6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74" name="Text Box 6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75" name="Text Box 6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76" name="Text Box 6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77" name="Text Box 6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78" name="Text Box 6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79" name="Text Box 6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80" name="Text Box 6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81" name="Text Box 6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82" name="Text Box 7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83" name="Text Box 7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84" name="Text Box 7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85" name="Text Box 7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86" name="Text Box 7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87" name="Text Box 7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88" name="Text Box 7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89" name="Text Box 7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90" name="Text Box 7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91" name="Text Box 7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92" name="Text Box 8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93" name="Text Box 8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94" name="Text Box 8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95" name="Text Box 8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96" name="Text Box 8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97" name="Text Box 8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98" name="Text Box 8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299" name="Text Box 8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00" name="Text Box 8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01" name="Text Box 8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02" name="Text Box 9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03" name="Text Box 9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04" name="Text Box 9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05" name="Text Box 9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06" name="Text Box 9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07" name="Text Box 9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08" name="Text Box 9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09" name="Text Box 9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10" name="Text Box 9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11" name="Text Box 9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12" name="Text Box 10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13" name="Text Box 10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14" name="Text Box 10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15" name="Text Box 10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16" name="Text Box 10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17" name="Text Box 10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18" name="Text Box 10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19" name="Text Box 10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20" name="Text Box 10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21" name="Text Box 10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22" name="Text Box 11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23" name="Text Box 11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24" name="Text Box 11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25" name="Text Box 11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26" name="Text Box 11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27" name="Text Box 11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28" name="Text Box 11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29" name="Text Box 11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30" name="Text Box 11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31" name="Text Box 11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32" name="Text Box 12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33" name="Text Box 12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34" name="Text Box 12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35" name="Text Box 12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36" name="Text Box 12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37" name="Text Box 12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38" name="Text Box 12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39" name="Text Box 12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40" name="Text Box 12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41" name="Text Box 12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42" name="Text Box 13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43" name="Text Box 13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44" name="Text Box 13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45" name="Text Box 13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46" name="Text Box 13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47" name="Text Box 13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48" name="Text Box 13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49" name="Text Box 13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50" name="Text Box 13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51" name="Text Box 13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52" name="Text Box 14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53" name="Text Box 14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54" name="Text Box 14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55" name="Text Box 14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56" name="Text Box 14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57" name="Text Box 14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58" name="Text Box 14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59" name="Text Box 14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60" name="Text Box 14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61" name="Text Box 14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62" name="Text Box 15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63" name="Text Box 15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64" name="Text Box 15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65" name="Text Box 15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66" name="Text Box 15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67" name="Text Box 15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68" name="Text Box 15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69" name="Text Box 15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70" name="Text Box 15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71" name="Text Box 15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72" name="Text Box 16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73" name="Text Box 16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74" name="Text Box 16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75" name="Text Box 16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76" name="Text Box 16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77" name="Text Box 16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78" name="Text Box 16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79" name="Text Box 16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80" name="Text Box 16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81" name="Text Box 16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82" name="Text Box 17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83" name="Text Box 17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84" name="Text Box 17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85" name="Text Box 17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86" name="Text Box 17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87" name="Text Box 17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88" name="Text Box 17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89" name="Text Box 17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90" name="Text Box 17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91" name="Text Box 17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92" name="Text Box 18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93" name="Text Box 18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94" name="Text Box 18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95" name="Text Box 18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96" name="Text Box 18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97" name="Text Box 18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98" name="Text Box 18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399" name="Text Box 18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00" name="Text Box 18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01" name="Text Box 18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02" name="Text Box 19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03" name="Text Box 19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04" name="Text Box 19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05" name="Text Box 19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06" name="Text Box 19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07" name="Text Box 19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08" name="Text Box 19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09" name="Text Box 19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10" name="Text Box 19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11" name="Text Box 19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12" name="Text Box 20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13" name="Text Box 20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14" name="Text Box 20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15" name="Text Box 20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16" name="Text Box 20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17" name="Text Box 20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18" name="Text Box 20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19" name="Text Box 20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20" name="Text Box 20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21" name="Text Box 20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22" name="Text Box 21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23" name="Text Box 21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24" name="Text Box 21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25" name="Text Box 21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26" name="Text Box 21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27" name="Text Box 21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28" name="Text Box 21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29" name="Text Box 21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30" name="Text Box 21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31" name="Text Box 21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32" name="Text Box 22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33" name="Text Box 22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34" name="Text Box 22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35" name="Text Box 22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36" name="Text Box 22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37" name="Text Box 22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38" name="Text Box 22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39" name="Text Box 22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40" name="Text Box 22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41" name="Text Box 22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42" name="Text Box 23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43" name="Text Box 23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44" name="Text Box 23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45" name="Text Box 23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46" name="Text Box 23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47" name="Text Box 23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48" name="Text Box 23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49" name="Text Box 23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50" name="Text Box 23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51" name="Text Box 23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52" name="Text Box 24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53" name="Text Box 24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54" name="Text Box 24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55" name="Text Box 24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56" name="Text Box 24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57" name="Text Box 24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58" name="Text Box 24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59" name="Text Box 24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60" name="Text Box 24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61" name="Text Box 24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62" name="Text Box 25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63" name="Text Box 25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64" name="Text Box 25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65" name="Text Box 25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66" name="Text Box 25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67" name="Text Box 25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68" name="Text Box 25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69" name="Text Box 25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70" name="Text Box 25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71" name="Text Box 25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72" name="Text Box 26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73" name="Text Box 26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74" name="Text Box 26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75" name="Text Box 26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76" name="Text Box 26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77" name="Text Box 26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78" name="Text Box 26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79" name="Text Box 26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80" name="Text Box 26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81" name="Text Box 26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82" name="Text Box 27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83" name="Text Box 27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84" name="Text Box 27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85" name="Text Box 27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86" name="Text Box 27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87" name="Text Box 27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88" name="Text Box 27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89" name="Text Box 27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90" name="Text Box 27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91" name="Text Box 27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92" name="Text Box 28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93" name="Text Box 28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94" name="Text Box 28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95" name="Text Box 28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96" name="Text Box 28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97" name="Text Box 28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98" name="Text Box 28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499" name="Text Box 28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00" name="Text Box 28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01" name="Text Box 28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02" name="Text Box 29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03" name="Text Box 29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04" name="Text Box 29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05" name="Text Box 29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06" name="Text Box 29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07" name="Text Box 29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08" name="Text Box 29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09" name="Text Box 29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10" name="Text Box 29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11" name="Text Box 29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12" name="Text Box 30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13" name="Text Box 30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14" name="Text Box 30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15" name="Text Box 30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16" name="Text Box 30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17" name="Text Box 30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18" name="Text Box 30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19" name="Text Box 30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20" name="Text Box 30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21" name="Text Box 30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22" name="Text Box 31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23" name="Text Box 31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24" name="Text Box 31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25" name="Text Box 31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26" name="Text Box 31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27" name="Text Box 31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28" name="Text Box 31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29" name="Text Box 31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30" name="Text Box 31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31" name="Text Box 31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32" name="Text Box 32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33" name="Text Box 32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34" name="Text Box 32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35" name="Text Box 32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36" name="Text Box 32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37" name="Text Box 32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38" name="Text Box 32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39" name="Text Box 32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40" name="Text Box 32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41" name="Text Box 32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42" name="Text Box 33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43" name="Text Box 33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44" name="Text Box 33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45" name="Text Box 33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46" name="Text Box 33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47" name="Text Box 33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48" name="Text Box 33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49" name="Text Box 33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50" name="Text Box 33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51" name="Text Box 33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52" name="Text Box 34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53" name="Text Box 34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54" name="Text Box 34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55" name="Text Box 34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56" name="Text Box 34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57" name="Text Box 34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58" name="Text Box 34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59" name="Text Box 34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60" name="Text Box 34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61" name="Text Box 34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62" name="Text Box 35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63" name="Text Box 35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64" name="Text Box 35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65" name="Text Box 35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66" name="Text Box 35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67" name="Text Box 35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68" name="Text Box 35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69" name="Text Box 35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70" name="Text Box 35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71" name="Text Box 35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72" name="Text Box 36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73" name="Text Box 36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74" name="Text Box 36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75" name="Text Box 36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76" name="Text Box 36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77" name="Text Box 36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78" name="Text Box 36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79" name="Text Box 36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80" name="Text Box 36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81" name="Text Box 36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82" name="Text Box 37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83" name="Text Box 37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84" name="Text Box 37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85" name="Text Box 37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86" name="Text Box 37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87" name="Text Box 37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88" name="Text Box 37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89" name="Text Box 37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90" name="Text Box 37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91" name="Text Box 37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92" name="Text Box 38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93" name="Text Box 38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94" name="Text Box 38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95" name="Text Box 38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96" name="Text Box 38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97" name="Text Box 38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98" name="Text Box 38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599" name="Text Box 387"/>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600" name="Text Box 388"/>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601" name="Text Box 389"/>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602" name="Text Box 390"/>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603" name="Text Box 391"/>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604" name="Text Box 392"/>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605" name="Text Box 393"/>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606" name="Text Box 394"/>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607" name="Text Box 395"/>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141</xdr:row>
      <xdr:rowOff>0</xdr:rowOff>
    </xdr:from>
    <xdr:to>
      <xdr:col>5</xdr:col>
      <xdr:colOff>85725</xdr:colOff>
      <xdr:row>141</xdr:row>
      <xdr:rowOff>171450</xdr:rowOff>
    </xdr:to>
    <xdr:sp macro="" textlink="">
      <xdr:nvSpPr>
        <xdr:cNvPr id="2608" name="Text Box 396"/>
        <xdr:cNvSpPr txBox="1">
          <a:spLocks noChangeArrowheads="1"/>
        </xdr:cNvSpPr>
      </xdr:nvSpPr>
      <xdr:spPr>
        <a:xfrm>
          <a:off x="2047875" y="1398155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09" name="Text Box 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10" name="Text Box 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11" name="Text Box 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12" name="Text Box 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13" name="Text Box 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14" name="Text Box 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15" name="Text Box 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16" name="Text Box 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17" name="Text Box 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18" name="Text Box 1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19" name="Text Box 1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20" name="Text Box 1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21" name="Text Box 1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22" name="Text Box 1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23" name="Text Box 1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24" name="Text Box 1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25" name="Text Box 1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26" name="Text Box 1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27" name="Text Box 1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28" name="Text Box 2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29" name="Text Box 2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30" name="Text Box 2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31" name="Text Box 2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32" name="Text Box 2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33" name="Text Box 2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34" name="Text Box 2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35" name="Text Box 2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36" name="Text Box 2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37" name="Text Box 2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38" name="Text Box 3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39" name="Text Box 3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40" name="Text Box 3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41" name="Text Box 3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42" name="Text Box 3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43" name="Text Box 3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44" name="Text Box 3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45" name="Text Box 3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46" name="Text Box 3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47" name="Text Box 3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48" name="Text Box 4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49" name="Text Box 4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50" name="Text Box 4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51" name="Text Box 4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52" name="Text Box 4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53" name="Text Box 4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54" name="Text Box 4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55" name="Text Box 4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56" name="Text Box 4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57" name="Text Box 4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58" name="Text Box 5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59" name="Text Box 5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60" name="Text Box 5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61" name="Text Box 5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62" name="Text Box 5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63" name="Text Box 5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64" name="Text Box 5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65" name="Text Box 5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66" name="Text Box 5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67" name="Text Box 5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68" name="Text Box 6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69" name="Text Box 6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70" name="Text Box 6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71" name="Text Box 6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72" name="Text Box 6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73" name="Text Box 6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74" name="Text Box 6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75" name="Text Box 6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76" name="Text Box 6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77" name="Text Box 6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78" name="Text Box 7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79" name="Text Box 7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80" name="Text Box 7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81" name="Text Box 7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82" name="Text Box 7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83" name="Text Box 7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84" name="Text Box 7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85" name="Text Box 7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86" name="Text Box 7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87" name="Text Box 7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88" name="Text Box 8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89" name="Text Box 8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90" name="Text Box 8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91" name="Text Box 8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92" name="Text Box 8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93" name="Text Box 8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94" name="Text Box 8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95" name="Text Box 8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96" name="Text Box 8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97" name="Text Box 8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98" name="Text Box 9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699" name="Text Box 9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00" name="Text Box 9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01" name="Text Box 9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02" name="Text Box 9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03" name="Text Box 9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04" name="Text Box 9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05" name="Text Box 9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06" name="Text Box 9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07" name="Text Box 9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08" name="Text Box 10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09" name="Text Box 10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10" name="Text Box 10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11" name="Text Box 10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12" name="Text Box 10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13" name="Text Box 10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14" name="Text Box 10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15" name="Text Box 10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16" name="Text Box 10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17" name="Text Box 10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18" name="Text Box 11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19" name="Text Box 11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20" name="Text Box 11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21" name="Text Box 11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22" name="Text Box 11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23" name="Text Box 11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24" name="Text Box 11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25" name="Text Box 11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26" name="Text Box 11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27" name="Text Box 11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28" name="Text Box 12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29" name="Text Box 12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30" name="Text Box 12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31" name="Text Box 12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32" name="Text Box 12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33" name="Text Box 12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34" name="Text Box 12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35" name="Text Box 12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36" name="Text Box 12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37" name="Text Box 12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38" name="Text Box 13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39" name="Text Box 13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40" name="Text Box 13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41" name="Text Box 13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42" name="Text Box 13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43" name="Text Box 13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44" name="Text Box 13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45" name="Text Box 13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46" name="Text Box 13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47" name="Text Box 13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48" name="Text Box 14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49" name="Text Box 14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50" name="Text Box 14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51" name="Text Box 14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52" name="Text Box 14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53" name="Text Box 14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54" name="Text Box 14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55" name="Text Box 14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56" name="Text Box 14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57" name="Text Box 14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58" name="Text Box 15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59" name="Text Box 15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60" name="Text Box 15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61" name="Text Box 15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62" name="Text Box 15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63" name="Text Box 15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64" name="Text Box 15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65" name="Text Box 15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66" name="Text Box 15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67" name="Text Box 15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68" name="Text Box 16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69" name="Text Box 16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70" name="Text Box 16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71" name="Text Box 16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72" name="Text Box 16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73" name="Text Box 16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74" name="Text Box 16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75" name="Text Box 16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76" name="Text Box 16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77" name="Text Box 16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78" name="Text Box 17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79" name="Text Box 17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80" name="Text Box 17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81" name="Text Box 17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82" name="Text Box 17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83" name="Text Box 17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84" name="Text Box 17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85" name="Text Box 17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86" name="Text Box 17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87" name="Text Box 17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88" name="Text Box 18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89" name="Text Box 18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90" name="Text Box 18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91" name="Text Box 18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92" name="Text Box 18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93" name="Text Box 18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94" name="Text Box 18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95" name="Text Box 18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96" name="Text Box 18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97" name="Text Box 18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98" name="Text Box 19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799" name="Text Box 19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00" name="Text Box 19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01" name="Text Box 19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02" name="Text Box 19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03" name="Text Box 19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04" name="Text Box 19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05" name="Text Box 19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06" name="Text Box 19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07" name="Text Box 19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08" name="Text Box 20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09" name="Text Box 20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10" name="Text Box 20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11" name="Text Box 20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12" name="Text Box 20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13" name="Text Box 20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14" name="Text Box 20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15" name="Text Box 20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16" name="Text Box 20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17" name="Text Box 20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18" name="Text Box 21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19" name="Text Box 21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20" name="Text Box 21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21" name="Text Box 21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22" name="Text Box 21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23" name="Text Box 21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24" name="Text Box 21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25" name="Text Box 21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26" name="Text Box 21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27" name="Text Box 21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28" name="Text Box 22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29" name="Text Box 22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30" name="Text Box 22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31" name="Text Box 22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32" name="Text Box 22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33" name="Text Box 22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34" name="Text Box 22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35" name="Text Box 22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36" name="Text Box 22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37" name="Text Box 22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38" name="Text Box 23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39" name="Text Box 23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40" name="Text Box 23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41" name="Text Box 23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42" name="Text Box 23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43" name="Text Box 23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44" name="Text Box 23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45" name="Text Box 23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46" name="Text Box 23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47" name="Text Box 23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48" name="Text Box 24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49" name="Text Box 24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50" name="Text Box 24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51" name="Text Box 24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52" name="Text Box 24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53" name="Text Box 24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54" name="Text Box 24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55" name="Text Box 24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56" name="Text Box 24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57" name="Text Box 24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58" name="Text Box 25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59" name="Text Box 25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60" name="Text Box 25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61" name="Text Box 25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62" name="Text Box 25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63" name="Text Box 25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64" name="Text Box 25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65" name="Text Box 25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66" name="Text Box 25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67" name="Text Box 25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68" name="Text Box 26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69" name="Text Box 26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70" name="Text Box 26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71" name="Text Box 26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72" name="Text Box 26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73" name="Text Box 26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74" name="Text Box 26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75" name="Text Box 26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76" name="Text Box 26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77" name="Text Box 26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78" name="Text Box 27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79" name="Text Box 27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80" name="Text Box 27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81" name="Text Box 27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82" name="Text Box 27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83" name="Text Box 27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84" name="Text Box 27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85" name="Text Box 27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86" name="Text Box 27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87" name="Text Box 27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88" name="Text Box 28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89" name="Text Box 28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90" name="Text Box 28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91" name="Text Box 28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92" name="Text Box 28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93" name="Text Box 28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94" name="Text Box 28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95" name="Text Box 28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96" name="Text Box 28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97" name="Text Box 28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98" name="Text Box 29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899" name="Text Box 29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00" name="Text Box 29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01" name="Text Box 29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02" name="Text Box 29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03" name="Text Box 29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04" name="Text Box 29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05" name="Text Box 29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06" name="Text Box 29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07" name="Text Box 29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08" name="Text Box 30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09" name="Text Box 30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10" name="Text Box 30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11" name="Text Box 30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12" name="Text Box 30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13" name="Text Box 30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14" name="Text Box 30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15" name="Text Box 30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16" name="Text Box 30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17" name="Text Box 30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18" name="Text Box 31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19" name="Text Box 31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20" name="Text Box 31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21" name="Text Box 31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22" name="Text Box 31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23" name="Text Box 31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24" name="Text Box 31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25" name="Text Box 31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26" name="Text Box 31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27" name="Text Box 31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28" name="Text Box 32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29" name="Text Box 32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30" name="Text Box 32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31" name="Text Box 32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32" name="Text Box 32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33" name="Text Box 32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34" name="Text Box 32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35" name="Text Box 32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36" name="Text Box 32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37" name="Text Box 32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38" name="Text Box 33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39" name="Text Box 33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40" name="Text Box 33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41" name="Text Box 33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42" name="Text Box 33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43" name="Text Box 33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44" name="Text Box 33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45" name="Text Box 33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46" name="Text Box 33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47" name="Text Box 33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48" name="Text Box 34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49" name="Text Box 34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50" name="Text Box 34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51" name="Text Box 34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52" name="Text Box 34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53" name="Text Box 34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54" name="Text Box 34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55" name="Text Box 34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56" name="Text Box 34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57" name="Text Box 34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58" name="Text Box 35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59" name="Text Box 35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60" name="Text Box 35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61" name="Text Box 35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62" name="Text Box 35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63" name="Text Box 35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64" name="Text Box 35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65" name="Text Box 35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66" name="Text Box 35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67" name="Text Box 35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68" name="Text Box 36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69" name="Text Box 36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70" name="Text Box 36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71" name="Text Box 36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72" name="Text Box 36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73" name="Text Box 36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74" name="Text Box 36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75" name="Text Box 36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76" name="Text Box 36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77" name="Text Box 36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78" name="Text Box 37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79" name="Text Box 37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80" name="Text Box 37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81" name="Text Box 37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82" name="Text Box 37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83" name="Text Box 37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84" name="Text Box 37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85" name="Text Box 37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86" name="Text Box 37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87" name="Text Box 37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88" name="Text Box 38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89" name="Text Box 38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90" name="Text Box 38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91" name="Text Box 38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92" name="Text Box 38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93" name="Text Box 38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94" name="Text Box 38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95" name="Text Box 38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96" name="Text Box 38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97" name="Text Box 38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98" name="Text Box 39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2999" name="Text Box 39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00" name="Text Box 39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01" name="Text Box 39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02" name="Text Box 39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03" name="Text Box 39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04" name="Text Box 39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05" name="Text Box 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06" name="Text Box 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07" name="Text Box 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08" name="Text Box 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09" name="Text Box 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10" name="Text Box 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11" name="Text Box 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12" name="Text Box 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13" name="Text Box 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14" name="Text Box 1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15" name="Text Box 1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16" name="Text Box 1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17" name="Text Box 1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18" name="Text Box 1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19" name="Text Box 1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20" name="Text Box 1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21" name="Text Box 1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22" name="Text Box 1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23" name="Text Box 1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24" name="Text Box 2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25" name="Text Box 2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26" name="Text Box 2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27" name="Text Box 2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28" name="Text Box 2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29" name="Text Box 2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30" name="Text Box 2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31" name="Text Box 2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32" name="Text Box 2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33" name="Text Box 2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34" name="Text Box 3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35" name="Text Box 3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36" name="Text Box 3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37" name="Text Box 3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38" name="Text Box 3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39" name="Text Box 3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40" name="Text Box 3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41" name="Text Box 3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42" name="Text Box 3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43" name="Text Box 3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44" name="Text Box 4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45" name="Text Box 4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46" name="Text Box 4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47" name="Text Box 4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48" name="Text Box 4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49" name="Text Box 4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50" name="Text Box 4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51" name="Text Box 4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52" name="Text Box 4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53" name="Text Box 4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54" name="Text Box 5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55" name="Text Box 5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56" name="Text Box 5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57" name="Text Box 5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58" name="Text Box 5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59" name="Text Box 5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60" name="Text Box 5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61" name="Text Box 5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62" name="Text Box 5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63" name="Text Box 5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64" name="Text Box 6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65" name="Text Box 6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66" name="Text Box 6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67" name="Text Box 6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68" name="Text Box 6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69" name="Text Box 6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70" name="Text Box 6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71" name="Text Box 6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72" name="Text Box 6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73" name="Text Box 6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74" name="Text Box 7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75" name="Text Box 7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76" name="Text Box 7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77" name="Text Box 7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78" name="Text Box 7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79" name="Text Box 7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80" name="Text Box 7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81" name="Text Box 7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82" name="Text Box 7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83" name="Text Box 7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84" name="Text Box 8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85" name="Text Box 8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86" name="Text Box 8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87" name="Text Box 8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88" name="Text Box 8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89" name="Text Box 8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90" name="Text Box 8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91" name="Text Box 8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92" name="Text Box 8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93" name="Text Box 8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94" name="Text Box 9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95" name="Text Box 9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96" name="Text Box 9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97" name="Text Box 9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98" name="Text Box 9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099" name="Text Box 9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00" name="Text Box 9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01" name="Text Box 9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02" name="Text Box 9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03" name="Text Box 9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04" name="Text Box 10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05" name="Text Box 10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06" name="Text Box 10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07" name="Text Box 10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08" name="Text Box 10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09" name="Text Box 10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10" name="Text Box 10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11" name="Text Box 10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12" name="Text Box 10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13" name="Text Box 10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14" name="Text Box 11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15" name="Text Box 11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16" name="Text Box 11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17" name="Text Box 11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18" name="Text Box 11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19" name="Text Box 11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20" name="Text Box 11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21" name="Text Box 11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22" name="Text Box 11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23" name="Text Box 11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24" name="Text Box 12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25" name="Text Box 12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26" name="Text Box 12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27" name="Text Box 12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28" name="Text Box 12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29" name="Text Box 12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30" name="Text Box 12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31" name="Text Box 12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32" name="Text Box 12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33" name="Text Box 12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34" name="Text Box 13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35" name="Text Box 13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36" name="Text Box 13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37" name="Text Box 13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38" name="Text Box 13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39" name="Text Box 13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40" name="Text Box 13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41" name="Text Box 13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42" name="Text Box 13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43" name="Text Box 13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44" name="Text Box 14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45" name="Text Box 14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46" name="Text Box 14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47" name="Text Box 14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48" name="Text Box 14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49" name="Text Box 14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50" name="Text Box 14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51" name="Text Box 14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52" name="Text Box 14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53" name="Text Box 14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54" name="Text Box 15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55" name="Text Box 15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56" name="Text Box 15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57" name="Text Box 15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58" name="Text Box 15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59" name="Text Box 15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60" name="Text Box 15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61" name="Text Box 15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62" name="Text Box 15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63" name="Text Box 15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64" name="Text Box 16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65" name="Text Box 16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66" name="Text Box 16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67" name="Text Box 16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68" name="Text Box 16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69" name="Text Box 16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70" name="Text Box 16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71" name="Text Box 16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72" name="Text Box 16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73" name="Text Box 16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74" name="Text Box 17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75" name="Text Box 17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76" name="Text Box 17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77" name="Text Box 17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78" name="Text Box 17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79" name="Text Box 17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80" name="Text Box 17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81" name="Text Box 17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82" name="Text Box 17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83" name="Text Box 17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84" name="Text Box 18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85" name="Text Box 18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86" name="Text Box 18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87" name="Text Box 18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88" name="Text Box 18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89" name="Text Box 18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90" name="Text Box 18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91" name="Text Box 18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92" name="Text Box 18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93" name="Text Box 18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94" name="Text Box 19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95" name="Text Box 19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96" name="Text Box 19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97" name="Text Box 19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98" name="Text Box 19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199" name="Text Box 19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00" name="Text Box 19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01" name="Text Box 19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02" name="Text Box 19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03" name="Text Box 19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04" name="Text Box 20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05" name="Text Box 20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06" name="Text Box 20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07" name="Text Box 20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08" name="Text Box 20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09" name="Text Box 20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10" name="Text Box 20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11" name="Text Box 20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12" name="Text Box 20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13" name="Text Box 20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14" name="Text Box 21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15" name="Text Box 21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16" name="Text Box 21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17" name="Text Box 21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18" name="Text Box 21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19" name="Text Box 21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20" name="Text Box 21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21" name="Text Box 21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22" name="Text Box 21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23" name="Text Box 21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24" name="Text Box 22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25" name="Text Box 22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26" name="Text Box 22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27" name="Text Box 22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28" name="Text Box 22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29" name="Text Box 22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30" name="Text Box 22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31" name="Text Box 22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32" name="Text Box 22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33" name="Text Box 22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34" name="Text Box 23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35" name="Text Box 23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36" name="Text Box 23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37" name="Text Box 23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38" name="Text Box 23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39" name="Text Box 23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40" name="Text Box 23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41" name="Text Box 23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42" name="Text Box 23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43" name="Text Box 23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44" name="Text Box 24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45" name="Text Box 24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46" name="Text Box 24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47" name="Text Box 24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48" name="Text Box 24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49" name="Text Box 24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50" name="Text Box 24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51" name="Text Box 24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52" name="Text Box 24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53" name="Text Box 24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54" name="Text Box 25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55" name="Text Box 25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56" name="Text Box 25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57" name="Text Box 25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58" name="Text Box 25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59" name="Text Box 25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60" name="Text Box 25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61" name="Text Box 25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62" name="Text Box 25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63" name="Text Box 25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64" name="Text Box 26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65" name="Text Box 26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66" name="Text Box 26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67" name="Text Box 26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68" name="Text Box 26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69" name="Text Box 26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70" name="Text Box 26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71" name="Text Box 26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72" name="Text Box 26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73" name="Text Box 26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74" name="Text Box 27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75" name="Text Box 27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76" name="Text Box 27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77" name="Text Box 27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78" name="Text Box 27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79" name="Text Box 27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80" name="Text Box 27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81" name="Text Box 27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82" name="Text Box 27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83" name="Text Box 27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84" name="Text Box 28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85" name="Text Box 28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86" name="Text Box 28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87" name="Text Box 28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88" name="Text Box 28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89" name="Text Box 28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90" name="Text Box 28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91" name="Text Box 28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92" name="Text Box 28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93" name="Text Box 28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94" name="Text Box 29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95" name="Text Box 29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96" name="Text Box 29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97" name="Text Box 29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98" name="Text Box 29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299" name="Text Box 29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00" name="Text Box 29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01" name="Text Box 29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02" name="Text Box 29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03" name="Text Box 29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04" name="Text Box 30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05" name="Text Box 30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06" name="Text Box 30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07" name="Text Box 30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08" name="Text Box 30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09" name="Text Box 30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10" name="Text Box 30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11" name="Text Box 30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12" name="Text Box 30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13" name="Text Box 30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14" name="Text Box 31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15" name="Text Box 31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16" name="Text Box 31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17" name="Text Box 31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18" name="Text Box 31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19" name="Text Box 31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20" name="Text Box 31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21" name="Text Box 31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22" name="Text Box 31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23" name="Text Box 31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24" name="Text Box 32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25" name="Text Box 32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26" name="Text Box 32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27" name="Text Box 32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28" name="Text Box 32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29" name="Text Box 32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30" name="Text Box 32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31" name="Text Box 32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32" name="Text Box 32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33" name="Text Box 32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34" name="Text Box 33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35" name="Text Box 33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36" name="Text Box 33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37" name="Text Box 33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38" name="Text Box 33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39" name="Text Box 33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40" name="Text Box 33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41" name="Text Box 33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42" name="Text Box 33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43" name="Text Box 33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44" name="Text Box 34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45" name="Text Box 34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46" name="Text Box 34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47" name="Text Box 34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48" name="Text Box 34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49" name="Text Box 34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50" name="Text Box 34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51" name="Text Box 34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52" name="Text Box 34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53" name="Text Box 34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54" name="Text Box 35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55" name="Text Box 35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56" name="Text Box 35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57" name="Text Box 35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58" name="Text Box 35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59" name="Text Box 35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60" name="Text Box 35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61" name="Text Box 35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62" name="Text Box 35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63" name="Text Box 35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64" name="Text Box 36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65" name="Text Box 36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66" name="Text Box 36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67" name="Text Box 36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68" name="Text Box 36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69" name="Text Box 36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70" name="Text Box 36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71" name="Text Box 36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72" name="Text Box 36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73" name="Text Box 36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74" name="Text Box 37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75" name="Text Box 37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76" name="Text Box 37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77" name="Text Box 37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78" name="Text Box 37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79" name="Text Box 37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80" name="Text Box 37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81" name="Text Box 37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82" name="Text Box 37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83" name="Text Box 37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84" name="Text Box 38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85" name="Text Box 38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86" name="Text Box 38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87" name="Text Box 38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88" name="Text Box 38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89" name="Text Box 38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90" name="Text Box 38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91" name="Text Box 387"/>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92" name="Text Box 388"/>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93" name="Text Box 389"/>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94" name="Text Box 390"/>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95" name="Text Box 391"/>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96" name="Text Box 392"/>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97" name="Text Box 393"/>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98" name="Text Box 394"/>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399" name="Text Box 395"/>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171450</xdr:rowOff>
    </xdr:to>
    <xdr:sp macro="" textlink="">
      <xdr:nvSpPr>
        <xdr:cNvPr id="3400" name="Text Box 396"/>
        <xdr:cNvSpPr txBox="1">
          <a:spLocks noChangeArrowheads="1"/>
        </xdr:cNvSpPr>
      </xdr:nvSpPr>
      <xdr:spPr>
        <a:xfrm>
          <a:off x="2047875" y="142330170"/>
          <a:ext cx="85725" cy="171450"/>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01" name="Text Box 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02" name="Text Box 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03" name="Text Box 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04" name="Text Box 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05" name="Text Box 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06" name="Text Box 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07" name="Text Box 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08" name="Text Box 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09" name="Text Box 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10" name="Text Box 1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11" name="Text Box 1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12" name="Text Box 1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13" name="Text Box 1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14" name="Text Box 1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15" name="Text Box 1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16" name="Text Box 1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17" name="Text Box 1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18" name="Text Box 1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19" name="Text Box 1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20" name="Text Box 2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21" name="Text Box 2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22" name="Text Box 2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23" name="Text Box 2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24" name="Text Box 2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25" name="Text Box 2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26" name="Text Box 2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27" name="Text Box 2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28" name="Text Box 2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29" name="Text Box 2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30" name="Text Box 3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31" name="Text Box 3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32" name="Text Box 3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33" name="Text Box 3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34" name="Text Box 3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35" name="Text Box 3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36" name="Text Box 3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37" name="Text Box 3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38" name="Text Box 3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39" name="Text Box 3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40" name="Text Box 4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41" name="Text Box 4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42" name="Text Box 4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43" name="Text Box 4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44" name="Text Box 4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45" name="Text Box 4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46" name="Text Box 4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47" name="Text Box 4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48" name="Text Box 4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49" name="Text Box 4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50" name="Text Box 5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51" name="Text Box 5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52" name="Text Box 5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53" name="Text Box 5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54" name="Text Box 5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55" name="Text Box 5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56" name="Text Box 5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57" name="Text Box 5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58" name="Text Box 5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59" name="Text Box 5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60" name="Text Box 6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61" name="Text Box 6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62" name="Text Box 6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63" name="Text Box 6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64" name="Text Box 6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65" name="Text Box 6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66" name="Text Box 6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67" name="Text Box 6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68" name="Text Box 6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69" name="Text Box 6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70" name="Text Box 7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71" name="Text Box 7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72" name="Text Box 7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73" name="Text Box 7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74" name="Text Box 7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75" name="Text Box 7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76" name="Text Box 7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77" name="Text Box 7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78" name="Text Box 7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79" name="Text Box 7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80" name="Text Box 8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81" name="Text Box 8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82" name="Text Box 8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83" name="Text Box 8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84" name="Text Box 8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85" name="Text Box 8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86" name="Text Box 8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87" name="Text Box 8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88" name="Text Box 8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89" name="Text Box 8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90" name="Text Box 9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91" name="Text Box 9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92" name="Text Box 9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93" name="Text Box 9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94" name="Text Box 9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95" name="Text Box 9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96" name="Text Box 9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97" name="Text Box 9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98" name="Text Box 9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499" name="Text Box 9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00" name="Text Box 10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01" name="Text Box 10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02" name="Text Box 10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03" name="Text Box 10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04" name="Text Box 10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05" name="Text Box 10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06" name="Text Box 10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07" name="Text Box 10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08" name="Text Box 10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09" name="Text Box 10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10" name="Text Box 11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11" name="Text Box 11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12" name="Text Box 11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13" name="Text Box 11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14" name="Text Box 11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15" name="Text Box 11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16" name="Text Box 11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17" name="Text Box 11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18" name="Text Box 11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19" name="Text Box 11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20" name="Text Box 12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21" name="Text Box 12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22" name="Text Box 12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23" name="Text Box 12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24" name="Text Box 12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25" name="Text Box 12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26" name="Text Box 12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27" name="Text Box 12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28" name="Text Box 12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29" name="Text Box 12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30" name="Text Box 13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31" name="Text Box 13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32" name="Text Box 13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33" name="Text Box 13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34" name="Text Box 13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35" name="Text Box 13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36" name="Text Box 13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37" name="Text Box 13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38" name="Text Box 13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39" name="Text Box 13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40" name="Text Box 14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41" name="Text Box 14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42" name="Text Box 14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43" name="Text Box 14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44" name="Text Box 14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45" name="Text Box 14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46" name="Text Box 14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47" name="Text Box 14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48" name="Text Box 14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49" name="Text Box 14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50" name="Text Box 15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51" name="Text Box 15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52" name="Text Box 15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53" name="Text Box 15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54" name="Text Box 15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55" name="Text Box 15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56" name="Text Box 15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57" name="Text Box 15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58" name="Text Box 15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59" name="Text Box 15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60" name="Text Box 16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61" name="Text Box 16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62" name="Text Box 16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63" name="Text Box 16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64" name="Text Box 16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65" name="Text Box 16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66" name="Text Box 16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67" name="Text Box 16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68" name="Text Box 16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69" name="Text Box 16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70" name="Text Box 17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71" name="Text Box 17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72" name="Text Box 17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73" name="Text Box 17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74" name="Text Box 17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75" name="Text Box 17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76" name="Text Box 17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77" name="Text Box 17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78" name="Text Box 17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79" name="Text Box 17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80" name="Text Box 18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81" name="Text Box 18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82" name="Text Box 18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83" name="Text Box 18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84" name="Text Box 18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85" name="Text Box 18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86" name="Text Box 18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87" name="Text Box 18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88" name="Text Box 18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89" name="Text Box 18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90" name="Text Box 19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91" name="Text Box 19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92" name="Text Box 19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93" name="Text Box 19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94" name="Text Box 19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95" name="Text Box 19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96" name="Text Box 19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97" name="Text Box 19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98" name="Text Box 19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599" name="Text Box 19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00" name="Text Box 20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01" name="Text Box 20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02" name="Text Box 20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03" name="Text Box 20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04" name="Text Box 20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05" name="Text Box 20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06" name="Text Box 20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07" name="Text Box 20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08" name="Text Box 20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09" name="Text Box 20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10" name="Text Box 21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11" name="Text Box 21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12" name="Text Box 21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13" name="Text Box 21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14" name="Text Box 21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15" name="Text Box 21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16" name="Text Box 21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17" name="Text Box 21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18" name="Text Box 21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19" name="Text Box 21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20" name="Text Box 22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21" name="Text Box 22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22" name="Text Box 22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23" name="Text Box 22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24" name="Text Box 22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25" name="Text Box 22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26" name="Text Box 22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27" name="Text Box 22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28" name="Text Box 22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29" name="Text Box 22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30" name="Text Box 23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31" name="Text Box 23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32" name="Text Box 23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33" name="Text Box 23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34" name="Text Box 23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35" name="Text Box 23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36" name="Text Box 23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37" name="Text Box 23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38" name="Text Box 23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39" name="Text Box 23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40" name="Text Box 24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41" name="Text Box 24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42" name="Text Box 24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43" name="Text Box 24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44" name="Text Box 24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45" name="Text Box 24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46" name="Text Box 24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47" name="Text Box 24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48" name="Text Box 24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49" name="Text Box 24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50" name="Text Box 25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51" name="Text Box 25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52" name="Text Box 25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53" name="Text Box 25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54" name="Text Box 25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55" name="Text Box 25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56" name="Text Box 25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57" name="Text Box 25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58" name="Text Box 25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59" name="Text Box 25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60" name="Text Box 26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61" name="Text Box 26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62" name="Text Box 26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63" name="Text Box 26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64" name="Text Box 26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65" name="Text Box 26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66" name="Text Box 26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67" name="Text Box 26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68" name="Text Box 26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69" name="Text Box 26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70" name="Text Box 27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71" name="Text Box 27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72" name="Text Box 27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73" name="Text Box 27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74" name="Text Box 27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75" name="Text Box 27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76" name="Text Box 27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77" name="Text Box 27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78" name="Text Box 27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79" name="Text Box 27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80" name="Text Box 28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81" name="Text Box 28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82" name="Text Box 28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83" name="Text Box 28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84" name="Text Box 28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85" name="Text Box 28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86" name="Text Box 28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87" name="Text Box 28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88" name="Text Box 28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89" name="Text Box 28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90" name="Text Box 29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91" name="Text Box 29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92" name="Text Box 29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93" name="Text Box 29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94" name="Text Box 29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95" name="Text Box 29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96" name="Text Box 29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97" name="Text Box 29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98" name="Text Box 29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699" name="Text Box 29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00" name="Text Box 30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01" name="Text Box 30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02" name="Text Box 30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03" name="Text Box 30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04" name="Text Box 30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05" name="Text Box 30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06" name="Text Box 30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07" name="Text Box 30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08" name="Text Box 30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09" name="Text Box 30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10" name="Text Box 31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11" name="Text Box 31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12" name="Text Box 31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13" name="Text Box 31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14" name="Text Box 31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15" name="Text Box 31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16" name="Text Box 31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17" name="Text Box 31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18" name="Text Box 31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19" name="Text Box 31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20" name="Text Box 32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21" name="Text Box 32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22" name="Text Box 32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23" name="Text Box 32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24" name="Text Box 32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25" name="Text Box 32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26" name="Text Box 32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27" name="Text Box 32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28" name="Text Box 32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29" name="Text Box 32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30" name="Text Box 33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31" name="Text Box 33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32" name="Text Box 33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33" name="Text Box 33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34" name="Text Box 33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35" name="Text Box 33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36" name="Text Box 33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37" name="Text Box 33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38" name="Text Box 33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39" name="Text Box 33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40" name="Text Box 34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41" name="Text Box 34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42" name="Text Box 34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43" name="Text Box 34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44" name="Text Box 34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45" name="Text Box 34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46" name="Text Box 34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47" name="Text Box 34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48" name="Text Box 34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49" name="Text Box 34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50" name="Text Box 35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51" name="Text Box 35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52" name="Text Box 35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53" name="Text Box 35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54" name="Text Box 35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55" name="Text Box 35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56" name="Text Box 35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57" name="Text Box 35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58" name="Text Box 35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59" name="Text Box 35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60" name="Text Box 36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61" name="Text Box 36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62" name="Text Box 36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63" name="Text Box 36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64" name="Text Box 36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65" name="Text Box 36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66" name="Text Box 36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67" name="Text Box 36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68" name="Text Box 36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69" name="Text Box 36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70" name="Text Box 37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71" name="Text Box 37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72" name="Text Box 37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73" name="Text Box 37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74" name="Text Box 37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75" name="Text Box 37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76" name="Text Box 37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77" name="Text Box 37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78" name="Text Box 37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79" name="Text Box 37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80" name="Text Box 38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81" name="Text Box 38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82" name="Text Box 38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83" name="Text Box 38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84" name="Text Box 38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85" name="Text Box 38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86" name="Text Box 38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87" name="Text Box 38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88" name="Text Box 38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89" name="Text Box 38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90" name="Text Box 39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91" name="Text Box 39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92" name="Text Box 39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93" name="Text Box 39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94" name="Text Box 39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95" name="Text Box 39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96" name="Text Box 39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97" name="Text Box 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98" name="Text Box 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799" name="Text Box 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00" name="Text Box 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01" name="Text Box 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02" name="Text Box 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03" name="Text Box 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04" name="Text Box 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05" name="Text Box 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06" name="Text Box 1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07" name="Text Box 1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08" name="Text Box 1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09" name="Text Box 1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10" name="Text Box 1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11" name="Text Box 1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12" name="Text Box 1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13" name="Text Box 1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14" name="Text Box 1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15" name="Text Box 1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16" name="Text Box 2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17" name="Text Box 2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18" name="Text Box 2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19" name="Text Box 2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20" name="Text Box 2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21" name="Text Box 2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22" name="Text Box 2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23" name="Text Box 2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24" name="Text Box 2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25" name="Text Box 2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26" name="Text Box 3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27" name="Text Box 3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28" name="Text Box 3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29" name="Text Box 3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30" name="Text Box 3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31" name="Text Box 3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32" name="Text Box 3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33" name="Text Box 3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34" name="Text Box 3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35" name="Text Box 3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36" name="Text Box 4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37" name="Text Box 4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38" name="Text Box 4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39" name="Text Box 4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40" name="Text Box 4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41" name="Text Box 4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42" name="Text Box 4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43" name="Text Box 4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44" name="Text Box 4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45" name="Text Box 4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46" name="Text Box 5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47" name="Text Box 5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48" name="Text Box 5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49" name="Text Box 5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50" name="Text Box 5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51" name="Text Box 5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52" name="Text Box 5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53" name="Text Box 5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54" name="Text Box 5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55" name="Text Box 5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56" name="Text Box 6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57" name="Text Box 6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58" name="Text Box 6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59" name="Text Box 6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60" name="Text Box 6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61" name="Text Box 6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62" name="Text Box 6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63" name="Text Box 6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64" name="Text Box 6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65" name="Text Box 6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66" name="Text Box 7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67" name="Text Box 7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68" name="Text Box 7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69" name="Text Box 7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70" name="Text Box 7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71" name="Text Box 7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72" name="Text Box 7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73" name="Text Box 7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74" name="Text Box 7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75" name="Text Box 7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76" name="Text Box 8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77" name="Text Box 8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78" name="Text Box 8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79" name="Text Box 8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80" name="Text Box 8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81" name="Text Box 8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82" name="Text Box 8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83" name="Text Box 8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84" name="Text Box 8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85" name="Text Box 8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86" name="Text Box 9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87" name="Text Box 9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88" name="Text Box 9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89" name="Text Box 9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90" name="Text Box 9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91" name="Text Box 9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92" name="Text Box 9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93" name="Text Box 9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94" name="Text Box 9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95" name="Text Box 9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96" name="Text Box 10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97" name="Text Box 10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98" name="Text Box 10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899" name="Text Box 10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00" name="Text Box 10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01" name="Text Box 10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02" name="Text Box 10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03" name="Text Box 10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04" name="Text Box 10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05" name="Text Box 10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06" name="Text Box 11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07" name="Text Box 11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08" name="Text Box 11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09" name="Text Box 11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10" name="Text Box 11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11" name="Text Box 11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12" name="Text Box 11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13" name="Text Box 11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14" name="Text Box 11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15" name="Text Box 11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16" name="Text Box 12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17" name="Text Box 12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18" name="Text Box 12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19" name="Text Box 12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20" name="Text Box 12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21" name="Text Box 12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22" name="Text Box 12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23" name="Text Box 12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24" name="Text Box 12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25" name="Text Box 12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26" name="Text Box 13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27" name="Text Box 13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28" name="Text Box 13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29" name="Text Box 13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30" name="Text Box 13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31" name="Text Box 13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32" name="Text Box 13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33" name="Text Box 13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34" name="Text Box 13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35" name="Text Box 13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36" name="Text Box 14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37" name="Text Box 14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38" name="Text Box 14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39" name="Text Box 14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40" name="Text Box 14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41" name="Text Box 14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42" name="Text Box 14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43" name="Text Box 14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44" name="Text Box 14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45" name="Text Box 14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46" name="Text Box 15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47" name="Text Box 15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48" name="Text Box 15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49" name="Text Box 15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50" name="Text Box 15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51" name="Text Box 15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52" name="Text Box 15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53" name="Text Box 15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54" name="Text Box 15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55" name="Text Box 15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56" name="Text Box 16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57" name="Text Box 16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58" name="Text Box 16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59" name="Text Box 16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60" name="Text Box 16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61" name="Text Box 16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62" name="Text Box 16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63" name="Text Box 16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64" name="Text Box 16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65" name="Text Box 16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66" name="Text Box 17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67" name="Text Box 17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68" name="Text Box 17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69" name="Text Box 17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70" name="Text Box 17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71" name="Text Box 17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72" name="Text Box 17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73" name="Text Box 17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74" name="Text Box 17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75" name="Text Box 17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76" name="Text Box 18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77" name="Text Box 18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78" name="Text Box 18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79" name="Text Box 18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80" name="Text Box 18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81" name="Text Box 18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82" name="Text Box 18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83" name="Text Box 18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84" name="Text Box 18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85" name="Text Box 18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86" name="Text Box 19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87" name="Text Box 19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88" name="Text Box 19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89" name="Text Box 19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90" name="Text Box 19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91" name="Text Box 19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92" name="Text Box 19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93" name="Text Box 19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94" name="Text Box 19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95" name="Text Box 19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96" name="Text Box 20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97" name="Text Box 20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98" name="Text Box 20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3999" name="Text Box 20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00" name="Text Box 20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01" name="Text Box 20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02" name="Text Box 20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03" name="Text Box 20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04" name="Text Box 20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05" name="Text Box 20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06" name="Text Box 21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07" name="Text Box 21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08" name="Text Box 21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09" name="Text Box 21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10" name="Text Box 21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11" name="Text Box 21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12" name="Text Box 21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13" name="Text Box 21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14" name="Text Box 21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15" name="Text Box 21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16" name="Text Box 22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17" name="Text Box 22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18" name="Text Box 22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19" name="Text Box 22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20" name="Text Box 22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21" name="Text Box 22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22" name="Text Box 22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23" name="Text Box 22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24" name="Text Box 22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25" name="Text Box 22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26" name="Text Box 23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27" name="Text Box 23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28" name="Text Box 23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29" name="Text Box 23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30" name="Text Box 23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31" name="Text Box 23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32" name="Text Box 23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33" name="Text Box 23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34" name="Text Box 23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35" name="Text Box 23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36" name="Text Box 24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37" name="Text Box 24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38" name="Text Box 24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39" name="Text Box 24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40" name="Text Box 24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41" name="Text Box 24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42" name="Text Box 24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43" name="Text Box 24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44" name="Text Box 24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45" name="Text Box 24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46" name="Text Box 25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47" name="Text Box 25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48" name="Text Box 25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49" name="Text Box 25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50" name="Text Box 25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51" name="Text Box 25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52" name="Text Box 25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53" name="Text Box 25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54" name="Text Box 25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55" name="Text Box 25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56" name="Text Box 26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57" name="Text Box 26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58" name="Text Box 26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59" name="Text Box 26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60" name="Text Box 26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61" name="Text Box 26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62" name="Text Box 26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63" name="Text Box 26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64" name="Text Box 26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65" name="Text Box 26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66" name="Text Box 27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67" name="Text Box 27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68" name="Text Box 27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69" name="Text Box 27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70" name="Text Box 27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71" name="Text Box 27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72" name="Text Box 27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73" name="Text Box 27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74" name="Text Box 27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75" name="Text Box 27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76" name="Text Box 28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77" name="Text Box 28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78" name="Text Box 28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79" name="Text Box 28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80" name="Text Box 28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81" name="Text Box 28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82" name="Text Box 28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83" name="Text Box 28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84" name="Text Box 28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85" name="Text Box 28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86" name="Text Box 29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87" name="Text Box 29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88" name="Text Box 29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89" name="Text Box 29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90" name="Text Box 29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91" name="Text Box 29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92" name="Text Box 29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93" name="Text Box 29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94" name="Text Box 29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95" name="Text Box 29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96" name="Text Box 30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97" name="Text Box 30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98" name="Text Box 30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099" name="Text Box 30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00" name="Text Box 30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01" name="Text Box 30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02" name="Text Box 30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03" name="Text Box 30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04" name="Text Box 30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05" name="Text Box 30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06" name="Text Box 31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07" name="Text Box 31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08" name="Text Box 31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09" name="Text Box 31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10" name="Text Box 31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11" name="Text Box 31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12" name="Text Box 31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13" name="Text Box 31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14" name="Text Box 31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15" name="Text Box 31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16" name="Text Box 32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17" name="Text Box 32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18" name="Text Box 32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19" name="Text Box 32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20" name="Text Box 32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21" name="Text Box 32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22" name="Text Box 32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23" name="Text Box 32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24" name="Text Box 32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25" name="Text Box 32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26" name="Text Box 33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27" name="Text Box 33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28" name="Text Box 33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29" name="Text Box 33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30" name="Text Box 33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31" name="Text Box 33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32" name="Text Box 33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33" name="Text Box 33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34" name="Text Box 33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35" name="Text Box 33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36" name="Text Box 34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37" name="Text Box 34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38" name="Text Box 34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39" name="Text Box 34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40" name="Text Box 34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41" name="Text Box 34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42" name="Text Box 34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43" name="Text Box 34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44" name="Text Box 34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45" name="Text Box 34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46" name="Text Box 35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47" name="Text Box 35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48" name="Text Box 35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49" name="Text Box 35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50" name="Text Box 35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51" name="Text Box 35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52" name="Text Box 35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53" name="Text Box 35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54" name="Text Box 35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55" name="Text Box 35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56" name="Text Box 36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57" name="Text Box 36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58" name="Text Box 36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59" name="Text Box 36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60" name="Text Box 36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61" name="Text Box 36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62" name="Text Box 36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63" name="Text Box 36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64" name="Text Box 36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65" name="Text Box 36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66" name="Text Box 37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67" name="Text Box 37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68" name="Text Box 37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69" name="Text Box 37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70" name="Text Box 37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71" name="Text Box 37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72" name="Text Box 37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73" name="Text Box 37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74" name="Text Box 37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75" name="Text Box 37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76" name="Text Box 38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77" name="Text Box 38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78" name="Text Box 38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79" name="Text Box 38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80" name="Text Box 38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81" name="Text Box 38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82" name="Text Box 38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83" name="Text Box 387"/>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84" name="Text Box 388"/>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85" name="Text Box 389"/>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86" name="Text Box 390"/>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87" name="Text Box 391"/>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88" name="Text Box 392"/>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89" name="Text Box 393"/>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90" name="Text Box 394"/>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91" name="Text Box 395"/>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editAs="oneCell">
    <xdr:from>
      <xdr:col>5</xdr:col>
      <xdr:colOff>0</xdr:colOff>
      <xdr:row>145</xdr:row>
      <xdr:rowOff>0</xdr:rowOff>
    </xdr:from>
    <xdr:to>
      <xdr:col>5</xdr:col>
      <xdr:colOff>85725</xdr:colOff>
      <xdr:row>145</xdr:row>
      <xdr:rowOff>257175</xdr:rowOff>
    </xdr:to>
    <xdr:sp macro="" textlink="">
      <xdr:nvSpPr>
        <xdr:cNvPr id="4192" name="Text Box 396"/>
        <xdr:cNvSpPr txBox="1">
          <a:spLocks noChangeArrowheads="1"/>
        </xdr:cNvSpPr>
      </xdr:nvSpPr>
      <xdr:spPr>
        <a:xfrm>
          <a:off x="2047875" y="142063470"/>
          <a:ext cx="85725" cy="257175"/>
        </a:xfrm>
        <a:prstGeom prst="rect">
          <a:avLst/>
        </a:prstGeom>
        <a:noFill/>
        <a:ln w="9525">
          <a:noFill/>
          <a:miter lim="800000"/>
        </a:ln>
      </xdr:spPr>
    </xdr:sp>
    <xdr:clientData/>
  </xdr:twoCellAnchor>
  <xdr:twoCellAnchor>
    <xdr:from>
      <xdr:col>14</xdr:col>
      <xdr:colOff>0</xdr:colOff>
      <xdr:row>71</xdr:row>
      <xdr:rowOff>0</xdr:rowOff>
    </xdr:from>
    <xdr:to>
      <xdr:col>14</xdr:col>
      <xdr:colOff>9525</xdr:colOff>
      <xdr:row>72</xdr:row>
      <xdr:rowOff>0</xdr:rowOff>
    </xdr:to>
    <xdr:sp macro="" textlink="">
      <xdr:nvSpPr>
        <xdr:cNvPr id="4195" name="Line 3192"/>
        <xdr:cNvSpPr>
          <a:spLocks noChangeShapeType="1"/>
        </xdr:cNvSpPr>
      </xdr:nvSpPr>
      <xdr:spPr>
        <a:xfrm>
          <a:off x="12163425" y="65391030"/>
          <a:ext cx="485775" cy="923925"/>
        </a:xfrm>
        <a:prstGeom prst="line">
          <a:avLst/>
        </a:prstGeom>
        <a:noFill/>
        <a:ln w="9525">
          <a:solidFill>
            <a:srgbClr val="000000"/>
          </a:solidFill>
          <a:rou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128</xdr:row>
      <xdr:rowOff>0</xdr:rowOff>
    </xdr:from>
    <xdr:to>
      <xdr:col>5</xdr:col>
      <xdr:colOff>85725</xdr:colOff>
      <xdr:row>129</xdr:row>
      <xdr:rowOff>38100</xdr:rowOff>
    </xdr:to>
    <xdr:sp macro="" textlink="">
      <xdr:nvSpPr>
        <xdr:cNvPr id="5121" name="Text Box 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22" name="Text Box 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23" name="Text Box 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24" name="Text Box 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25" name="Text Box 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26" name="Text Box 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27" name="Text Box 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28" name="Text Box 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29" name="Text Box 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30" name="Text Box 1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31" name="Text Box 1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32" name="Text Box 1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33" name="Text Box 1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34" name="Text Box 1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35" name="Text Box 1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36" name="Text Box 1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37" name="Text Box 1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38" name="Text Box 1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39" name="Text Box 1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40" name="Text Box 2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41" name="Text Box 2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42" name="Text Box 2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43" name="Text Box 2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44" name="Text Box 2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45" name="Text Box 2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46" name="Text Box 2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47" name="Text Box 2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48" name="Text Box 2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49" name="Text Box 2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50" name="Text Box 3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51" name="Text Box 3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52" name="Text Box 3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53" name="Text Box 3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54" name="Text Box 3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55" name="Text Box 3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56" name="Text Box 3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57" name="Text Box 3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58" name="Text Box 3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59" name="Text Box 3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60" name="Text Box 4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61" name="Text Box 4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62" name="Text Box 4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63" name="Text Box 4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64" name="Text Box 4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65" name="Text Box 4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66" name="Text Box 4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67" name="Text Box 4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68" name="Text Box 4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69" name="Text Box 4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70" name="Text Box 5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71" name="Text Box 5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72" name="Text Box 5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73" name="Text Box 5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74" name="Text Box 5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75" name="Text Box 5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76" name="Text Box 5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77" name="Text Box 5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78" name="Text Box 5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79" name="Text Box 5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80" name="Text Box 6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81" name="Text Box 6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82" name="Text Box 6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83" name="Text Box 6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84" name="Text Box 6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85" name="Text Box 6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86" name="Text Box 6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87" name="Text Box 6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88" name="Text Box 6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89" name="Text Box 6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90" name="Text Box 7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91" name="Text Box 7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92" name="Text Box 7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93" name="Text Box 7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94" name="Text Box 7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95" name="Text Box 7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96" name="Text Box 7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97" name="Text Box 7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98" name="Text Box 7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199" name="Text Box 7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00" name="Text Box 8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01" name="Text Box 8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02" name="Text Box 8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03" name="Text Box 8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04" name="Text Box 8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05" name="Text Box 8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06" name="Text Box 8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07" name="Text Box 8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08" name="Text Box 8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09" name="Text Box 8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10" name="Text Box 9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11" name="Text Box 9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12" name="Text Box 9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13" name="Text Box 9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14" name="Text Box 9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15" name="Text Box 9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16" name="Text Box 9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17" name="Text Box 9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18" name="Text Box 9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19" name="Text Box 9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20" name="Text Box 10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21" name="Text Box 10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22" name="Text Box 10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23" name="Text Box 10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24" name="Text Box 10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25" name="Text Box 10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26" name="Text Box 10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27" name="Text Box 10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28" name="Text Box 10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29" name="Text Box 10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30" name="Text Box 11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31" name="Text Box 11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32" name="Text Box 11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33" name="Text Box 11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34" name="Text Box 11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35" name="Text Box 11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36" name="Text Box 11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37" name="Text Box 11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38" name="Text Box 11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39" name="Text Box 11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40" name="Text Box 12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41" name="Text Box 12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42" name="Text Box 12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43" name="Text Box 12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44" name="Text Box 12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45" name="Text Box 12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46" name="Text Box 12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47" name="Text Box 12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48" name="Text Box 12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49" name="Text Box 12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50" name="Text Box 13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51" name="Text Box 13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52" name="Text Box 13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53" name="Text Box 13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54" name="Text Box 13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55" name="Text Box 13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56" name="Text Box 13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57" name="Text Box 13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58" name="Text Box 13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59" name="Text Box 13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60" name="Text Box 14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61" name="Text Box 14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62" name="Text Box 14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63" name="Text Box 14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64" name="Text Box 14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65" name="Text Box 14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66" name="Text Box 14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67" name="Text Box 14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68" name="Text Box 14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69" name="Text Box 14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70" name="Text Box 15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71" name="Text Box 15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72" name="Text Box 15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73" name="Text Box 15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74" name="Text Box 15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75" name="Text Box 15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76" name="Text Box 15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77" name="Text Box 15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78" name="Text Box 15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79" name="Text Box 15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80" name="Text Box 16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81" name="Text Box 16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82" name="Text Box 16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83" name="Text Box 16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84" name="Text Box 16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85" name="Text Box 16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86" name="Text Box 16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87" name="Text Box 16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88" name="Text Box 16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89" name="Text Box 16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90" name="Text Box 17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91" name="Text Box 17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92" name="Text Box 17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93" name="Text Box 17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94" name="Text Box 17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95" name="Text Box 17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96" name="Text Box 17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97" name="Text Box 17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98" name="Text Box 17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299" name="Text Box 17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00" name="Text Box 18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01" name="Text Box 18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02" name="Text Box 18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03" name="Text Box 18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04" name="Text Box 18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05" name="Text Box 18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06" name="Text Box 18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07" name="Text Box 18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08" name="Text Box 18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09" name="Text Box 18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10" name="Text Box 19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11" name="Text Box 19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12" name="Text Box 19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13" name="Text Box 19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14" name="Text Box 19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15" name="Text Box 19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16" name="Text Box 19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17" name="Text Box 19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18" name="Text Box 19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19" name="Text Box 19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20" name="Text Box 20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21" name="Text Box 20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22" name="Text Box 20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23" name="Text Box 20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24" name="Text Box 20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25" name="Text Box 20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26" name="Text Box 20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27" name="Text Box 20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28" name="Text Box 20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29" name="Text Box 20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30" name="Text Box 21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31" name="Text Box 21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32" name="Text Box 21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33" name="Text Box 21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34" name="Text Box 21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35" name="Text Box 21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36" name="Text Box 21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37" name="Text Box 21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38" name="Text Box 21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39" name="Text Box 21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40" name="Text Box 22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41" name="Text Box 22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42" name="Text Box 22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43" name="Text Box 22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44" name="Text Box 22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45" name="Text Box 22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46" name="Text Box 22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47" name="Text Box 22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48" name="Text Box 22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49" name="Text Box 22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50" name="Text Box 23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51" name="Text Box 23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52" name="Text Box 23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53" name="Text Box 23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54" name="Text Box 23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55" name="Text Box 23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56" name="Text Box 23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57" name="Text Box 23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58" name="Text Box 23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59" name="Text Box 23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60" name="Text Box 24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61" name="Text Box 24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62" name="Text Box 24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63" name="Text Box 24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64" name="Text Box 24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65" name="Text Box 24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66" name="Text Box 24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67" name="Text Box 24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68" name="Text Box 24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69" name="Text Box 24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70" name="Text Box 25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71" name="Text Box 25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72" name="Text Box 25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73" name="Text Box 25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74" name="Text Box 25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75" name="Text Box 25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76" name="Text Box 25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77" name="Text Box 25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78" name="Text Box 25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79" name="Text Box 25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80" name="Text Box 26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81" name="Text Box 26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82" name="Text Box 26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83" name="Text Box 26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84" name="Text Box 26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85" name="Text Box 26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86" name="Text Box 26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87" name="Text Box 26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88" name="Text Box 26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89" name="Text Box 26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90" name="Text Box 27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91" name="Text Box 27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92" name="Text Box 27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93" name="Text Box 27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94" name="Text Box 27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95" name="Text Box 27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96" name="Text Box 27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97" name="Text Box 27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98" name="Text Box 27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399" name="Text Box 27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00" name="Text Box 28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01" name="Text Box 28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02" name="Text Box 28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03" name="Text Box 28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04" name="Text Box 28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05" name="Text Box 28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06" name="Text Box 28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07" name="Text Box 28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08" name="Text Box 28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09" name="Text Box 28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10" name="Text Box 29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11" name="Text Box 29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12" name="Text Box 29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13" name="Text Box 29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14" name="Text Box 29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15" name="Text Box 29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16" name="Text Box 29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17" name="Text Box 29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18" name="Text Box 29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19" name="Text Box 29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20" name="Text Box 30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21" name="Text Box 30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22" name="Text Box 30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23" name="Text Box 30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24" name="Text Box 30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25" name="Text Box 30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26" name="Text Box 30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27" name="Text Box 30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28" name="Text Box 30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29" name="Text Box 30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30" name="Text Box 31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31" name="Text Box 31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32" name="Text Box 31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33" name="Text Box 31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34" name="Text Box 31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35" name="Text Box 31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36" name="Text Box 31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37" name="Text Box 31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38" name="Text Box 31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39" name="Text Box 31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40" name="Text Box 32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41" name="Text Box 32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42" name="Text Box 32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43" name="Text Box 32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44" name="Text Box 32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45" name="Text Box 32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46" name="Text Box 32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47" name="Text Box 32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48" name="Text Box 32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49" name="Text Box 32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50" name="Text Box 33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51" name="Text Box 33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52" name="Text Box 33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53" name="Text Box 33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54" name="Text Box 33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55" name="Text Box 33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56" name="Text Box 33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57" name="Text Box 33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58" name="Text Box 33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59" name="Text Box 33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60" name="Text Box 34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61" name="Text Box 34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62" name="Text Box 34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63" name="Text Box 34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64" name="Text Box 34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65" name="Text Box 34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66" name="Text Box 34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67" name="Text Box 34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68" name="Text Box 34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69" name="Text Box 34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70" name="Text Box 35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71" name="Text Box 35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72" name="Text Box 35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73" name="Text Box 35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74" name="Text Box 35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75" name="Text Box 35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76" name="Text Box 35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77" name="Text Box 35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78" name="Text Box 35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79" name="Text Box 35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80" name="Text Box 36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81" name="Text Box 36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82" name="Text Box 36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83" name="Text Box 36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84" name="Text Box 36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85" name="Text Box 36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86" name="Text Box 36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87" name="Text Box 36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88" name="Text Box 36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89" name="Text Box 36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90" name="Text Box 37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91" name="Text Box 37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92" name="Text Box 37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93" name="Text Box 37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94" name="Text Box 37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95" name="Text Box 37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96" name="Text Box 37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97" name="Text Box 37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98" name="Text Box 37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499" name="Text Box 37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00" name="Text Box 38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01" name="Text Box 38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02" name="Text Box 38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03" name="Text Box 38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04" name="Text Box 38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05" name="Text Box 38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06" name="Text Box 38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07" name="Text Box 38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08" name="Text Box 38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09" name="Text Box 38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10" name="Text Box 39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11" name="Text Box 39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12" name="Text Box 39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13" name="Text Box 39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14" name="Text Box 39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15" name="Text Box 39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16" name="Text Box 39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17" name="Text Box 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18" name="Text Box 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19" name="Text Box 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20" name="Text Box 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21" name="Text Box 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22" name="Text Box 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23" name="Text Box 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24" name="Text Box 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25" name="Text Box 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26" name="Text Box 1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27" name="Text Box 1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28" name="Text Box 1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29" name="Text Box 1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30" name="Text Box 1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31" name="Text Box 1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32" name="Text Box 1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33" name="Text Box 1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34" name="Text Box 1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35" name="Text Box 1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36" name="Text Box 2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37" name="Text Box 2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38" name="Text Box 2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39" name="Text Box 2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40" name="Text Box 2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41" name="Text Box 2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42" name="Text Box 2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43" name="Text Box 2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44" name="Text Box 2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45" name="Text Box 2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46" name="Text Box 3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47" name="Text Box 3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48" name="Text Box 3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49" name="Text Box 3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50" name="Text Box 3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51" name="Text Box 3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52" name="Text Box 3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53" name="Text Box 3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54" name="Text Box 3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55" name="Text Box 3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56" name="Text Box 4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57" name="Text Box 4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58" name="Text Box 4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59" name="Text Box 4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60" name="Text Box 4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61" name="Text Box 4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62" name="Text Box 4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63" name="Text Box 4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64" name="Text Box 4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65" name="Text Box 4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66" name="Text Box 5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67" name="Text Box 5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68" name="Text Box 5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69" name="Text Box 5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70" name="Text Box 5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71" name="Text Box 5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72" name="Text Box 5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73" name="Text Box 5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74" name="Text Box 5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75" name="Text Box 5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76" name="Text Box 6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77" name="Text Box 6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78" name="Text Box 6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79" name="Text Box 6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80" name="Text Box 6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81" name="Text Box 6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82" name="Text Box 6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83" name="Text Box 6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84" name="Text Box 6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85" name="Text Box 6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86" name="Text Box 7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87" name="Text Box 7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88" name="Text Box 7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89" name="Text Box 7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90" name="Text Box 7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91" name="Text Box 7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92" name="Text Box 7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93" name="Text Box 7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94" name="Text Box 7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95" name="Text Box 7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96" name="Text Box 8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97" name="Text Box 8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98" name="Text Box 8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599" name="Text Box 8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00" name="Text Box 8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01" name="Text Box 8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02" name="Text Box 8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03" name="Text Box 8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04" name="Text Box 8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05" name="Text Box 8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06" name="Text Box 9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07" name="Text Box 9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08" name="Text Box 9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09" name="Text Box 9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10" name="Text Box 9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11" name="Text Box 9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12" name="Text Box 9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13" name="Text Box 9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14" name="Text Box 9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15" name="Text Box 9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16" name="Text Box 10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17" name="Text Box 10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18" name="Text Box 10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19" name="Text Box 10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20" name="Text Box 10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21" name="Text Box 10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22" name="Text Box 10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23" name="Text Box 10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24" name="Text Box 10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25" name="Text Box 10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26" name="Text Box 11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27" name="Text Box 11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28" name="Text Box 11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29" name="Text Box 11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30" name="Text Box 11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31" name="Text Box 11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32" name="Text Box 11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33" name="Text Box 11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34" name="Text Box 11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35" name="Text Box 11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36" name="Text Box 12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37" name="Text Box 12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38" name="Text Box 12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39" name="Text Box 12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40" name="Text Box 12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41" name="Text Box 12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42" name="Text Box 12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43" name="Text Box 12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44" name="Text Box 12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45" name="Text Box 12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46" name="Text Box 13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47" name="Text Box 13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48" name="Text Box 13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49" name="Text Box 13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50" name="Text Box 13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51" name="Text Box 13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52" name="Text Box 13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53" name="Text Box 13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54" name="Text Box 13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55" name="Text Box 13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56" name="Text Box 14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57" name="Text Box 14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58" name="Text Box 14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59" name="Text Box 14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60" name="Text Box 14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61" name="Text Box 14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62" name="Text Box 14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63" name="Text Box 14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64" name="Text Box 14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65" name="Text Box 14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66" name="Text Box 15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67" name="Text Box 15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68" name="Text Box 15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69" name="Text Box 15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70" name="Text Box 15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71" name="Text Box 15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72" name="Text Box 15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73" name="Text Box 15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74" name="Text Box 15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75" name="Text Box 15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76" name="Text Box 16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77" name="Text Box 16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78" name="Text Box 16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79" name="Text Box 16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80" name="Text Box 16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81" name="Text Box 16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82" name="Text Box 16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83" name="Text Box 16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84" name="Text Box 16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85" name="Text Box 16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86" name="Text Box 17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87" name="Text Box 17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88" name="Text Box 17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89" name="Text Box 17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90" name="Text Box 17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91" name="Text Box 17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92" name="Text Box 17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93" name="Text Box 17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94" name="Text Box 17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95" name="Text Box 17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96" name="Text Box 18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97" name="Text Box 18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98" name="Text Box 18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699" name="Text Box 18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00" name="Text Box 18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01" name="Text Box 18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02" name="Text Box 18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03" name="Text Box 18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04" name="Text Box 18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05" name="Text Box 18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06" name="Text Box 19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07" name="Text Box 19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08" name="Text Box 19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09" name="Text Box 19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10" name="Text Box 19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11" name="Text Box 19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12" name="Text Box 19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13" name="Text Box 19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14" name="Text Box 19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15" name="Text Box 19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16" name="Text Box 20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17" name="Text Box 20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18" name="Text Box 20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19" name="Text Box 20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20" name="Text Box 20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21" name="Text Box 20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22" name="Text Box 20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23" name="Text Box 20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24" name="Text Box 20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25" name="Text Box 20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26" name="Text Box 21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27" name="Text Box 21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28" name="Text Box 21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29" name="Text Box 21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30" name="Text Box 21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31" name="Text Box 21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32" name="Text Box 21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33" name="Text Box 21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34" name="Text Box 21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35" name="Text Box 21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36" name="Text Box 22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37" name="Text Box 22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38" name="Text Box 22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39" name="Text Box 22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40" name="Text Box 22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41" name="Text Box 22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42" name="Text Box 22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43" name="Text Box 22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44" name="Text Box 22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45" name="Text Box 22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46" name="Text Box 23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47" name="Text Box 23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48" name="Text Box 23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49" name="Text Box 23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50" name="Text Box 23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51" name="Text Box 23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52" name="Text Box 23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53" name="Text Box 23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54" name="Text Box 23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55" name="Text Box 23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56" name="Text Box 24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57" name="Text Box 24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58" name="Text Box 24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59" name="Text Box 24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60" name="Text Box 24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61" name="Text Box 24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62" name="Text Box 24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63" name="Text Box 24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64" name="Text Box 24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65" name="Text Box 24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66" name="Text Box 25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67" name="Text Box 25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68" name="Text Box 25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69" name="Text Box 25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70" name="Text Box 25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71" name="Text Box 25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72" name="Text Box 25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73" name="Text Box 25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74" name="Text Box 25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75" name="Text Box 25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76" name="Text Box 26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77" name="Text Box 26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78" name="Text Box 26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79" name="Text Box 26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80" name="Text Box 26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81" name="Text Box 26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82" name="Text Box 26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83" name="Text Box 26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84" name="Text Box 26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85" name="Text Box 26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86" name="Text Box 27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87" name="Text Box 27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88" name="Text Box 27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89" name="Text Box 27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90" name="Text Box 27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91" name="Text Box 27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92" name="Text Box 27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93" name="Text Box 27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94" name="Text Box 27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95" name="Text Box 27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96" name="Text Box 28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97" name="Text Box 28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98" name="Text Box 28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799" name="Text Box 28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00" name="Text Box 28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01" name="Text Box 28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02" name="Text Box 28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03" name="Text Box 28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04" name="Text Box 28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05" name="Text Box 28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06" name="Text Box 29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07" name="Text Box 29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08" name="Text Box 29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09" name="Text Box 29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10" name="Text Box 29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11" name="Text Box 29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12" name="Text Box 29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13" name="Text Box 29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14" name="Text Box 29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15" name="Text Box 29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16" name="Text Box 30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17" name="Text Box 30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18" name="Text Box 30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19" name="Text Box 30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20" name="Text Box 30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21" name="Text Box 30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22" name="Text Box 30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23" name="Text Box 30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24" name="Text Box 30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25" name="Text Box 30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26" name="Text Box 31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27" name="Text Box 31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28" name="Text Box 31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29" name="Text Box 31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30" name="Text Box 31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31" name="Text Box 31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32" name="Text Box 31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33" name="Text Box 31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34" name="Text Box 31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35" name="Text Box 31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36" name="Text Box 32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37" name="Text Box 32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38" name="Text Box 32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39" name="Text Box 32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40" name="Text Box 32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41" name="Text Box 32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42" name="Text Box 32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43" name="Text Box 32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44" name="Text Box 32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45" name="Text Box 32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46" name="Text Box 33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47" name="Text Box 33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48" name="Text Box 33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49" name="Text Box 33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50" name="Text Box 33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51" name="Text Box 33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52" name="Text Box 33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53" name="Text Box 33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54" name="Text Box 33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55" name="Text Box 33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56" name="Text Box 34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57" name="Text Box 34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58" name="Text Box 34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59" name="Text Box 34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60" name="Text Box 34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61" name="Text Box 34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62" name="Text Box 34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63" name="Text Box 34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64" name="Text Box 34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65" name="Text Box 34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66" name="Text Box 35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67" name="Text Box 35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68" name="Text Box 35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69" name="Text Box 35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70" name="Text Box 35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71" name="Text Box 35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72" name="Text Box 35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73" name="Text Box 35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74" name="Text Box 35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75" name="Text Box 35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76" name="Text Box 36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77" name="Text Box 36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78" name="Text Box 36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79" name="Text Box 36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80" name="Text Box 36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81" name="Text Box 36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82" name="Text Box 36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83" name="Text Box 36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84" name="Text Box 36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85" name="Text Box 36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86" name="Text Box 37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87" name="Text Box 37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88" name="Text Box 37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89" name="Text Box 37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90" name="Text Box 37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91" name="Text Box 37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92" name="Text Box 37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93" name="Text Box 37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94" name="Text Box 37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95" name="Text Box 37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96" name="Text Box 38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97" name="Text Box 38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98" name="Text Box 38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899" name="Text Box 38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900" name="Text Box 38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901" name="Text Box 38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902" name="Text Box 38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903" name="Text Box 387"/>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904" name="Text Box 388"/>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905" name="Text Box 389"/>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906" name="Text Box 390"/>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907" name="Text Box 391"/>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908" name="Text Box 392"/>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909" name="Text Box 393"/>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910" name="Text Box 394"/>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911" name="Text Box 395"/>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128</xdr:row>
      <xdr:rowOff>0</xdr:rowOff>
    </xdr:from>
    <xdr:to>
      <xdr:col>5</xdr:col>
      <xdr:colOff>85725</xdr:colOff>
      <xdr:row>129</xdr:row>
      <xdr:rowOff>38100</xdr:rowOff>
    </xdr:to>
    <xdr:sp macro="" textlink="">
      <xdr:nvSpPr>
        <xdr:cNvPr id="5912" name="Text Box 396"/>
        <xdr:cNvSpPr txBox="1">
          <a:spLocks noChangeArrowheads="1"/>
        </xdr:cNvSpPr>
      </xdr:nvSpPr>
      <xdr:spPr>
        <a:xfrm>
          <a:off x="2114550" y="128675765"/>
          <a:ext cx="85725" cy="26670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13" name="Text Box 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14" name="Text Box 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15" name="Text Box 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16" name="Text Box 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17" name="Text Box 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18" name="Text Box 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19" name="Text Box 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20" name="Text Box 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21" name="Text Box 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22" name="Text Box 1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23" name="Text Box 1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24" name="Text Box 1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25" name="Text Box 1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26" name="Text Box 1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27" name="Text Box 1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28" name="Text Box 1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29" name="Text Box 1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30" name="Text Box 1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31" name="Text Box 1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32" name="Text Box 2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33" name="Text Box 2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34" name="Text Box 2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35" name="Text Box 2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36" name="Text Box 2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37" name="Text Box 2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38" name="Text Box 2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39" name="Text Box 2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40" name="Text Box 2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41" name="Text Box 2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42" name="Text Box 3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43" name="Text Box 3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44" name="Text Box 3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45" name="Text Box 3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46" name="Text Box 3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47" name="Text Box 3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48" name="Text Box 3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49" name="Text Box 3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50" name="Text Box 3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51" name="Text Box 3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52" name="Text Box 4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53" name="Text Box 4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54" name="Text Box 4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55" name="Text Box 4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56" name="Text Box 4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57" name="Text Box 4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58" name="Text Box 4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59" name="Text Box 4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60" name="Text Box 4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61" name="Text Box 4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62" name="Text Box 5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63" name="Text Box 5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64" name="Text Box 5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65" name="Text Box 5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66" name="Text Box 5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67" name="Text Box 5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68" name="Text Box 5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69" name="Text Box 5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70" name="Text Box 5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71" name="Text Box 5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72" name="Text Box 6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73" name="Text Box 6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74" name="Text Box 6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75" name="Text Box 6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76" name="Text Box 6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77" name="Text Box 6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78" name="Text Box 6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79" name="Text Box 6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80" name="Text Box 6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81" name="Text Box 6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82" name="Text Box 7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83" name="Text Box 7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84" name="Text Box 7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85" name="Text Box 7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86" name="Text Box 7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87" name="Text Box 7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88" name="Text Box 7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89" name="Text Box 7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90" name="Text Box 7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91" name="Text Box 7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92" name="Text Box 8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93" name="Text Box 8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94" name="Text Box 8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95" name="Text Box 8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96" name="Text Box 8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97" name="Text Box 8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98" name="Text Box 8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5999" name="Text Box 8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00" name="Text Box 8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01" name="Text Box 8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02" name="Text Box 9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03" name="Text Box 9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04" name="Text Box 9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05" name="Text Box 9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06" name="Text Box 9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07" name="Text Box 9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08" name="Text Box 9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09" name="Text Box 9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10" name="Text Box 9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11" name="Text Box 9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12" name="Text Box 10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13" name="Text Box 10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14" name="Text Box 10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15" name="Text Box 10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16" name="Text Box 10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17" name="Text Box 10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18" name="Text Box 10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19" name="Text Box 10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20" name="Text Box 10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21" name="Text Box 10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22" name="Text Box 11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23" name="Text Box 11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24" name="Text Box 11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25" name="Text Box 11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26" name="Text Box 11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27" name="Text Box 11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28" name="Text Box 11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29" name="Text Box 11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30" name="Text Box 11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31" name="Text Box 11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32" name="Text Box 12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33" name="Text Box 12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34" name="Text Box 12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35" name="Text Box 12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36" name="Text Box 12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37" name="Text Box 12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38" name="Text Box 12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39" name="Text Box 12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40" name="Text Box 12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41" name="Text Box 12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42" name="Text Box 13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43" name="Text Box 13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44" name="Text Box 13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45" name="Text Box 13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46" name="Text Box 13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47" name="Text Box 13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48" name="Text Box 13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49" name="Text Box 13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50" name="Text Box 13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51" name="Text Box 13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52" name="Text Box 14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53" name="Text Box 14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54" name="Text Box 14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55" name="Text Box 14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56" name="Text Box 14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57" name="Text Box 14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58" name="Text Box 14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59" name="Text Box 14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60" name="Text Box 14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61" name="Text Box 14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62" name="Text Box 15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63" name="Text Box 15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64" name="Text Box 15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65" name="Text Box 15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66" name="Text Box 15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67" name="Text Box 15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68" name="Text Box 15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69" name="Text Box 15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70" name="Text Box 15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71" name="Text Box 15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72" name="Text Box 16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73" name="Text Box 16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74" name="Text Box 16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75" name="Text Box 16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76" name="Text Box 16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77" name="Text Box 16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78" name="Text Box 16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79" name="Text Box 16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80" name="Text Box 16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81" name="Text Box 16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82" name="Text Box 17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83" name="Text Box 17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84" name="Text Box 17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85" name="Text Box 17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86" name="Text Box 17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87" name="Text Box 17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88" name="Text Box 17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89" name="Text Box 17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90" name="Text Box 17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91" name="Text Box 17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92" name="Text Box 18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93" name="Text Box 18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94" name="Text Box 18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95" name="Text Box 18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96" name="Text Box 18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97" name="Text Box 18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98" name="Text Box 18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099" name="Text Box 18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00" name="Text Box 18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01" name="Text Box 18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02" name="Text Box 19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03" name="Text Box 19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04" name="Text Box 19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05" name="Text Box 19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06" name="Text Box 19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07" name="Text Box 19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08" name="Text Box 19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09" name="Text Box 19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10" name="Text Box 19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11" name="Text Box 19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12" name="Text Box 20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13" name="Text Box 20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14" name="Text Box 20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15" name="Text Box 20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16" name="Text Box 20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17" name="Text Box 20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18" name="Text Box 20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19" name="Text Box 20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20" name="Text Box 20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21" name="Text Box 20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22" name="Text Box 21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23" name="Text Box 21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24" name="Text Box 21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25" name="Text Box 21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26" name="Text Box 21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27" name="Text Box 21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28" name="Text Box 21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29" name="Text Box 21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30" name="Text Box 21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31" name="Text Box 21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32" name="Text Box 22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33" name="Text Box 22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34" name="Text Box 22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35" name="Text Box 22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36" name="Text Box 22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37" name="Text Box 22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38" name="Text Box 22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39" name="Text Box 22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40" name="Text Box 22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41" name="Text Box 22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42" name="Text Box 23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43" name="Text Box 23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44" name="Text Box 23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45" name="Text Box 23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46" name="Text Box 23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47" name="Text Box 23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48" name="Text Box 23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49" name="Text Box 23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50" name="Text Box 23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51" name="Text Box 23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52" name="Text Box 24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53" name="Text Box 24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54" name="Text Box 24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55" name="Text Box 24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56" name="Text Box 24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57" name="Text Box 24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58" name="Text Box 24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59" name="Text Box 24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60" name="Text Box 24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61" name="Text Box 24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62" name="Text Box 25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63" name="Text Box 25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64" name="Text Box 25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65" name="Text Box 25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66" name="Text Box 25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67" name="Text Box 25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68" name="Text Box 25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69" name="Text Box 25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70" name="Text Box 25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71" name="Text Box 25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72" name="Text Box 26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73" name="Text Box 26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74" name="Text Box 26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75" name="Text Box 26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76" name="Text Box 26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77" name="Text Box 26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78" name="Text Box 26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79" name="Text Box 26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80" name="Text Box 26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81" name="Text Box 26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82" name="Text Box 27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83" name="Text Box 27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84" name="Text Box 27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85" name="Text Box 27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86" name="Text Box 27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87" name="Text Box 27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88" name="Text Box 27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89" name="Text Box 27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90" name="Text Box 27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91" name="Text Box 27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92" name="Text Box 28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93" name="Text Box 28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94" name="Text Box 28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95" name="Text Box 28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96" name="Text Box 28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97" name="Text Box 28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98" name="Text Box 28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199" name="Text Box 28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00" name="Text Box 28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01" name="Text Box 28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02" name="Text Box 29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03" name="Text Box 29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04" name="Text Box 29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05" name="Text Box 29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06" name="Text Box 29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07" name="Text Box 29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08" name="Text Box 29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09" name="Text Box 29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10" name="Text Box 29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11" name="Text Box 29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12" name="Text Box 30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13" name="Text Box 30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14" name="Text Box 30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15" name="Text Box 30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16" name="Text Box 30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17" name="Text Box 30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18" name="Text Box 30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19" name="Text Box 30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20" name="Text Box 30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21" name="Text Box 30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22" name="Text Box 31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23" name="Text Box 31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24" name="Text Box 31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25" name="Text Box 31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26" name="Text Box 31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27" name="Text Box 31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28" name="Text Box 31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29" name="Text Box 31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30" name="Text Box 31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31" name="Text Box 31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32" name="Text Box 32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33" name="Text Box 32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34" name="Text Box 32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35" name="Text Box 32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36" name="Text Box 32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37" name="Text Box 32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38" name="Text Box 32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39" name="Text Box 32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40" name="Text Box 32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41" name="Text Box 32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42" name="Text Box 33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43" name="Text Box 33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44" name="Text Box 33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45" name="Text Box 33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46" name="Text Box 33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47" name="Text Box 33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48" name="Text Box 33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49" name="Text Box 33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50" name="Text Box 33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51" name="Text Box 33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52" name="Text Box 34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53" name="Text Box 34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54" name="Text Box 34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55" name="Text Box 34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56" name="Text Box 34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57" name="Text Box 34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58" name="Text Box 34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59" name="Text Box 34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60" name="Text Box 34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61" name="Text Box 34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62" name="Text Box 35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63" name="Text Box 35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64" name="Text Box 35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65" name="Text Box 35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66" name="Text Box 35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67" name="Text Box 35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68" name="Text Box 35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69" name="Text Box 35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70" name="Text Box 35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71" name="Text Box 35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72" name="Text Box 36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73" name="Text Box 36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74" name="Text Box 36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75" name="Text Box 36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76" name="Text Box 36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77" name="Text Box 36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78" name="Text Box 36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79" name="Text Box 36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80" name="Text Box 36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81" name="Text Box 36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82" name="Text Box 37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83" name="Text Box 37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84" name="Text Box 37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85" name="Text Box 37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86" name="Text Box 37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87" name="Text Box 37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88" name="Text Box 37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89" name="Text Box 37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90" name="Text Box 37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91" name="Text Box 37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92" name="Text Box 38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93" name="Text Box 38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94" name="Text Box 38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95" name="Text Box 38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96" name="Text Box 38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97" name="Text Box 38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98" name="Text Box 38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299" name="Text Box 38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00" name="Text Box 38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01" name="Text Box 38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02" name="Text Box 39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03" name="Text Box 39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04" name="Text Box 39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05" name="Text Box 39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06" name="Text Box 39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07" name="Text Box 39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08" name="Text Box 39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09" name="Text Box 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10" name="Text Box 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11" name="Text Box 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12" name="Text Box 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13" name="Text Box 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14" name="Text Box 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15" name="Text Box 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16" name="Text Box 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17" name="Text Box 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18" name="Text Box 1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19" name="Text Box 1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20" name="Text Box 1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21" name="Text Box 1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22" name="Text Box 1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23" name="Text Box 1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24" name="Text Box 1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25" name="Text Box 1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26" name="Text Box 1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27" name="Text Box 1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28" name="Text Box 2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29" name="Text Box 2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30" name="Text Box 2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31" name="Text Box 2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32" name="Text Box 2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33" name="Text Box 2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34" name="Text Box 2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35" name="Text Box 2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36" name="Text Box 2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37" name="Text Box 2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38" name="Text Box 3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39" name="Text Box 3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40" name="Text Box 3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41" name="Text Box 3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42" name="Text Box 3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43" name="Text Box 3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44" name="Text Box 3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45" name="Text Box 3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46" name="Text Box 3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47" name="Text Box 3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48" name="Text Box 4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49" name="Text Box 4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50" name="Text Box 4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51" name="Text Box 4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52" name="Text Box 4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53" name="Text Box 4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54" name="Text Box 4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55" name="Text Box 4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56" name="Text Box 4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57" name="Text Box 4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58" name="Text Box 5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59" name="Text Box 5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60" name="Text Box 5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61" name="Text Box 5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62" name="Text Box 5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63" name="Text Box 5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64" name="Text Box 5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65" name="Text Box 5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66" name="Text Box 5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67" name="Text Box 5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68" name="Text Box 6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69" name="Text Box 6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70" name="Text Box 6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71" name="Text Box 6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72" name="Text Box 6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73" name="Text Box 6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74" name="Text Box 6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75" name="Text Box 6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76" name="Text Box 6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77" name="Text Box 6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78" name="Text Box 7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79" name="Text Box 7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80" name="Text Box 7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81" name="Text Box 7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82" name="Text Box 7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83" name="Text Box 7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84" name="Text Box 7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85" name="Text Box 7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86" name="Text Box 7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87" name="Text Box 7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88" name="Text Box 8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89" name="Text Box 8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90" name="Text Box 8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91" name="Text Box 8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92" name="Text Box 8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93" name="Text Box 8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94" name="Text Box 8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95" name="Text Box 8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96" name="Text Box 8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97" name="Text Box 8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98" name="Text Box 9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399" name="Text Box 9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00" name="Text Box 9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01" name="Text Box 9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02" name="Text Box 9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03" name="Text Box 9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04" name="Text Box 9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05" name="Text Box 9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06" name="Text Box 9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07" name="Text Box 9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08" name="Text Box 10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09" name="Text Box 10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10" name="Text Box 10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11" name="Text Box 10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12" name="Text Box 10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13" name="Text Box 10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14" name="Text Box 10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15" name="Text Box 10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16" name="Text Box 10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17" name="Text Box 10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18" name="Text Box 11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19" name="Text Box 11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20" name="Text Box 11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21" name="Text Box 11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22" name="Text Box 11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23" name="Text Box 11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24" name="Text Box 11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25" name="Text Box 11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26" name="Text Box 11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27" name="Text Box 11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28" name="Text Box 12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29" name="Text Box 12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30" name="Text Box 12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31" name="Text Box 12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32" name="Text Box 12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33" name="Text Box 12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34" name="Text Box 12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35" name="Text Box 12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36" name="Text Box 12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37" name="Text Box 12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38" name="Text Box 13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39" name="Text Box 13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40" name="Text Box 13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41" name="Text Box 13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42" name="Text Box 13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43" name="Text Box 13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44" name="Text Box 13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45" name="Text Box 13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46" name="Text Box 13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47" name="Text Box 13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48" name="Text Box 14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49" name="Text Box 14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50" name="Text Box 14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51" name="Text Box 14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52" name="Text Box 14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53" name="Text Box 14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54" name="Text Box 14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55" name="Text Box 14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56" name="Text Box 14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57" name="Text Box 14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58" name="Text Box 15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59" name="Text Box 15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60" name="Text Box 15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61" name="Text Box 15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62" name="Text Box 15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63" name="Text Box 15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64" name="Text Box 15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65" name="Text Box 15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66" name="Text Box 15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67" name="Text Box 15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68" name="Text Box 16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69" name="Text Box 16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70" name="Text Box 16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71" name="Text Box 16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72" name="Text Box 16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73" name="Text Box 16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74" name="Text Box 16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75" name="Text Box 16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76" name="Text Box 16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77" name="Text Box 16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78" name="Text Box 17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79" name="Text Box 17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80" name="Text Box 17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81" name="Text Box 17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82" name="Text Box 17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83" name="Text Box 17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84" name="Text Box 17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85" name="Text Box 17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86" name="Text Box 17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87" name="Text Box 17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88" name="Text Box 18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89" name="Text Box 18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90" name="Text Box 18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91" name="Text Box 18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92" name="Text Box 18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93" name="Text Box 18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94" name="Text Box 18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95" name="Text Box 18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96" name="Text Box 18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97" name="Text Box 18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98" name="Text Box 19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499" name="Text Box 19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00" name="Text Box 19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01" name="Text Box 19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02" name="Text Box 19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03" name="Text Box 19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04" name="Text Box 19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05" name="Text Box 19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06" name="Text Box 19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07" name="Text Box 19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08" name="Text Box 20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09" name="Text Box 20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10" name="Text Box 20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11" name="Text Box 20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12" name="Text Box 20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13" name="Text Box 20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14" name="Text Box 20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15" name="Text Box 20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16" name="Text Box 20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17" name="Text Box 20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18" name="Text Box 21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19" name="Text Box 21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20" name="Text Box 21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21" name="Text Box 21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22" name="Text Box 21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23" name="Text Box 21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24" name="Text Box 21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25" name="Text Box 21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26" name="Text Box 21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27" name="Text Box 21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28" name="Text Box 22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29" name="Text Box 22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30" name="Text Box 22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31" name="Text Box 22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32" name="Text Box 22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33" name="Text Box 22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34" name="Text Box 22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35" name="Text Box 22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36" name="Text Box 22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37" name="Text Box 22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38" name="Text Box 23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39" name="Text Box 23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40" name="Text Box 23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41" name="Text Box 23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42" name="Text Box 23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43" name="Text Box 23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44" name="Text Box 23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45" name="Text Box 23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46" name="Text Box 23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47" name="Text Box 23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48" name="Text Box 24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49" name="Text Box 24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50" name="Text Box 24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51" name="Text Box 24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52" name="Text Box 24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53" name="Text Box 24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54" name="Text Box 24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55" name="Text Box 24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56" name="Text Box 24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57" name="Text Box 24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58" name="Text Box 25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59" name="Text Box 25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60" name="Text Box 25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61" name="Text Box 25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62" name="Text Box 25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63" name="Text Box 25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64" name="Text Box 25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65" name="Text Box 25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66" name="Text Box 25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67" name="Text Box 25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68" name="Text Box 26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69" name="Text Box 26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70" name="Text Box 26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71" name="Text Box 26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72" name="Text Box 26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73" name="Text Box 26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74" name="Text Box 26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75" name="Text Box 26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76" name="Text Box 26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77" name="Text Box 26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78" name="Text Box 27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79" name="Text Box 27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80" name="Text Box 27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81" name="Text Box 27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82" name="Text Box 27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83" name="Text Box 27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84" name="Text Box 27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85" name="Text Box 27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86" name="Text Box 27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87" name="Text Box 27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88" name="Text Box 28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89" name="Text Box 28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90" name="Text Box 28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91" name="Text Box 28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92" name="Text Box 28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93" name="Text Box 28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94" name="Text Box 28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95" name="Text Box 28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96" name="Text Box 28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97" name="Text Box 28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98" name="Text Box 29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599" name="Text Box 29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00" name="Text Box 29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01" name="Text Box 29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02" name="Text Box 29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03" name="Text Box 29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04" name="Text Box 29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05" name="Text Box 29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06" name="Text Box 29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07" name="Text Box 29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08" name="Text Box 30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09" name="Text Box 30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10" name="Text Box 30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11" name="Text Box 30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12" name="Text Box 30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13" name="Text Box 30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14" name="Text Box 30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15" name="Text Box 30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16" name="Text Box 30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17" name="Text Box 30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18" name="Text Box 31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19" name="Text Box 31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20" name="Text Box 31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21" name="Text Box 31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22" name="Text Box 31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23" name="Text Box 31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24" name="Text Box 31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25" name="Text Box 31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26" name="Text Box 31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27" name="Text Box 31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28" name="Text Box 32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29" name="Text Box 32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30" name="Text Box 32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31" name="Text Box 32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32" name="Text Box 32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33" name="Text Box 32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34" name="Text Box 32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35" name="Text Box 32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36" name="Text Box 32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37" name="Text Box 32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38" name="Text Box 33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39" name="Text Box 33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40" name="Text Box 33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41" name="Text Box 33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42" name="Text Box 33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43" name="Text Box 33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44" name="Text Box 33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45" name="Text Box 33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46" name="Text Box 33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47" name="Text Box 33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48" name="Text Box 34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49" name="Text Box 34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50" name="Text Box 34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51" name="Text Box 34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52" name="Text Box 34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53" name="Text Box 34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54" name="Text Box 34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55" name="Text Box 34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56" name="Text Box 34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57" name="Text Box 34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58" name="Text Box 35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59" name="Text Box 35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60" name="Text Box 35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61" name="Text Box 35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62" name="Text Box 35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63" name="Text Box 35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64" name="Text Box 35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65" name="Text Box 35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66" name="Text Box 35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67" name="Text Box 35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68" name="Text Box 36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69" name="Text Box 36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70" name="Text Box 36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71" name="Text Box 36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72" name="Text Box 36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73" name="Text Box 36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74" name="Text Box 36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75" name="Text Box 36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76" name="Text Box 36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77" name="Text Box 36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78" name="Text Box 37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79" name="Text Box 37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80" name="Text Box 37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81" name="Text Box 37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82" name="Text Box 37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83" name="Text Box 37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84" name="Text Box 37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85" name="Text Box 37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86" name="Text Box 37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87" name="Text Box 37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88" name="Text Box 38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89" name="Text Box 38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90" name="Text Box 38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91" name="Text Box 38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92" name="Text Box 38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93" name="Text Box 38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94" name="Text Box 38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95" name="Text Box 387"/>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96" name="Text Box 388"/>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97" name="Text Box 389"/>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98" name="Text Box 390"/>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699" name="Text Box 391"/>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700" name="Text Box 392"/>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701" name="Text Box 393"/>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702" name="Text Box 394"/>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703" name="Text Box 395"/>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142</xdr:row>
      <xdr:rowOff>0</xdr:rowOff>
    </xdr:from>
    <xdr:to>
      <xdr:col>5</xdr:col>
      <xdr:colOff>85725</xdr:colOff>
      <xdr:row>142</xdr:row>
      <xdr:rowOff>171450</xdr:rowOff>
    </xdr:to>
    <xdr:sp macro="" textlink="">
      <xdr:nvSpPr>
        <xdr:cNvPr id="6704" name="Text Box 396"/>
        <xdr:cNvSpPr txBox="1">
          <a:spLocks noChangeArrowheads="1"/>
        </xdr:cNvSpPr>
      </xdr:nvSpPr>
      <xdr:spPr>
        <a:xfrm>
          <a:off x="2114550" y="1417154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05" name="Text Box 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06" name="Text Box 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07" name="Text Box 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08" name="Text Box 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09" name="Text Box 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10" name="Text Box 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11" name="Text Box 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12" name="Text Box 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13" name="Text Box 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14" name="Text Box 1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15" name="Text Box 1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16" name="Text Box 1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17" name="Text Box 1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18" name="Text Box 1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19" name="Text Box 1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20" name="Text Box 1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21" name="Text Box 1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22" name="Text Box 1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23" name="Text Box 1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24" name="Text Box 2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25" name="Text Box 2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26" name="Text Box 2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27" name="Text Box 2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28" name="Text Box 2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29" name="Text Box 2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30" name="Text Box 2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31" name="Text Box 2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32" name="Text Box 2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33" name="Text Box 2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34" name="Text Box 3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35" name="Text Box 3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36" name="Text Box 3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37" name="Text Box 3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38" name="Text Box 3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39" name="Text Box 3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40" name="Text Box 3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41" name="Text Box 3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42" name="Text Box 3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43" name="Text Box 3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44" name="Text Box 4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45" name="Text Box 4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46" name="Text Box 4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47" name="Text Box 4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48" name="Text Box 4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49" name="Text Box 4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50" name="Text Box 4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51" name="Text Box 4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52" name="Text Box 4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53" name="Text Box 4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54" name="Text Box 5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55" name="Text Box 5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56" name="Text Box 5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57" name="Text Box 5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58" name="Text Box 5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59" name="Text Box 5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60" name="Text Box 5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61" name="Text Box 5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62" name="Text Box 5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63" name="Text Box 5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64" name="Text Box 6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65" name="Text Box 6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66" name="Text Box 6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67" name="Text Box 6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68" name="Text Box 6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69" name="Text Box 6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70" name="Text Box 6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71" name="Text Box 6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72" name="Text Box 6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73" name="Text Box 6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74" name="Text Box 7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75" name="Text Box 7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76" name="Text Box 7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77" name="Text Box 7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78" name="Text Box 7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79" name="Text Box 7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80" name="Text Box 7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81" name="Text Box 7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82" name="Text Box 7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83" name="Text Box 7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84" name="Text Box 8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85" name="Text Box 8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86" name="Text Box 8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87" name="Text Box 8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88" name="Text Box 8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89" name="Text Box 8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90" name="Text Box 8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91" name="Text Box 8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92" name="Text Box 8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93" name="Text Box 8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94" name="Text Box 9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95" name="Text Box 9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96" name="Text Box 9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97" name="Text Box 9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98" name="Text Box 9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799" name="Text Box 9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00" name="Text Box 9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01" name="Text Box 9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02" name="Text Box 9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03" name="Text Box 9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04" name="Text Box 10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05" name="Text Box 10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06" name="Text Box 10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07" name="Text Box 10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08" name="Text Box 10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09" name="Text Box 10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10" name="Text Box 10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11" name="Text Box 10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12" name="Text Box 10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13" name="Text Box 10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14" name="Text Box 11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15" name="Text Box 11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16" name="Text Box 11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17" name="Text Box 11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18" name="Text Box 11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19" name="Text Box 11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20" name="Text Box 11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21" name="Text Box 11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22" name="Text Box 11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23" name="Text Box 11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24" name="Text Box 12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25" name="Text Box 12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26" name="Text Box 12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27" name="Text Box 12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28" name="Text Box 12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29" name="Text Box 12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30" name="Text Box 12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31" name="Text Box 12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32" name="Text Box 12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33" name="Text Box 12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34" name="Text Box 13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35" name="Text Box 13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36" name="Text Box 13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37" name="Text Box 13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38" name="Text Box 13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39" name="Text Box 13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40" name="Text Box 13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41" name="Text Box 13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42" name="Text Box 13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43" name="Text Box 13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44" name="Text Box 14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45" name="Text Box 14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46" name="Text Box 14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47" name="Text Box 14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48" name="Text Box 14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49" name="Text Box 14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50" name="Text Box 14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51" name="Text Box 14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52" name="Text Box 14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53" name="Text Box 14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54" name="Text Box 15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55" name="Text Box 15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56" name="Text Box 15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57" name="Text Box 15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58" name="Text Box 15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59" name="Text Box 15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60" name="Text Box 15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61" name="Text Box 15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62" name="Text Box 15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63" name="Text Box 15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64" name="Text Box 16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65" name="Text Box 16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66" name="Text Box 16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67" name="Text Box 16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68" name="Text Box 16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69" name="Text Box 16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70" name="Text Box 16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71" name="Text Box 16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72" name="Text Box 16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73" name="Text Box 16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74" name="Text Box 17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75" name="Text Box 17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76" name="Text Box 17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77" name="Text Box 17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78" name="Text Box 17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79" name="Text Box 17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80" name="Text Box 17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81" name="Text Box 17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82" name="Text Box 17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83" name="Text Box 17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84" name="Text Box 18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85" name="Text Box 18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86" name="Text Box 18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87" name="Text Box 18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88" name="Text Box 18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89" name="Text Box 18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90" name="Text Box 18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91" name="Text Box 18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92" name="Text Box 18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93" name="Text Box 18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94" name="Text Box 19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95" name="Text Box 19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96" name="Text Box 19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97" name="Text Box 19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98" name="Text Box 19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899" name="Text Box 19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00" name="Text Box 19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01" name="Text Box 19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02" name="Text Box 19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03" name="Text Box 19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04" name="Text Box 20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05" name="Text Box 20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06" name="Text Box 20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07" name="Text Box 20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08" name="Text Box 20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09" name="Text Box 20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10" name="Text Box 20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11" name="Text Box 20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12" name="Text Box 20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13" name="Text Box 20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14" name="Text Box 21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15" name="Text Box 21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16" name="Text Box 21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17" name="Text Box 21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18" name="Text Box 21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19" name="Text Box 21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20" name="Text Box 21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21" name="Text Box 21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22" name="Text Box 21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23" name="Text Box 21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24" name="Text Box 22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25" name="Text Box 22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26" name="Text Box 22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27" name="Text Box 22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28" name="Text Box 22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29" name="Text Box 22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30" name="Text Box 22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31" name="Text Box 22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32" name="Text Box 22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33" name="Text Box 22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34" name="Text Box 23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35" name="Text Box 23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36" name="Text Box 23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37" name="Text Box 23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38" name="Text Box 23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39" name="Text Box 23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40" name="Text Box 23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41" name="Text Box 23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42" name="Text Box 23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43" name="Text Box 23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44" name="Text Box 24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45" name="Text Box 24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46" name="Text Box 24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47" name="Text Box 24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48" name="Text Box 24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49" name="Text Box 24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50" name="Text Box 24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51" name="Text Box 24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52" name="Text Box 24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53" name="Text Box 24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54" name="Text Box 25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55" name="Text Box 25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56" name="Text Box 25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57" name="Text Box 25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58" name="Text Box 25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59" name="Text Box 25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60" name="Text Box 25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61" name="Text Box 25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62" name="Text Box 25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63" name="Text Box 25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64" name="Text Box 26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65" name="Text Box 26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66" name="Text Box 26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67" name="Text Box 26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68" name="Text Box 26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69" name="Text Box 26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70" name="Text Box 26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71" name="Text Box 26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72" name="Text Box 26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73" name="Text Box 26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74" name="Text Box 27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75" name="Text Box 27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76" name="Text Box 27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77" name="Text Box 27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78" name="Text Box 27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79" name="Text Box 27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80" name="Text Box 27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81" name="Text Box 27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82" name="Text Box 27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83" name="Text Box 27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84" name="Text Box 28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85" name="Text Box 28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86" name="Text Box 28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87" name="Text Box 28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88" name="Text Box 28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89" name="Text Box 28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90" name="Text Box 28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91" name="Text Box 28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92" name="Text Box 28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93" name="Text Box 28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94" name="Text Box 29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95" name="Text Box 29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96" name="Text Box 29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97" name="Text Box 29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98" name="Text Box 29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6999" name="Text Box 29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00" name="Text Box 29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01" name="Text Box 29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02" name="Text Box 29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03" name="Text Box 29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04" name="Text Box 30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05" name="Text Box 30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06" name="Text Box 30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07" name="Text Box 30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08" name="Text Box 30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09" name="Text Box 30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10" name="Text Box 30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11" name="Text Box 30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12" name="Text Box 30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13" name="Text Box 30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14" name="Text Box 31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15" name="Text Box 31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16" name="Text Box 31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17" name="Text Box 31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18" name="Text Box 31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19" name="Text Box 31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20" name="Text Box 31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21" name="Text Box 31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22" name="Text Box 31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23" name="Text Box 31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24" name="Text Box 32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25" name="Text Box 32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26" name="Text Box 32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27" name="Text Box 32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28" name="Text Box 32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29" name="Text Box 32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30" name="Text Box 32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31" name="Text Box 32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32" name="Text Box 32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33" name="Text Box 32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34" name="Text Box 33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35" name="Text Box 33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36" name="Text Box 33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37" name="Text Box 33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38" name="Text Box 33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39" name="Text Box 33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40" name="Text Box 33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41" name="Text Box 33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42" name="Text Box 33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43" name="Text Box 33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44" name="Text Box 34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45" name="Text Box 34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46" name="Text Box 34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47" name="Text Box 34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48" name="Text Box 34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49" name="Text Box 34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50" name="Text Box 34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51" name="Text Box 34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52" name="Text Box 34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53" name="Text Box 34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54" name="Text Box 35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55" name="Text Box 35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56" name="Text Box 35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57" name="Text Box 35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58" name="Text Box 35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59" name="Text Box 35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60" name="Text Box 35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61" name="Text Box 35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62" name="Text Box 35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63" name="Text Box 35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64" name="Text Box 36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65" name="Text Box 36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66" name="Text Box 36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67" name="Text Box 36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68" name="Text Box 36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69" name="Text Box 36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70" name="Text Box 36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71" name="Text Box 36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72" name="Text Box 36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73" name="Text Box 36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74" name="Text Box 37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75" name="Text Box 37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76" name="Text Box 37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77" name="Text Box 37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78" name="Text Box 37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79" name="Text Box 37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80" name="Text Box 37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81" name="Text Box 37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82" name="Text Box 37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83" name="Text Box 37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84" name="Text Box 38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85" name="Text Box 38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86" name="Text Box 38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87" name="Text Box 38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88" name="Text Box 38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89" name="Text Box 38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90" name="Text Box 38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91" name="Text Box 38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92" name="Text Box 38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93" name="Text Box 38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94" name="Text Box 39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95" name="Text Box 39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96" name="Text Box 39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97" name="Text Box 39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98" name="Text Box 39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099" name="Text Box 39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00" name="Text Box 39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01" name="Text Box 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02" name="Text Box 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03" name="Text Box 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04" name="Text Box 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05" name="Text Box 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06" name="Text Box 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07" name="Text Box 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08" name="Text Box 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09" name="Text Box 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10" name="Text Box 1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11" name="Text Box 1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12" name="Text Box 1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13" name="Text Box 1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14" name="Text Box 1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15" name="Text Box 1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16" name="Text Box 1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17" name="Text Box 1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18" name="Text Box 1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19" name="Text Box 1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20" name="Text Box 2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21" name="Text Box 2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22" name="Text Box 2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23" name="Text Box 2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24" name="Text Box 2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25" name="Text Box 2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26" name="Text Box 2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27" name="Text Box 2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28" name="Text Box 2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29" name="Text Box 2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30" name="Text Box 3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31" name="Text Box 3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32" name="Text Box 3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33" name="Text Box 3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34" name="Text Box 3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35" name="Text Box 3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36" name="Text Box 3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37" name="Text Box 3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38" name="Text Box 3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39" name="Text Box 3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40" name="Text Box 4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41" name="Text Box 4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42" name="Text Box 4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43" name="Text Box 4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44" name="Text Box 4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45" name="Text Box 4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46" name="Text Box 4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47" name="Text Box 4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48" name="Text Box 4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49" name="Text Box 4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50" name="Text Box 5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51" name="Text Box 5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52" name="Text Box 5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53" name="Text Box 5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54" name="Text Box 5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55" name="Text Box 5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56" name="Text Box 5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57" name="Text Box 5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58" name="Text Box 5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59" name="Text Box 5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60" name="Text Box 6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61" name="Text Box 6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62" name="Text Box 6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63" name="Text Box 6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64" name="Text Box 6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65" name="Text Box 6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66" name="Text Box 6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67" name="Text Box 6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68" name="Text Box 6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69" name="Text Box 6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70" name="Text Box 7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71" name="Text Box 7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72" name="Text Box 7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73" name="Text Box 7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74" name="Text Box 7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75" name="Text Box 7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76" name="Text Box 7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77" name="Text Box 7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78" name="Text Box 7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79" name="Text Box 7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80" name="Text Box 8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81" name="Text Box 8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82" name="Text Box 8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83" name="Text Box 8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84" name="Text Box 8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85" name="Text Box 8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86" name="Text Box 8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87" name="Text Box 8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88" name="Text Box 8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89" name="Text Box 8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90" name="Text Box 9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91" name="Text Box 9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92" name="Text Box 9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93" name="Text Box 9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94" name="Text Box 9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95" name="Text Box 9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96" name="Text Box 9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97" name="Text Box 9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98" name="Text Box 9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199" name="Text Box 9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00" name="Text Box 10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01" name="Text Box 10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02" name="Text Box 10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03" name="Text Box 10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04" name="Text Box 10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05" name="Text Box 10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06" name="Text Box 10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07" name="Text Box 10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08" name="Text Box 10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09" name="Text Box 10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10" name="Text Box 11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11" name="Text Box 11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12" name="Text Box 11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13" name="Text Box 11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14" name="Text Box 11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15" name="Text Box 11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16" name="Text Box 11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17" name="Text Box 11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18" name="Text Box 11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19" name="Text Box 11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20" name="Text Box 12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21" name="Text Box 12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22" name="Text Box 12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23" name="Text Box 12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24" name="Text Box 12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25" name="Text Box 12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26" name="Text Box 12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27" name="Text Box 12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28" name="Text Box 12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29" name="Text Box 12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30" name="Text Box 13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31" name="Text Box 13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32" name="Text Box 13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33" name="Text Box 13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34" name="Text Box 13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35" name="Text Box 13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36" name="Text Box 13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37" name="Text Box 13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38" name="Text Box 13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39" name="Text Box 13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40" name="Text Box 14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41" name="Text Box 14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42" name="Text Box 14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43" name="Text Box 14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44" name="Text Box 14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45" name="Text Box 14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46" name="Text Box 14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47" name="Text Box 14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48" name="Text Box 14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49" name="Text Box 14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50" name="Text Box 15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51" name="Text Box 15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52" name="Text Box 15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53" name="Text Box 15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54" name="Text Box 15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55" name="Text Box 15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56" name="Text Box 15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57" name="Text Box 15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58" name="Text Box 15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59" name="Text Box 15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60" name="Text Box 16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61" name="Text Box 16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62" name="Text Box 16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63" name="Text Box 16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64" name="Text Box 16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65" name="Text Box 16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66" name="Text Box 16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67" name="Text Box 16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68" name="Text Box 16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69" name="Text Box 16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70" name="Text Box 17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71" name="Text Box 17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72" name="Text Box 17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73" name="Text Box 17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74" name="Text Box 17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75" name="Text Box 17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76" name="Text Box 17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77" name="Text Box 17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78" name="Text Box 17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79" name="Text Box 17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80" name="Text Box 18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81" name="Text Box 18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82" name="Text Box 18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83" name="Text Box 18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84" name="Text Box 18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85" name="Text Box 18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86" name="Text Box 18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87" name="Text Box 18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88" name="Text Box 18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89" name="Text Box 18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90" name="Text Box 19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91" name="Text Box 19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92" name="Text Box 19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93" name="Text Box 19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94" name="Text Box 19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95" name="Text Box 19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96" name="Text Box 19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97" name="Text Box 19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98" name="Text Box 19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299" name="Text Box 19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00" name="Text Box 20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01" name="Text Box 20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02" name="Text Box 20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03" name="Text Box 20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04" name="Text Box 20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05" name="Text Box 20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06" name="Text Box 20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07" name="Text Box 20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08" name="Text Box 20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09" name="Text Box 20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10" name="Text Box 21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11" name="Text Box 21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12" name="Text Box 21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13" name="Text Box 21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14" name="Text Box 21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15" name="Text Box 21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16" name="Text Box 21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17" name="Text Box 21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18" name="Text Box 21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19" name="Text Box 21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20" name="Text Box 22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21" name="Text Box 22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22" name="Text Box 22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23" name="Text Box 22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24" name="Text Box 22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25" name="Text Box 22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26" name="Text Box 22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27" name="Text Box 22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28" name="Text Box 22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29" name="Text Box 22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30" name="Text Box 23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31" name="Text Box 23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32" name="Text Box 23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33" name="Text Box 23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34" name="Text Box 23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35" name="Text Box 23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36" name="Text Box 23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37" name="Text Box 23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38" name="Text Box 23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39" name="Text Box 23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40" name="Text Box 24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41" name="Text Box 24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42" name="Text Box 24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43" name="Text Box 24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44" name="Text Box 24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45" name="Text Box 24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46" name="Text Box 24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47" name="Text Box 24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48" name="Text Box 24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49" name="Text Box 24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50" name="Text Box 25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51" name="Text Box 25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52" name="Text Box 25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53" name="Text Box 25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54" name="Text Box 25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55" name="Text Box 25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56" name="Text Box 25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57" name="Text Box 25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58" name="Text Box 25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59" name="Text Box 25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60" name="Text Box 26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61" name="Text Box 26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62" name="Text Box 26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63" name="Text Box 26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64" name="Text Box 26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65" name="Text Box 26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66" name="Text Box 26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67" name="Text Box 26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68" name="Text Box 26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69" name="Text Box 26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70" name="Text Box 27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71" name="Text Box 27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72" name="Text Box 27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73" name="Text Box 27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74" name="Text Box 27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75" name="Text Box 27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76" name="Text Box 27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77" name="Text Box 27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78" name="Text Box 27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79" name="Text Box 27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80" name="Text Box 28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81" name="Text Box 28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82" name="Text Box 28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83" name="Text Box 28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84" name="Text Box 28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85" name="Text Box 28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86" name="Text Box 28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87" name="Text Box 28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88" name="Text Box 28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89" name="Text Box 28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90" name="Text Box 29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91" name="Text Box 29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92" name="Text Box 29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93" name="Text Box 29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94" name="Text Box 29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95" name="Text Box 29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96" name="Text Box 29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97" name="Text Box 29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98" name="Text Box 29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399" name="Text Box 29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00" name="Text Box 30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01" name="Text Box 30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02" name="Text Box 30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03" name="Text Box 30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04" name="Text Box 30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05" name="Text Box 30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06" name="Text Box 30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07" name="Text Box 30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08" name="Text Box 30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09" name="Text Box 30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10" name="Text Box 31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11" name="Text Box 31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12" name="Text Box 31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13" name="Text Box 31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14" name="Text Box 31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15" name="Text Box 31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16" name="Text Box 31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17" name="Text Box 31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18" name="Text Box 31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19" name="Text Box 31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20" name="Text Box 32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21" name="Text Box 32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22" name="Text Box 32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23" name="Text Box 32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24" name="Text Box 32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25" name="Text Box 32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26" name="Text Box 32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27" name="Text Box 32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28" name="Text Box 32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29" name="Text Box 32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30" name="Text Box 33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31" name="Text Box 33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32" name="Text Box 33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33" name="Text Box 33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34" name="Text Box 33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35" name="Text Box 33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36" name="Text Box 33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37" name="Text Box 33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38" name="Text Box 33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39" name="Text Box 33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40" name="Text Box 34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41" name="Text Box 34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42" name="Text Box 34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43" name="Text Box 34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44" name="Text Box 34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45" name="Text Box 34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46" name="Text Box 34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47" name="Text Box 34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48" name="Text Box 34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49" name="Text Box 34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50" name="Text Box 35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51" name="Text Box 35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52" name="Text Box 35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53" name="Text Box 35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54" name="Text Box 35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55" name="Text Box 35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56" name="Text Box 35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57" name="Text Box 35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58" name="Text Box 35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59" name="Text Box 35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60" name="Text Box 36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61" name="Text Box 36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62" name="Text Box 36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63" name="Text Box 36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64" name="Text Box 36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65" name="Text Box 36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66" name="Text Box 36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67" name="Text Box 36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68" name="Text Box 36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69" name="Text Box 36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70" name="Text Box 37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71" name="Text Box 37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72" name="Text Box 37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73" name="Text Box 37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74" name="Text Box 37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75" name="Text Box 37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76" name="Text Box 37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77" name="Text Box 37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78" name="Text Box 37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79" name="Text Box 37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80" name="Text Box 38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81" name="Text Box 38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82" name="Text Box 38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83" name="Text Box 38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84" name="Text Box 38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85" name="Text Box 38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86" name="Text Box 38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87" name="Text Box 387"/>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88" name="Text Box 388"/>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89" name="Text Box 389"/>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90" name="Text Box 390"/>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91" name="Text Box 391"/>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92" name="Text Box 392"/>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93" name="Text Box 393"/>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94" name="Text Box 394"/>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95" name="Text Box 395"/>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147</xdr:row>
      <xdr:rowOff>0</xdr:rowOff>
    </xdr:from>
    <xdr:to>
      <xdr:col>5</xdr:col>
      <xdr:colOff>85725</xdr:colOff>
      <xdr:row>147</xdr:row>
      <xdr:rowOff>171450</xdr:rowOff>
    </xdr:to>
    <xdr:sp macro="" textlink="">
      <xdr:nvSpPr>
        <xdr:cNvPr id="7496" name="Text Box 396"/>
        <xdr:cNvSpPr txBox="1">
          <a:spLocks noChangeArrowheads="1"/>
        </xdr:cNvSpPr>
      </xdr:nvSpPr>
      <xdr:spPr>
        <a:xfrm>
          <a:off x="2114550" y="144230090"/>
          <a:ext cx="85725" cy="171450"/>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497" name="Text Box 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498" name="Text Box 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499" name="Text Box 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00" name="Text Box 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01" name="Text Box 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02" name="Text Box 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03" name="Text Box 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04" name="Text Box 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05" name="Text Box 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06" name="Text Box 1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07" name="Text Box 1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08" name="Text Box 1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09" name="Text Box 1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10" name="Text Box 1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11" name="Text Box 1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12" name="Text Box 1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13" name="Text Box 1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14" name="Text Box 1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15" name="Text Box 1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16" name="Text Box 2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17" name="Text Box 2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18" name="Text Box 2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19" name="Text Box 2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20" name="Text Box 2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21" name="Text Box 2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22" name="Text Box 2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23" name="Text Box 2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24" name="Text Box 2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25" name="Text Box 2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26" name="Text Box 3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27" name="Text Box 3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28" name="Text Box 3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29" name="Text Box 3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30" name="Text Box 3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31" name="Text Box 3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32" name="Text Box 3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33" name="Text Box 3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34" name="Text Box 3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35" name="Text Box 3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36" name="Text Box 4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37" name="Text Box 4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38" name="Text Box 4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39" name="Text Box 4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40" name="Text Box 4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41" name="Text Box 4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42" name="Text Box 4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43" name="Text Box 4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44" name="Text Box 4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45" name="Text Box 4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46" name="Text Box 5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47" name="Text Box 5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48" name="Text Box 5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49" name="Text Box 5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50" name="Text Box 5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51" name="Text Box 5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52" name="Text Box 5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53" name="Text Box 5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54" name="Text Box 5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55" name="Text Box 5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56" name="Text Box 6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57" name="Text Box 6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58" name="Text Box 6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59" name="Text Box 6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60" name="Text Box 6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61" name="Text Box 6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62" name="Text Box 6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63" name="Text Box 6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64" name="Text Box 6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65" name="Text Box 6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66" name="Text Box 7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67" name="Text Box 7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68" name="Text Box 7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69" name="Text Box 7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70" name="Text Box 7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71" name="Text Box 7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72" name="Text Box 7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73" name="Text Box 7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74" name="Text Box 7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75" name="Text Box 7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76" name="Text Box 8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77" name="Text Box 8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78" name="Text Box 8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79" name="Text Box 8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80" name="Text Box 8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81" name="Text Box 8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82" name="Text Box 8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83" name="Text Box 8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84" name="Text Box 8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85" name="Text Box 8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86" name="Text Box 9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87" name="Text Box 9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88" name="Text Box 9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89" name="Text Box 9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90" name="Text Box 9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91" name="Text Box 9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92" name="Text Box 9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93" name="Text Box 9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94" name="Text Box 9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95" name="Text Box 9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96" name="Text Box 10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97" name="Text Box 10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98" name="Text Box 10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599" name="Text Box 10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00" name="Text Box 10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01" name="Text Box 10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02" name="Text Box 10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03" name="Text Box 10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04" name="Text Box 10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05" name="Text Box 10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06" name="Text Box 11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07" name="Text Box 11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08" name="Text Box 11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09" name="Text Box 11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10" name="Text Box 11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11" name="Text Box 11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12" name="Text Box 11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13" name="Text Box 11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14" name="Text Box 11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15" name="Text Box 11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16" name="Text Box 12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17" name="Text Box 12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18" name="Text Box 12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19" name="Text Box 12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20" name="Text Box 12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21" name="Text Box 12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22" name="Text Box 12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23" name="Text Box 12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24" name="Text Box 12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25" name="Text Box 12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26" name="Text Box 13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27" name="Text Box 13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28" name="Text Box 13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29" name="Text Box 13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30" name="Text Box 13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31" name="Text Box 13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32" name="Text Box 13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33" name="Text Box 13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34" name="Text Box 13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35" name="Text Box 13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36" name="Text Box 14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37" name="Text Box 14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38" name="Text Box 14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39" name="Text Box 14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40" name="Text Box 14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41" name="Text Box 14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42" name="Text Box 14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43" name="Text Box 14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44" name="Text Box 14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45" name="Text Box 14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46" name="Text Box 15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47" name="Text Box 15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48" name="Text Box 15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49" name="Text Box 15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50" name="Text Box 15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51" name="Text Box 15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52" name="Text Box 15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53" name="Text Box 15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54" name="Text Box 15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55" name="Text Box 15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56" name="Text Box 16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57" name="Text Box 16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58" name="Text Box 16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59" name="Text Box 16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60" name="Text Box 16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61" name="Text Box 16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62" name="Text Box 16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63" name="Text Box 16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64" name="Text Box 16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65" name="Text Box 16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66" name="Text Box 17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67" name="Text Box 17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68" name="Text Box 17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69" name="Text Box 17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70" name="Text Box 17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71" name="Text Box 17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72" name="Text Box 17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73" name="Text Box 17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74" name="Text Box 17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75" name="Text Box 17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76" name="Text Box 18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77" name="Text Box 18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78" name="Text Box 18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79" name="Text Box 18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80" name="Text Box 18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81" name="Text Box 18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82" name="Text Box 18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83" name="Text Box 18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84" name="Text Box 18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85" name="Text Box 18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86" name="Text Box 19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87" name="Text Box 19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88" name="Text Box 19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89" name="Text Box 19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90" name="Text Box 19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91" name="Text Box 19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92" name="Text Box 19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93" name="Text Box 19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94" name="Text Box 19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95" name="Text Box 19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96" name="Text Box 20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97" name="Text Box 20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98" name="Text Box 20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699" name="Text Box 20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00" name="Text Box 20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01" name="Text Box 20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02" name="Text Box 20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03" name="Text Box 20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04" name="Text Box 20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05" name="Text Box 20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06" name="Text Box 21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07" name="Text Box 21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08" name="Text Box 21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09" name="Text Box 21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10" name="Text Box 21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11" name="Text Box 21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12" name="Text Box 21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13" name="Text Box 21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14" name="Text Box 21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15" name="Text Box 21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16" name="Text Box 22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17" name="Text Box 22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18" name="Text Box 22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19" name="Text Box 22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20" name="Text Box 22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21" name="Text Box 22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22" name="Text Box 22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23" name="Text Box 22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24" name="Text Box 22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25" name="Text Box 22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26" name="Text Box 23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27" name="Text Box 23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28" name="Text Box 23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29" name="Text Box 23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30" name="Text Box 23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31" name="Text Box 23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32" name="Text Box 23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33" name="Text Box 23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34" name="Text Box 23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35" name="Text Box 23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36" name="Text Box 24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37" name="Text Box 24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38" name="Text Box 24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39" name="Text Box 24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40" name="Text Box 24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41" name="Text Box 24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42" name="Text Box 24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43" name="Text Box 24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44" name="Text Box 24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45" name="Text Box 24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46" name="Text Box 25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47" name="Text Box 25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48" name="Text Box 25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49" name="Text Box 25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50" name="Text Box 25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51" name="Text Box 25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52" name="Text Box 25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53" name="Text Box 25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54" name="Text Box 25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55" name="Text Box 25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56" name="Text Box 26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57" name="Text Box 26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58" name="Text Box 26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59" name="Text Box 26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60" name="Text Box 26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61" name="Text Box 26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62" name="Text Box 26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63" name="Text Box 26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64" name="Text Box 26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65" name="Text Box 26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66" name="Text Box 27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67" name="Text Box 27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68" name="Text Box 27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69" name="Text Box 27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70" name="Text Box 27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71" name="Text Box 27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72" name="Text Box 27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73" name="Text Box 27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74" name="Text Box 27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75" name="Text Box 27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76" name="Text Box 28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77" name="Text Box 28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78" name="Text Box 28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79" name="Text Box 28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80" name="Text Box 28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81" name="Text Box 28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82" name="Text Box 28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83" name="Text Box 28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84" name="Text Box 28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85" name="Text Box 28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86" name="Text Box 29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87" name="Text Box 29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88" name="Text Box 29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89" name="Text Box 29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90" name="Text Box 29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91" name="Text Box 29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92" name="Text Box 29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93" name="Text Box 29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94" name="Text Box 29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95" name="Text Box 29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96" name="Text Box 30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97" name="Text Box 30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98" name="Text Box 30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799" name="Text Box 30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00" name="Text Box 30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01" name="Text Box 30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02" name="Text Box 30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03" name="Text Box 30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04" name="Text Box 30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05" name="Text Box 30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06" name="Text Box 31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07" name="Text Box 31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08" name="Text Box 31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09" name="Text Box 31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10" name="Text Box 31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11" name="Text Box 31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12" name="Text Box 31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13" name="Text Box 31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14" name="Text Box 31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15" name="Text Box 31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16" name="Text Box 32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17" name="Text Box 32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18" name="Text Box 32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19" name="Text Box 32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20" name="Text Box 32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21" name="Text Box 32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22" name="Text Box 32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23" name="Text Box 32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24" name="Text Box 32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25" name="Text Box 32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26" name="Text Box 33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27" name="Text Box 33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28" name="Text Box 33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29" name="Text Box 33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30" name="Text Box 33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31" name="Text Box 33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32" name="Text Box 33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33" name="Text Box 33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34" name="Text Box 33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35" name="Text Box 33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36" name="Text Box 34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37" name="Text Box 34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38" name="Text Box 34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39" name="Text Box 34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40" name="Text Box 34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41" name="Text Box 34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42" name="Text Box 34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43" name="Text Box 34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44" name="Text Box 34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45" name="Text Box 34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46" name="Text Box 35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47" name="Text Box 35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48" name="Text Box 35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49" name="Text Box 35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50" name="Text Box 35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51" name="Text Box 35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52" name="Text Box 35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53" name="Text Box 35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54" name="Text Box 35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55" name="Text Box 35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56" name="Text Box 36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57" name="Text Box 36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58" name="Text Box 36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59" name="Text Box 36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60" name="Text Box 36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61" name="Text Box 36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62" name="Text Box 36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63" name="Text Box 36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64" name="Text Box 36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65" name="Text Box 36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66" name="Text Box 37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67" name="Text Box 37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68" name="Text Box 37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69" name="Text Box 37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70" name="Text Box 37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71" name="Text Box 37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72" name="Text Box 37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73" name="Text Box 37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74" name="Text Box 37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75" name="Text Box 37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76" name="Text Box 38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77" name="Text Box 38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78" name="Text Box 38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79" name="Text Box 38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80" name="Text Box 38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81" name="Text Box 38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82" name="Text Box 38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83" name="Text Box 38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84" name="Text Box 38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85" name="Text Box 38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86" name="Text Box 39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87" name="Text Box 39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88" name="Text Box 39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89" name="Text Box 39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90" name="Text Box 39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91" name="Text Box 39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92" name="Text Box 39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93" name="Text Box 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94" name="Text Box 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95" name="Text Box 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96" name="Text Box 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97" name="Text Box 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98" name="Text Box 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899" name="Text Box 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00" name="Text Box 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01" name="Text Box 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02" name="Text Box 1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03" name="Text Box 1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04" name="Text Box 1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05" name="Text Box 1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06" name="Text Box 1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07" name="Text Box 1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08" name="Text Box 1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09" name="Text Box 1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10" name="Text Box 1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11" name="Text Box 1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12" name="Text Box 2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13" name="Text Box 2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14" name="Text Box 2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15" name="Text Box 2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16" name="Text Box 2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17" name="Text Box 2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18" name="Text Box 2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19" name="Text Box 2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20" name="Text Box 2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21" name="Text Box 2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22" name="Text Box 3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23" name="Text Box 3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24" name="Text Box 3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25" name="Text Box 3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26" name="Text Box 3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27" name="Text Box 3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28" name="Text Box 3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29" name="Text Box 3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30" name="Text Box 3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31" name="Text Box 3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32" name="Text Box 4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33" name="Text Box 4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34" name="Text Box 4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35" name="Text Box 4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36" name="Text Box 4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37" name="Text Box 4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38" name="Text Box 4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39" name="Text Box 4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40" name="Text Box 4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41" name="Text Box 4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42" name="Text Box 5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43" name="Text Box 5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44" name="Text Box 5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45" name="Text Box 5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46" name="Text Box 5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47" name="Text Box 5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48" name="Text Box 5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49" name="Text Box 5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50" name="Text Box 5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51" name="Text Box 5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52" name="Text Box 6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53" name="Text Box 6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54" name="Text Box 6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55" name="Text Box 6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56" name="Text Box 6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57" name="Text Box 6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58" name="Text Box 6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59" name="Text Box 6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60" name="Text Box 6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61" name="Text Box 6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62" name="Text Box 7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63" name="Text Box 7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64" name="Text Box 7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65" name="Text Box 7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66" name="Text Box 7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67" name="Text Box 7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68" name="Text Box 7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69" name="Text Box 7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70" name="Text Box 7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71" name="Text Box 7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72" name="Text Box 8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73" name="Text Box 8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74" name="Text Box 8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75" name="Text Box 8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76" name="Text Box 8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77" name="Text Box 8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78" name="Text Box 8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79" name="Text Box 8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80" name="Text Box 8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81" name="Text Box 8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82" name="Text Box 9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83" name="Text Box 9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84" name="Text Box 9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85" name="Text Box 9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86" name="Text Box 9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87" name="Text Box 9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88" name="Text Box 9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89" name="Text Box 9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90" name="Text Box 9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91" name="Text Box 9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92" name="Text Box 10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93" name="Text Box 10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94" name="Text Box 10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95" name="Text Box 10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96" name="Text Box 10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97" name="Text Box 10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98" name="Text Box 10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7999" name="Text Box 10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00" name="Text Box 10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01" name="Text Box 10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02" name="Text Box 11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03" name="Text Box 11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04" name="Text Box 11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05" name="Text Box 11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06" name="Text Box 11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07" name="Text Box 11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08" name="Text Box 11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09" name="Text Box 11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10" name="Text Box 11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11" name="Text Box 11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12" name="Text Box 12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13" name="Text Box 12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14" name="Text Box 12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15" name="Text Box 12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16" name="Text Box 12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17" name="Text Box 12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18" name="Text Box 12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19" name="Text Box 12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20" name="Text Box 12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21" name="Text Box 12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22" name="Text Box 13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23" name="Text Box 13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24" name="Text Box 13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25" name="Text Box 13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26" name="Text Box 13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27" name="Text Box 13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28" name="Text Box 13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29" name="Text Box 13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30" name="Text Box 13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31" name="Text Box 13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32" name="Text Box 14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33" name="Text Box 14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34" name="Text Box 14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35" name="Text Box 14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36" name="Text Box 14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37" name="Text Box 14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38" name="Text Box 14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39" name="Text Box 14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40" name="Text Box 14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41" name="Text Box 14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42" name="Text Box 15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43" name="Text Box 15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44" name="Text Box 15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45" name="Text Box 15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46" name="Text Box 15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47" name="Text Box 15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48" name="Text Box 15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49" name="Text Box 15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50" name="Text Box 15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51" name="Text Box 15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52" name="Text Box 16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53" name="Text Box 16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54" name="Text Box 16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55" name="Text Box 16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56" name="Text Box 16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57" name="Text Box 16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58" name="Text Box 16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59" name="Text Box 16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60" name="Text Box 16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61" name="Text Box 16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62" name="Text Box 17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63" name="Text Box 17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64" name="Text Box 17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65" name="Text Box 17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66" name="Text Box 17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67" name="Text Box 17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68" name="Text Box 17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69" name="Text Box 17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70" name="Text Box 17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71" name="Text Box 17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72" name="Text Box 18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73" name="Text Box 18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74" name="Text Box 18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75" name="Text Box 18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76" name="Text Box 18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77" name="Text Box 18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78" name="Text Box 18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79" name="Text Box 18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80" name="Text Box 18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81" name="Text Box 18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82" name="Text Box 19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83" name="Text Box 19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84" name="Text Box 19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85" name="Text Box 19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86" name="Text Box 19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87" name="Text Box 19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88" name="Text Box 19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89" name="Text Box 19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90" name="Text Box 19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91" name="Text Box 19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92" name="Text Box 20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93" name="Text Box 20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94" name="Text Box 20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95" name="Text Box 20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96" name="Text Box 20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97" name="Text Box 20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98" name="Text Box 20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099" name="Text Box 20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00" name="Text Box 20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01" name="Text Box 20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02" name="Text Box 21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03" name="Text Box 21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04" name="Text Box 21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05" name="Text Box 21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06" name="Text Box 21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07" name="Text Box 21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08" name="Text Box 21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09" name="Text Box 21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10" name="Text Box 21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11" name="Text Box 21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12" name="Text Box 22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13" name="Text Box 22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14" name="Text Box 22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15" name="Text Box 22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16" name="Text Box 22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17" name="Text Box 22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18" name="Text Box 22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19" name="Text Box 22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20" name="Text Box 22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21" name="Text Box 22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22" name="Text Box 23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23" name="Text Box 23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24" name="Text Box 23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25" name="Text Box 23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26" name="Text Box 23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27" name="Text Box 23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28" name="Text Box 23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29" name="Text Box 23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30" name="Text Box 23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31" name="Text Box 23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32" name="Text Box 24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33" name="Text Box 24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34" name="Text Box 24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35" name="Text Box 24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36" name="Text Box 24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37" name="Text Box 24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38" name="Text Box 24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39" name="Text Box 24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40" name="Text Box 24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41" name="Text Box 24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42" name="Text Box 25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43" name="Text Box 25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44" name="Text Box 25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45" name="Text Box 25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46" name="Text Box 25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47" name="Text Box 25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48" name="Text Box 25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49" name="Text Box 25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50" name="Text Box 25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51" name="Text Box 25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52" name="Text Box 26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53" name="Text Box 26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54" name="Text Box 26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55" name="Text Box 26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56" name="Text Box 26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57" name="Text Box 26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58" name="Text Box 26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59" name="Text Box 26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60" name="Text Box 26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61" name="Text Box 26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62" name="Text Box 27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63" name="Text Box 27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64" name="Text Box 27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65" name="Text Box 27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66" name="Text Box 27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67" name="Text Box 27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68" name="Text Box 27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69" name="Text Box 27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70" name="Text Box 27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71" name="Text Box 27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72" name="Text Box 28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73" name="Text Box 28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74" name="Text Box 28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75" name="Text Box 28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76" name="Text Box 28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77" name="Text Box 28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78" name="Text Box 28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79" name="Text Box 28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80" name="Text Box 28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81" name="Text Box 28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82" name="Text Box 29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83" name="Text Box 29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84" name="Text Box 29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85" name="Text Box 29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86" name="Text Box 29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87" name="Text Box 29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88" name="Text Box 29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89" name="Text Box 29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90" name="Text Box 29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91" name="Text Box 29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92" name="Text Box 30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93" name="Text Box 30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94" name="Text Box 30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95" name="Text Box 30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96" name="Text Box 30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97" name="Text Box 30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98" name="Text Box 30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199" name="Text Box 30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00" name="Text Box 30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01" name="Text Box 30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02" name="Text Box 31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03" name="Text Box 31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04" name="Text Box 31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05" name="Text Box 31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06" name="Text Box 31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07" name="Text Box 31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08" name="Text Box 31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09" name="Text Box 31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10" name="Text Box 31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11" name="Text Box 31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12" name="Text Box 32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13" name="Text Box 32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14" name="Text Box 32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15" name="Text Box 32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16" name="Text Box 32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17" name="Text Box 32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18" name="Text Box 32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19" name="Text Box 32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20" name="Text Box 32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21" name="Text Box 32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22" name="Text Box 33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23" name="Text Box 33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24" name="Text Box 33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25" name="Text Box 33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26" name="Text Box 33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27" name="Text Box 33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28" name="Text Box 33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29" name="Text Box 33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30" name="Text Box 33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31" name="Text Box 33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32" name="Text Box 34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33" name="Text Box 34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34" name="Text Box 34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35" name="Text Box 34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36" name="Text Box 34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37" name="Text Box 34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38" name="Text Box 34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39" name="Text Box 34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40" name="Text Box 34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41" name="Text Box 34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42" name="Text Box 35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43" name="Text Box 35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44" name="Text Box 35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45" name="Text Box 35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46" name="Text Box 35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47" name="Text Box 35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48" name="Text Box 35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49" name="Text Box 35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50" name="Text Box 35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51" name="Text Box 35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52" name="Text Box 36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53" name="Text Box 36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54" name="Text Box 36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55" name="Text Box 36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56" name="Text Box 36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57" name="Text Box 36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58" name="Text Box 36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59" name="Text Box 36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60" name="Text Box 36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61" name="Text Box 36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62" name="Text Box 37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63" name="Text Box 37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64" name="Text Box 37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65" name="Text Box 37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66" name="Text Box 37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67" name="Text Box 37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68" name="Text Box 37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69" name="Text Box 37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70" name="Text Box 37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71" name="Text Box 37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72" name="Text Box 38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73" name="Text Box 38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74" name="Text Box 38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75" name="Text Box 38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76" name="Text Box 38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77" name="Text Box 38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78" name="Text Box 38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79" name="Text Box 387"/>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80" name="Text Box 388"/>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81" name="Text Box 389"/>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82" name="Text Box 390"/>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83" name="Text Box 391"/>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84" name="Text Box 392"/>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85" name="Text Box 393"/>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86" name="Text Box 394"/>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87" name="Text Box 395"/>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editAs="oneCell">
    <xdr:from>
      <xdr:col>5</xdr:col>
      <xdr:colOff>0</xdr:colOff>
      <xdr:row>146</xdr:row>
      <xdr:rowOff>0</xdr:rowOff>
    </xdr:from>
    <xdr:to>
      <xdr:col>5</xdr:col>
      <xdr:colOff>85725</xdr:colOff>
      <xdr:row>146</xdr:row>
      <xdr:rowOff>257175</xdr:rowOff>
    </xdr:to>
    <xdr:sp macro="" textlink="">
      <xdr:nvSpPr>
        <xdr:cNvPr id="8288" name="Text Box 396"/>
        <xdr:cNvSpPr txBox="1">
          <a:spLocks noChangeArrowheads="1"/>
        </xdr:cNvSpPr>
      </xdr:nvSpPr>
      <xdr:spPr>
        <a:xfrm>
          <a:off x="2114550" y="143963390"/>
          <a:ext cx="85725" cy="257175"/>
        </a:xfrm>
        <a:prstGeom prst="rect">
          <a:avLst/>
        </a:prstGeom>
        <a:noFill/>
        <a:ln w="9525">
          <a:noFill/>
          <a:miter lim="800000"/>
        </a:ln>
      </xdr:spPr>
    </xdr:sp>
    <xdr:clientData/>
  </xdr:twoCellAnchor>
  <xdr:twoCellAnchor>
    <xdr:from>
      <xdr:col>20</xdr:col>
      <xdr:colOff>9525</xdr:colOff>
      <xdr:row>90</xdr:row>
      <xdr:rowOff>9525</xdr:rowOff>
    </xdr:from>
    <xdr:to>
      <xdr:col>21</xdr:col>
      <xdr:colOff>0</xdr:colOff>
      <xdr:row>91</xdr:row>
      <xdr:rowOff>28575</xdr:rowOff>
    </xdr:to>
    <xdr:sp macro="" textlink="">
      <xdr:nvSpPr>
        <xdr:cNvPr id="8289" name="Line 3170"/>
        <xdr:cNvSpPr>
          <a:spLocks noChangeShapeType="1"/>
        </xdr:cNvSpPr>
      </xdr:nvSpPr>
      <xdr:spPr>
        <a:xfrm>
          <a:off x="13896975" y="90065225"/>
          <a:ext cx="514350" cy="1162050"/>
        </a:xfrm>
        <a:prstGeom prst="line">
          <a:avLst/>
        </a:prstGeom>
        <a:noFill/>
        <a:ln w="9525">
          <a:solidFill>
            <a:srgbClr val="000000"/>
          </a:solidFill>
          <a:round/>
        </a:ln>
      </xdr:spPr>
    </xdr:sp>
    <xdr:clientData/>
  </xdr:twoCellAnchor>
  <xdr:twoCellAnchor>
    <xdr:from>
      <xdr:col>20</xdr:col>
      <xdr:colOff>19050</xdr:colOff>
      <xdr:row>98</xdr:row>
      <xdr:rowOff>28575</xdr:rowOff>
    </xdr:from>
    <xdr:to>
      <xdr:col>20</xdr:col>
      <xdr:colOff>504825</xdr:colOff>
      <xdr:row>98</xdr:row>
      <xdr:rowOff>1133475</xdr:rowOff>
    </xdr:to>
    <xdr:sp macro="" textlink="">
      <xdr:nvSpPr>
        <xdr:cNvPr id="8290" name="Line 3171"/>
        <xdr:cNvSpPr>
          <a:spLocks noChangeShapeType="1"/>
        </xdr:cNvSpPr>
      </xdr:nvSpPr>
      <xdr:spPr>
        <a:xfrm>
          <a:off x="13906500" y="95323025"/>
          <a:ext cx="485775" cy="1104900"/>
        </a:xfrm>
        <a:prstGeom prst="line">
          <a:avLst/>
        </a:prstGeom>
        <a:noFill/>
        <a:ln w="9525">
          <a:solidFill>
            <a:srgbClr val="000000"/>
          </a:solidFill>
          <a:rou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P154"/>
  <sheetViews>
    <sheetView tabSelected="1" topLeftCell="A137" zoomScale="85" zoomScaleNormal="85" workbookViewId="0">
      <selection activeCell="H142" sqref="H142"/>
    </sheetView>
  </sheetViews>
  <sheetFormatPr defaultColWidth="9" defaultRowHeight="13.5"/>
  <cols>
    <col min="1" max="1" width="4.375" style="76" customWidth="1"/>
    <col min="2" max="2" width="3.125" style="77" customWidth="1"/>
    <col min="3" max="3" width="7.5" style="77" customWidth="1"/>
    <col min="4" max="4" width="6.25" style="77" customWidth="1"/>
    <col min="5" max="5" width="5.625" customWidth="1"/>
    <col min="6" max="6" width="21.375" customWidth="1"/>
    <col min="7" max="7" width="7.125" customWidth="1"/>
    <col min="8" max="8" width="8.125" customWidth="1"/>
    <col min="9" max="9" width="8.625" customWidth="1"/>
    <col min="10" max="10" width="7.25" customWidth="1"/>
    <col min="11" max="11" width="10.75" style="4" customWidth="1"/>
    <col min="12" max="12" width="9.75" customWidth="1"/>
    <col min="13" max="13" width="7.875" customWidth="1"/>
    <col min="14" max="14" width="8" customWidth="1"/>
    <col min="15" max="15" width="10.875" style="5" customWidth="1"/>
  </cols>
  <sheetData>
    <row r="1" spans="1:16" ht="21">
      <c r="A1" s="109" t="s">
        <v>0</v>
      </c>
      <c r="B1" s="110"/>
      <c r="C1" s="41"/>
      <c r="D1" s="78"/>
      <c r="E1" s="6"/>
      <c r="F1" s="3"/>
      <c r="G1" s="3"/>
      <c r="H1" s="3"/>
      <c r="I1" s="3"/>
      <c r="J1" s="3"/>
      <c r="K1" s="11"/>
      <c r="L1" s="6"/>
      <c r="M1" s="3"/>
      <c r="N1" s="3"/>
      <c r="O1" s="41"/>
    </row>
    <row r="2" spans="1:16" ht="39" customHeight="1">
      <c r="A2" s="206" t="s">
        <v>1184</v>
      </c>
      <c r="B2" s="111"/>
      <c r="C2" s="112"/>
      <c r="D2" s="111"/>
      <c r="E2" s="111"/>
      <c r="F2" s="111"/>
      <c r="G2" s="111"/>
      <c r="H2" s="111"/>
      <c r="I2" s="111"/>
      <c r="J2" s="111"/>
      <c r="K2" s="113"/>
      <c r="L2" s="114"/>
      <c r="M2" s="111"/>
      <c r="N2" s="111"/>
      <c r="O2" s="114"/>
      <c r="P2" s="98"/>
    </row>
    <row r="3" spans="1:16" s="1" customFormat="1" ht="27" customHeight="1">
      <c r="A3" s="115"/>
      <c r="B3" s="115"/>
      <c r="C3" s="115"/>
      <c r="D3" s="115"/>
      <c r="E3" s="115"/>
      <c r="F3" s="79"/>
      <c r="G3" s="79"/>
      <c r="H3" s="79"/>
      <c r="I3" s="79"/>
      <c r="J3" s="93"/>
      <c r="K3" s="116"/>
      <c r="L3" s="116"/>
      <c r="M3" s="116"/>
      <c r="N3" s="116"/>
      <c r="O3" s="116"/>
      <c r="P3" s="99"/>
    </row>
    <row r="4" spans="1:16" ht="25.5" customHeight="1">
      <c r="A4" s="80"/>
      <c r="B4" s="81"/>
      <c r="C4" s="82"/>
      <c r="D4" s="78"/>
      <c r="E4" s="83"/>
      <c r="F4" s="84"/>
      <c r="G4" s="83"/>
      <c r="H4" s="83"/>
      <c r="I4" s="83"/>
      <c r="J4" s="83"/>
      <c r="K4" s="94"/>
      <c r="L4" s="83"/>
      <c r="M4" s="83"/>
      <c r="N4" s="83"/>
      <c r="O4" s="100" t="s">
        <v>1</v>
      </c>
      <c r="P4" s="101"/>
    </row>
    <row r="5" spans="1:16" ht="45" customHeight="1">
      <c r="A5" s="144" t="s">
        <v>2</v>
      </c>
      <c r="B5" s="157" t="s">
        <v>3</v>
      </c>
      <c r="C5" s="158"/>
      <c r="D5" s="147" t="s">
        <v>4</v>
      </c>
      <c r="E5" s="147" t="s">
        <v>5</v>
      </c>
      <c r="F5" s="150" t="s">
        <v>6</v>
      </c>
      <c r="G5" s="117" t="s">
        <v>7</v>
      </c>
      <c r="H5" s="118"/>
      <c r="I5" s="118"/>
      <c r="J5" s="119"/>
      <c r="K5" s="153" t="s">
        <v>8</v>
      </c>
      <c r="L5" s="153" t="s">
        <v>9</v>
      </c>
      <c r="M5" s="153" t="s">
        <v>10</v>
      </c>
      <c r="N5" s="153" t="s">
        <v>11</v>
      </c>
      <c r="O5" s="153" t="s">
        <v>12</v>
      </c>
      <c r="P5" s="156" t="s">
        <v>13</v>
      </c>
    </row>
    <row r="6" spans="1:16" ht="22.5" customHeight="1">
      <c r="A6" s="144"/>
      <c r="B6" s="159"/>
      <c r="C6" s="160"/>
      <c r="D6" s="148"/>
      <c r="E6" s="148"/>
      <c r="F6" s="151"/>
      <c r="G6" s="153" t="s">
        <v>14</v>
      </c>
      <c r="H6" s="117" t="s">
        <v>15</v>
      </c>
      <c r="I6" s="119"/>
      <c r="J6" s="153" t="s">
        <v>16</v>
      </c>
      <c r="K6" s="155"/>
      <c r="L6" s="155"/>
      <c r="M6" s="155"/>
      <c r="N6" s="155"/>
      <c r="O6" s="155"/>
      <c r="P6" s="155"/>
    </row>
    <row r="7" spans="1:16" ht="32.25" customHeight="1">
      <c r="A7" s="144"/>
      <c r="B7" s="161"/>
      <c r="C7" s="162"/>
      <c r="D7" s="149"/>
      <c r="E7" s="149"/>
      <c r="F7" s="152"/>
      <c r="G7" s="154"/>
      <c r="H7" s="85" t="s">
        <v>17</v>
      </c>
      <c r="I7" s="85" t="s">
        <v>18</v>
      </c>
      <c r="J7" s="154"/>
      <c r="K7" s="154"/>
      <c r="L7" s="154"/>
      <c r="M7" s="154"/>
      <c r="N7" s="154"/>
      <c r="O7" s="154"/>
      <c r="P7" s="154"/>
    </row>
    <row r="8" spans="1:16" ht="25.5" customHeight="1">
      <c r="A8" s="120" t="s">
        <v>19</v>
      </c>
      <c r="B8" s="120"/>
      <c r="C8" s="121"/>
      <c r="D8" s="120"/>
      <c r="E8" s="120"/>
      <c r="F8" s="120"/>
      <c r="G8" s="13">
        <f t="shared" ref="G8:J8" si="0">SUM(G9,G62,G103,G143,G146)</f>
        <v>3290165</v>
      </c>
      <c r="H8" s="13">
        <f t="shared" si="0"/>
        <v>1463333</v>
      </c>
      <c r="I8" s="13">
        <f t="shared" si="0"/>
        <v>1270433</v>
      </c>
      <c r="J8" s="13">
        <f t="shared" si="0"/>
        <v>556399</v>
      </c>
      <c r="K8" s="122"/>
      <c r="L8" s="123"/>
      <c r="M8" s="123"/>
      <c r="N8" s="123"/>
      <c r="O8" s="124"/>
      <c r="P8" s="102"/>
    </row>
    <row r="9" spans="1:16" ht="27" customHeight="1">
      <c r="A9" s="125" t="s">
        <v>20</v>
      </c>
      <c r="B9" s="125"/>
      <c r="C9" s="126"/>
      <c r="D9" s="125"/>
      <c r="E9" s="125"/>
      <c r="F9" s="125"/>
      <c r="G9" s="13">
        <f t="shared" ref="G9:J9" si="1">G10+G29+G48</f>
        <v>587715</v>
      </c>
      <c r="H9" s="13">
        <f t="shared" si="1"/>
        <v>360733</v>
      </c>
      <c r="I9" s="13">
        <f t="shared" si="1"/>
        <v>78282</v>
      </c>
      <c r="J9" s="13">
        <f t="shared" si="1"/>
        <v>148700</v>
      </c>
      <c r="K9" s="122"/>
      <c r="L9" s="123"/>
      <c r="M9" s="123"/>
      <c r="N9" s="123"/>
      <c r="O9" s="124"/>
      <c r="P9" s="102"/>
    </row>
    <row r="10" spans="1:16" ht="15" customHeight="1">
      <c r="A10" s="125" t="s">
        <v>21</v>
      </c>
      <c r="B10" s="125"/>
      <c r="C10" s="126"/>
      <c r="D10" s="120"/>
      <c r="E10" s="125"/>
      <c r="F10" s="125"/>
      <c r="G10" s="13">
        <f t="shared" ref="G10:J10" si="2">SUBTOTAL(9,G11:G28)</f>
        <v>274450</v>
      </c>
      <c r="H10" s="13">
        <f t="shared" si="2"/>
        <v>260000</v>
      </c>
      <c r="I10" s="13">
        <f t="shared" si="2"/>
        <v>10200</v>
      </c>
      <c r="J10" s="13">
        <f t="shared" si="2"/>
        <v>4250</v>
      </c>
      <c r="K10" s="92"/>
      <c r="L10" s="127"/>
      <c r="M10" s="127"/>
      <c r="N10" s="127"/>
      <c r="O10" s="127"/>
      <c r="P10" s="102"/>
    </row>
    <row r="11" spans="1:16" ht="66" customHeight="1">
      <c r="A11" s="86">
        <v>1</v>
      </c>
      <c r="B11" s="128" t="s">
        <v>22</v>
      </c>
      <c r="C11" s="129"/>
      <c r="D11" s="39" t="s">
        <v>23</v>
      </c>
      <c r="E11" s="39" t="s">
        <v>24</v>
      </c>
      <c r="F11" s="87" t="s">
        <v>25</v>
      </c>
      <c r="G11" s="18">
        <v>50000</v>
      </c>
      <c r="H11" s="18">
        <v>50000</v>
      </c>
      <c r="I11" s="18"/>
      <c r="J11" s="18"/>
      <c r="K11" s="92" t="s">
        <v>26</v>
      </c>
      <c r="L11" s="44" t="s">
        <v>27</v>
      </c>
      <c r="M11" s="44" t="s">
        <v>28</v>
      </c>
      <c r="N11" s="44" t="s">
        <v>29</v>
      </c>
      <c r="O11" s="44" t="s">
        <v>31</v>
      </c>
      <c r="P11" s="102"/>
    </row>
    <row r="12" spans="1:16" ht="78" customHeight="1">
      <c r="A12" s="86">
        <v>2</v>
      </c>
      <c r="B12" s="128" t="s">
        <v>32</v>
      </c>
      <c r="C12" s="129"/>
      <c r="D12" s="39" t="s">
        <v>33</v>
      </c>
      <c r="E12" s="39" t="s">
        <v>34</v>
      </c>
      <c r="F12" s="60" t="s">
        <v>35</v>
      </c>
      <c r="G12" s="20">
        <v>75000</v>
      </c>
      <c r="H12" s="20">
        <v>75000</v>
      </c>
      <c r="I12" s="20"/>
      <c r="J12" s="18"/>
      <c r="K12" s="92" t="s">
        <v>26</v>
      </c>
      <c r="L12" s="44" t="s">
        <v>36</v>
      </c>
      <c r="M12" s="44" t="s">
        <v>37</v>
      </c>
      <c r="N12" s="44" t="s">
        <v>29</v>
      </c>
      <c r="O12" s="44" t="s">
        <v>39</v>
      </c>
      <c r="P12" s="102"/>
    </row>
    <row r="13" spans="1:16" ht="51" customHeight="1">
      <c r="A13" s="86">
        <v>3</v>
      </c>
      <c r="B13" s="128" t="s">
        <v>40</v>
      </c>
      <c r="C13" s="129"/>
      <c r="D13" s="39" t="s">
        <v>41</v>
      </c>
      <c r="E13" s="39" t="s">
        <v>34</v>
      </c>
      <c r="F13" s="60" t="s">
        <v>42</v>
      </c>
      <c r="G13" s="20">
        <v>53000</v>
      </c>
      <c r="H13" s="20">
        <v>53000</v>
      </c>
      <c r="I13" s="20"/>
      <c r="J13" s="20"/>
      <c r="K13" s="92" t="s">
        <v>26</v>
      </c>
      <c r="L13" s="44" t="s">
        <v>43</v>
      </c>
      <c r="M13" s="44" t="s">
        <v>44</v>
      </c>
      <c r="N13" s="44" t="s">
        <v>29</v>
      </c>
      <c r="O13" s="44" t="s">
        <v>46</v>
      </c>
      <c r="P13" s="102"/>
    </row>
    <row r="14" spans="1:16" ht="63.75" customHeight="1">
      <c r="A14" s="86">
        <v>4</v>
      </c>
      <c r="B14" s="128" t="s">
        <v>47</v>
      </c>
      <c r="C14" s="129"/>
      <c r="D14" s="39" t="s">
        <v>48</v>
      </c>
      <c r="E14" s="39" t="s">
        <v>34</v>
      </c>
      <c r="F14" s="87" t="s">
        <v>49</v>
      </c>
      <c r="G14" s="18">
        <v>13000</v>
      </c>
      <c r="H14" s="18">
        <v>13000</v>
      </c>
      <c r="I14" s="18"/>
      <c r="J14" s="18"/>
      <c r="K14" s="92" t="s">
        <v>50</v>
      </c>
      <c r="L14" s="44" t="s">
        <v>51</v>
      </c>
      <c r="M14" s="44" t="s">
        <v>52</v>
      </c>
      <c r="N14" s="44" t="s">
        <v>29</v>
      </c>
      <c r="O14" s="44" t="s">
        <v>54</v>
      </c>
      <c r="P14" s="102"/>
    </row>
    <row r="15" spans="1:16" ht="65.25" customHeight="1">
      <c r="A15" s="86">
        <v>5</v>
      </c>
      <c r="B15" s="128" t="s">
        <v>55</v>
      </c>
      <c r="C15" s="129"/>
      <c r="D15" s="39" t="s">
        <v>48</v>
      </c>
      <c r="E15" s="39" t="s">
        <v>34</v>
      </c>
      <c r="F15" s="87" t="s">
        <v>56</v>
      </c>
      <c r="G15" s="18">
        <v>28000</v>
      </c>
      <c r="H15" s="18">
        <v>28000</v>
      </c>
      <c r="I15" s="18"/>
      <c r="J15" s="18"/>
      <c r="K15" s="92" t="s">
        <v>26</v>
      </c>
      <c r="L15" s="44" t="s">
        <v>57</v>
      </c>
      <c r="M15" s="44" t="s">
        <v>44</v>
      </c>
      <c r="N15" s="45" t="s">
        <v>29</v>
      </c>
      <c r="O15" s="44" t="s">
        <v>58</v>
      </c>
      <c r="P15" s="102"/>
    </row>
    <row r="16" spans="1:16" ht="58.5" customHeight="1">
      <c r="A16" s="86">
        <v>6</v>
      </c>
      <c r="B16" s="130" t="s">
        <v>59</v>
      </c>
      <c r="C16" s="131"/>
      <c r="D16" s="88" t="s">
        <v>48</v>
      </c>
      <c r="E16" s="39" t="s">
        <v>34</v>
      </c>
      <c r="F16" s="60" t="s">
        <v>60</v>
      </c>
      <c r="G16" s="15">
        <v>10200</v>
      </c>
      <c r="H16" s="15"/>
      <c r="I16" s="15">
        <v>10200</v>
      </c>
      <c r="J16" s="15"/>
      <c r="K16" s="60" t="s">
        <v>61</v>
      </c>
      <c r="L16" s="39" t="s">
        <v>62</v>
      </c>
      <c r="M16" s="39" t="s">
        <v>63</v>
      </c>
      <c r="N16" s="39" t="s">
        <v>64</v>
      </c>
      <c r="O16" s="39" t="s">
        <v>65</v>
      </c>
      <c r="P16" s="102"/>
    </row>
    <row r="17" spans="1:16" s="2" customFormat="1" ht="64.5" customHeight="1">
      <c r="A17" s="86">
        <v>7</v>
      </c>
      <c r="B17" s="132" t="s">
        <v>66</v>
      </c>
      <c r="C17" s="133"/>
      <c r="D17" s="22" t="s">
        <v>67</v>
      </c>
      <c r="E17" s="22">
        <v>2019</v>
      </c>
      <c r="F17" s="23" t="s">
        <v>68</v>
      </c>
      <c r="G17" s="89">
        <v>2000</v>
      </c>
      <c r="H17" s="89">
        <v>2000</v>
      </c>
      <c r="I17" s="89"/>
      <c r="J17" s="89"/>
      <c r="K17" s="23" t="s">
        <v>69</v>
      </c>
      <c r="L17" s="22" t="s">
        <v>70</v>
      </c>
      <c r="M17" s="22" t="s">
        <v>71</v>
      </c>
      <c r="N17" s="22" t="s">
        <v>72</v>
      </c>
      <c r="O17" s="22" t="s">
        <v>74</v>
      </c>
      <c r="P17" s="103"/>
    </row>
    <row r="18" spans="1:16" s="2" customFormat="1" ht="96" customHeight="1">
      <c r="A18" s="86">
        <v>8</v>
      </c>
      <c r="B18" s="132" t="s">
        <v>75</v>
      </c>
      <c r="C18" s="133"/>
      <c r="D18" s="22" t="s">
        <v>67</v>
      </c>
      <c r="E18" s="22">
        <v>2019</v>
      </c>
      <c r="F18" s="23" t="s">
        <v>76</v>
      </c>
      <c r="G18" s="89">
        <v>5000</v>
      </c>
      <c r="H18" s="89">
        <v>5000</v>
      </c>
      <c r="I18" s="89"/>
      <c r="J18" s="89"/>
      <c r="K18" s="23" t="s">
        <v>69</v>
      </c>
      <c r="L18" s="22" t="s">
        <v>77</v>
      </c>
      <c r="M18" s="22" t="s">
        <v>78</v>
      </c>
      <c r="N18" s="22" t="s">
        <v>72</v>
      </c>
      <c r="O18" s="22" t="s">
        <v>80</v>
      </c>
      <c r="P18" s="103"/>
    </row>
    <row r="19" spans="1:16" s="2" customFormat="1" ht="75" customHeight="1">
      <c r="A19" s="86">
        <v>9</v>
      </c>
      <c r="B19" s="132" t="s">
        <v>81</v>
      </c>
      <c r="C19" s="133"/>
      <c r="D19" s="22" t="s">
        <v>67</v>
      </c>
      <c r="E19" s="22" t="s">
        <v>82</v>
      </c>
      <c r="F19" s="23" t="s">
        <v>83</v>
      </c>
      <c r="G19" s="89">
        <v>3000</v>
      </c>
      <c r="H19" s="89">
        <v>3000</v>
      </c>
      <c r="I19" s="89"/>
      <c r="J19" s="89"/>
      <c r="K19" s="23" t="s">
        <v>69</v>
      </c>
      <c r="L19" s="22" t="s">
        <v>84</v>
      </c>
      <c r="M19" s="22" t="s">
        <v>85</v>
      </c>
      <c r="N19" s="22" t="s">
        <v>72</v>
      </c>
      <c r="O19" s="22" t="s">
        <v>87</v>
      </c>
      <c r="P19" s="103"/>
    </row>
    <row r="20" spans="1:16" s="2" customFormat="1" ht="81.75" customHeight="1">
      <c r="A20" s="86">
        <v>10</v>
      </c>
      <c r="B20" s="132" t="s">
        <v>88</v>
      </c>
      <c r="C20" s="133"/>
      <c r="D20" s="22" t="s">
        <v>89</v>
      </c>
      <c r="E20" s="22">
        <v>2019</v>
      </c>
      <c r="F20" s="23" t="s">
        <v>90</v>
      </c>
      <c r="G20" s="89">
        <v>2000</v>
      </c>
      <c r="H20" s="89">
        <v>2000</v>
      </c>
      <c r="I20" s="89"/>
      <c r="J20" s="89"/>
      <c r="K20" s="23" t="s">
        <v>69</v>
      </c>
      <c r="L20" s="22" t="s">
        <v>91</v>
      </c>
      <c r="M20" s="22" t="s">
        <v>71</v>
      </c>
      <c r="N20" s="22" t="s">
        <v>72</v>
      </c>
      <c r="O20" s="22" t="s">
        <v>92</v>
      </c>
      <c r="P20" s="103"/>
    </row>
    <row r="21" spans="1:16" ht="120" customHeight="1">
      <c r="A21" s="86">
        <v>11</v>
      </c>
      <c r="B21" s="130" t="s">
        <v>93</v>
      </c>
      <c r="C21" s="131"/>
      <c r="D21" s="39" t="s">
        <v>48</v>
      </c>
      <c r="E21" s="39" t="s">
        <v>94</v>
      </c>
      <c r="F21" s="60" t="s">
        <v>95</v>
      </c>
      <c r="G21" s="15">
        <v>3000</v>
      </c>
      <c r="H21" s="15"/>
      <c r="I21" s="15"/>
      <c r="J21" s="15">
        <v>3000</v>
      </c>
      <c r="K21" s="60" t="s">
        <v>96</v>
      </c>
      <c r="L21" s="39" t="s">
        <v>97</v>
      </c>
      <c r="M21" s="39" t="s">
        <v>78</v>
      </c>
      <c r="N21" s="39" t="s">
        <v>98</v>
      </c>
      <c r="O21" s="39" t="s">
        <v>99</v>
      </c>
      <c r="P21" s="102"/>
    </row>
    <row r="22" spans="1:16" ht="59.25" customHeight="1">
      <c r="A22" s="86">
        <v>12</v>
      </c>
      <c r="B22" s="130" t="s">
        <v>100</v>
      </c>
      <c r="C22" s="131"/>
      <c r="D22" s="39" t="s">
        <v>101</v>
      </c>
      <c r="E22" s="39" t="s">
        <v>94</v>
      </c>
      <c r="F22" s="60" t="s">
        <v>102</v>
      </c>
      <c r="G22" s="24">
        <v>10000</v>
      </c>
      <c r="H22" s="24">
        <v>10000</v>
      </c>
      <c r="I22" s="24"/>
      <c r="J22" s="20"/>
      <c r="K22" s="60" t="s">
        <v>103</v>
      </c>
      <c r="L22" s="39" t="s">
        <v>104</v>
      </c>
      <c r="M22" s="46" t="s">
        <v>105</v>
      </c>
      <c r="N22" s="46" t="s">
        <v>106</v>
      </c>
      <c r="O22" s="39" t="s">
        <v>108</v>
      </c>
      <c r="P22" s="102"/>
    </row>
    <row r="23" spans="1:16" s="2" customFormat="1" ht="59.25" customHeight="1">
      <c r="A23" s="86">
        <v>13</v>
      </c>
      <c r="B23" s="132" t="s">
        <v>109</v>
      </c>
      <c r="C23" s="133"/>
      <c r="D23" s="22" t="s">
        <v>48</v>
      </c>
      <c r="E23" s="22">
        <v>2019</v>
      </c>
      <c r="F23" s="25" t="s">
        <v>110</v>
      </c>
      <c r="G23" s="89">
        <v>2000</v>
      </c>
      <c r="H23" s="89">
        <v>2000</v>
      </c>
      <c r="I23" s="89"/>
      <c r="J23" s="89"/>
      <c r="K23" s="23" t="s">
        <v>69</v>
      </c>
      <c r="L23" s="22" t="s">
        <v>111</v>
      </c>
      <c r="M23" s="22" t="s">
        <v>112</v>
      </c>
      <c r="N23" s="48" t="s">
        <v>113</v>
      </c>
      <c r="O23" s="22" t="s">
        <v>115</v>
      </c>
      <c r="P23" s="103"/>
    </row>
    <row r="24" spans="1:16" s="3" customFormat="1" ht="68.25" customHeight="1">
      <c r="A24" s="86">
        <v>14</v>
      </c>
      <c r="B24" s="134" t="s">
        <v>116</v>
      </c>
      <c r="C24" s="134"/>
      <c r="D24" s="39" t="s">
        <v>117</v>
      </c>
      <c r="E24" s="39" t="s">
        <v>94</v>
      </c>
      <c r="F24" s="60" t="s">
        <v>118</v>
      </c>
      <c r="G24" s="18">
        <v>2000</v>
      </c>
      <c r="H24" s="18">
        <v>2000</v>
      </c>
      <c r="I24" s="18"/>
      <c r="J24" s="20"/>
      <c r="K24" s="92" t="s">
        <v>119</v>
      </c>
      <c r="L24" s="39" t="s">
        <v>120</v>
      </c>
      <c r="M24" s="39" t="s">
        <v>121</v>
      </c>
      <c r="N24" s="39" t="s">
        <v>122</v>
      </c>
      <c r="O24" s="39" t="s">
        <v>124</v>
      </c>
      <c r="P24" s="104"/>
    </row>
    <row r="25" spans="1:16" ht="65.25" customHeight="1">
      <c r="A25" s="86">
        <v>15</v>
      </c>
      <c r="B25" s="130" t="s">
        <v>125</v>
      </c>
      <c r="C25" s="131"/>
      <c r="D25" s="39" t="s">
        <v>126</v>
      </c>
      <c r="E25" s="39" t="s">
        <v>94</v>
      </c>
      <c r="F25" s="60" t="s">
        <v>127</v>
      </c>
      <c r="G25" s="15">
        <v>4000</v>
      </c>
      <c r="H25" s="15">
        <v>4000</v>
      </c>
      <c r="I25" s="15"/>
      <c r="J25" s="20"/>
      <c r="K25" s="60" t="s">
        <v>119</v>
      </c>
      <c r="L25" s="39" t="s">
        <v>128</v>
      </c>
      <c r="M25" s="39" t="s">
        <v>105</v>
      </c>
      <c r="N25" s="39" t="s">
        <v>129</v>
      </c>
      <c r="O25" s="39" t="s">
        <v>130</v>
      </c>
      <c r="P25" s="102"/>
    </row>
    <row r="26" spans="1:16" ht="48" customHeight="1">
      <c r="A26" s="86">
        <v>16</v>
      </c>
      <c r="B26" s="130" t="s">
        <v>131</v>
      </c>
      <c r="C26" s="131"/>
      <c r="D26" s="39" t="s">
        <v>132</v>
      </c>
      <c r="E26" s="39" t="s">
        <v>94</v>
      </c>
      <c r="F26" s="60" t="s">
        <v>133</v>
      </c>
      <c r="G26" s="15">
        <v>3000</v>
      </c>
      <c r="H26" s="15">
        <v>3000</v>
      </c>
      <c r="I26" s="15"/>
      <c r="J26" s="20"/>
      <c r="K26" s="60" t="s">
        <v>134</v>
      </c>
      <c r="L26" s="39" t="s">
        <v>135</v>
      </c>
      <c r="M26" s="39" t="s">
        <v>71</v>
      </c>
      <c r="N26" s="39" t="s">
        <v>136</v>
      </c>
      <c r="O26" s="39" t="s">
        <v>137</v>
      </c>
      <c r="P26" s="102"/>
    </row>
    <row r="27" spans="1:16" ht="52.5" customHeight="1">
      <c r="A27" s="86">
        <v>17</v>
      </c>
      <c r="B27" s="130" t="s">
        <v>138</v>
      </c>
      <c r="C27" s="131"/>
      <c r="D27" s="39" t="s">
        <v>132</v>
      </c>
      <c r="E27" s="39" t="s">
        <v>94</v>
      </c>
      <c r="F27" s="60" t="s">
        <v>139</v>
      </c>
      <c r="G27" s="15">
        <v>8000</v>
      </c>
      <c r="H27" s="15">
        <v>8000</v>
      </c>
      <c r="I27" s="15"/>
      <c r="J27" s="20"/>
      <c r="K27" s="60" t="s">
        <v>134</v>
      </c>
      <c r="L27" s="39" t="s">
        <v>140</v>
      </c>
      <c r="M27" s="39" t="s">
        <v>37</v>
      </c>
      <c r="N27" s="39" t="s">
        <v>136</v>
      </c>
      <c r="O27" s="39" t="s">
        <v>141</v>
      </c>
      <c r="P27" s="102"/>
    </row>
    <row r="28" spans="1:16" ht="57" customHeight="1">
      <c r="A28" s="86">
        <v>18</v>
      </c>
      <c r="B28" s="128" t="s">
        <v>142</v>
      </c>
      <c r="C28" s="129"/>
      <c r="D28" s="39" t="s">
        <v>143</v>
      </c>
      <c r="E28" s="39" t="s">
        <v>94</v>
      </c>
      <c r="F28" s="60" t="s">
        <v>144</v>
      </c>
      <c r="G28" s="15">
        <v>1250</v>
      </c>
      <c r="H28" s="15"/>
      <c r="I28" s="15"/>
      <c r="J28" s="15">
        <v>1250</v>
      </c>
      <c r="K28" s="60" t="s">
        <v>145</v>
      </c>
      <c r="L28" s="39" t="s">
        <v>146</v>
      </c>
      <c r="M28" s="39" t="s">
        <v>147</v>
      </c>
      <c r="N28" s="39" t="s">
        <v>148</v>
      </c>
      <c r="O28" s="39" t="s">
        <v>150</v>
      </c>
      <c r="P28" s="102"/>
    </row>
    <row r="29" spans="1:16" ht="21" customHeight="1">
      <c r="A29" s="135" t="s">
        <v>151</v>
      </c>
      <c r="B29" s="136"/>
      <c r="C29" s="136"/>
      <c r="D29" s="136"/>
      <c r="E29" s="136"/>
      <c r="F29" s="137"/>
      <c r="G29" s="26">
        <f>SUBTOTAL(9,G30:G47)</f>
        <v>146715</v>
      </c>
      <c r="H29" s="26">
        <f t="shared" ref="H29:J29" si="3">SUBTOTAL(9,H30:H47)</f>
        <v>100733</v>
      </c>
      <c r="I29" s="26">
        <f t="shared" si="3"/>
        <v>45982</v>
      </c>
      <c r="J29" s="26">
        <f t="shared" si="3"/>
        <v>0</v>
      </c>
      <c r="K29" s="60"/>
      <c r="L29" s="127"/>
      <c r="M29" s="127"/>
      <c r="N29" s="127"/>
      <c r="O29" s="127"/>
      <c r="P29" s="102"/>
    </row>
    <row r="30" spans="1:16" ht="62.25" customHeight="1">
      <c r="A30" s="86">
        <v>19</v>
      </c>
      <c r="B30" s="130" t="s">
        <v>152</v>
      </c>
      <c r="C30" s="131"/>
      <c r="D30" s="39" t="s">
        <v>153</v>
      </c>
      <c r="E30" s="39" t="s">
        <v>94</v>
      </c>
      <c r="F30" s="60" t="s">
        <v>154</v>
      </c>
      <c r="G30" s="15">
        <v>2000</v>
      </c>
      <c r="H30" s="15">
        <v>2000</v>
      </c>
      <c r="I30" s="15"/>
      <c r="J30" s="20"/>
      <c r="K30" s="60" t="s">
        <v>155</v>
      </c>
      <c r="L30" s="39" t="s">
        <v>156</v>
      </c>
      <c r="M30" s="39" t="s">
        <v>157</v>
      </c>
      <c r="N30" s="39" t="s">
        <v>158</v>
      </c>
      <c r="O30" s="39" t="s">
        <v>160</v>
      </c>
      <c r="P30" s="102"/>
    </row>
    <row r="31" spans="1:16" s="76" customFormat="1" ht="57.75" customHeight="1">
      <c r="A31" s="86">
        <v>20</v>
      </c>
      <c r="B31" s="207" t="s">
        <v>161</v>
      </c>
      <c r="C31" s="208"/>
      <c r="D31" s="86" t="s">
        <v>153</v>
      </c>
      <c r="E31" s="86" t="s">
        <v>94</v>
      </c>
      <c r="F31" s="90" t="s">
        <v>162</v>
      </c>
      <c r="G31" s="209">
        <v>3600</v>
      </c>
      <c r="H31" s="209"/>
      <c r="I31" s="209">
        <v>3600</v>
      </c>
      <c r="J31" s="210"/>
      <c r="K31" s="90" t="s">
        <v>163</v>
      </c>
      <c r="L31" s="86" t="s">
        <v>164</v>
      </c>
      <c r="M31" s="86" t="s">
        <v>165</v>
      </c>
      <c r="N31" s="86" t="s">
        <v>166</v>
      </c>
      <c r="O31" s="86" t="s">
        <v>168</v>
      </c>
      <c r="P31" s="211"/>
    </row>
    <row r="32" spans="1:16" ht="81" customHeight="1">
      <c r="A32" s="86">
        <v>21</v>
      </c>
      <c r="B32" s="130" t="s">
        <v>169</v>
      </c>
      <c r="C32" s="131"/>
      <c r="D32" s="39" t="s">
        <v>153</v>
      </c>
      <c r="E32" s="39" t="s">
        <v>94</v>
      </c>
      <c r="F32" s="60" t="s">
        <v>170</v>
      </c>
      <c r="G32" s="15">
        <v>5000</v>
      </c>
      <c r="H32" s="15">
        <v>5000</v>
      </c>
      <c r="I32" s="15"/>
      <c r="J32" s="20"/>
      <c r="K32" s="60" t="s">
        <v>171</v>
      </c>
      <c r="L32" s="39" t="s">
        <v>172</v>
      </c>
      <c r="M32" s="39" t="s">
        <v>173</v>
      </c>
      <c r="N32" s="39" t="s">
        <v>174</v>
      </c>
      <c r="O32" s="39" t="s">
        <v>176</v>
      </c>
      <c r="P32" s="102"/>
    </row>
    <row r="33" spans="1:16" ht="82.5" customHeight="1">
      <c r="A33" s="86">
        <v>22</v>
      </c>
      <c r="B33" s="130" t="s">
        <v>177</v>
      </c>
      <c r="C33" s="131"/>
      <c r="D33" s="39" t="s">
        <v>153</v>
      </c>
      <c r="E33" s="39" t="s">
        <v>94</v>
      </c>
      <c r="F33" s="60" t="s">
        <v>178</v>
      </c>
      <c r="G33" s="15">
        <v>60000</v>
      </c>
      <c r="H33" s="15">
        <v>60000</v>
      </c>
      <c r="I33" s="15"/>
      <c r="J33" s="20"/>
      <c r="K33" s="60" t="s">
        <v>179</v>
      </c>
      <c r="L33" s="39" t="s">
        <v>180</v>
      </c>
      <c r="M33" s="39" t="s">
        <v>181</v>
      </c>
      <c r="N33" s="39" t="s">
        <v>158</v>
      </c>
      <c r="O33" s="39" t="s">
        <v>182</v>
      </c>
      <c r="P33" s="102"/>
    </row>
    <row r="34" spans="1:16" s="2" customFormat="1" ht="55.5" customHeight="1">
      <c r="A34" s="86">
        <v>23</v>
      </c>
      <c r="B34" s="132" t="s">
        <v>183</v>
      </c>
      <c r="C34" s="133"/>
      <c r="D34" s="22" t="s">
        <v>126</v>
      </c>
      <c r="E34" s="22">
        <v>2019</v>
      </c>
      <c r="F34" s="25" t="s">
        <v>184</v>
      </c>
      <c r="G34" s="89">
        <v>2000</v>
      </c>
      <c r="H34" s="89">
        <v>2000</v>
      </c>
      <c r="I34" s="89"/>
      <c r="J34" s="89"/>
      <c r="K34" s="23" t="s">
        <v>119</v>
      </c>
      <c r="L34" s="22" t="s">
        <v>185</v>
      </c>
      <c r="M34" s="48" t="s">
        <v>186</v>
      </c>
      <c r="N34" s="48" t="s">
        <v>187</v>
      </c>
      <c r="O34" s="22" t="s">
        <v>189</v>
      </c>
      <c r="P34" s="103"/>
    </row>
    <row r="35" spans="1:16" ht="52.5" customHeight="1">
      <c r="A35" s="86">
        <v>24</v>
      </c>
      <c r="B35" s="130" t="s">
        <v>190</v>
      </c>
      <c r="C35" s="131"/>
      <c r="D35" s="39" t="s">
        <v>191</v>
      </c>
      <c r="E35" s="39" t="s">
        <v>94</v>
      </c>
      <c r="F35" s="60" t="s">
        <v>192</v>
      </c>
      <c r="G35" s="15">
        <v>2000</v>
      </c>
      <c r="H35" s="15">
        <v>2000</v>
      </c>
      <c r="I35" s="15"/>
      <c r="J35" s="20"/>
      <c r="K35" s="60" t="s">
        <v>26</v>
      </c>
      <c r="L35" s="39" t="s">
        <v>193</v>
      </c>
      <c r="M35" s="39" t="s">
        <v>112</v>
      </c>
      <c r="N35" s="39" t="s">
        <v>113</v>
      </c>
      <c r="O35" s="39" t="s">
        <v>194</v>
      </c>
      <c r="P35" s="102"/>
    </row>
    <row r="36" spans="1:16" ht="63" customHeight="1">
      <c r="A36" s="86">
        <v>25</v>
      </c>
      <c r="B36" s="130" t="s">
        <v>195</v>
      </c>
      <c r="C36" s="131"/>
      <c r="D36" s="39" t="s">
        <v>196</v>
      </c>
      <c r="E36" s="39" t="s">
        <v>94</v>
      </c>
      <c r="F36" s="60" t="s">
        <v>197</v>
      </c>
      <c r="G36" s="24">
        <v>5500</v>
      </c>
      <c r="H36" s="24"/>
      <c r="I36" s="24">
        <v>5500</v>
      </c>
      <c r="J36" s="20"/>
      <c r="K36" s="60" t="s">
        <v>119</v>
      </c>
      <c r="L36" s="39" t="s">
        <v>198</v>
      </c>
      <c r="M36" s="46" t="s">
        <v>199</v>
      </c>
      <c r="N36" s="46" t="s">
        <v>113</v>
      </c>
      <c r="O36" s="39" t="s">
        <v>201</v>
      </c>
      <c r="P36" s="102"/>
    </row>
    <row r="37" spans="1:16" ht="48.75" customHeight="1">
      <c r="A37" s="86">
        <v>26</v>
      </c>
      <c r="B37" s="130" t="s">
        <v>202</v>
      </c>
      <c r="C37" s="131"/>
      <c r="D37" s="39" t="s">
        <v>203</v>
      </c>
      <c r="E37" s="39" t="s">
        <v>94</v>
      </c>
      <c r="F37" s="60" t="s">
        <v>204</v>
      </c>
      <c r="G37" s="15">
        <v>5800</v>
      </c>
      <c r="H37" s="15"/>
      <c r="I37" s="15">
        <v>5800</v>
      </c>
      <c r="J37" s="20"/>
      <c r="K37" s="60" t="s">
        <v>119</v>
      </c>
      <c r="L37" s="39" t="s">
        <v>205</v>
      </c>
      <c r="M37" s="46" t="s">
        <v>206</v>
      </c>
      <c r="N37" s="39" t="s">
        <v>113</v>
      </c>
      <c r="O37" s="39" t="s">
        <v>207</v>
      </c>
      <c r="P37" s="102"/>
    </row>
    <row r="38" spans="1:16" ht="93" customHeight="1">
      <c r="A38" s="86">
        <v>27</v>
      </c>
      <c r="B38" s="130" t="s">
        <v>208</v>
      </c>
      <c r="C38" s="131"/>
      <c r="D38" s="39" t="s">
        <v>209</v>
      </c>
      <c r="E38" s="39" t="s">
        <v>210</v>
      </c>
      <c r="F38" s="60" t="s">
        <v>211</v>
      </c>
      <c r="G38" s="15">
        <v>4033</v>
      </c>
      <c r="H38" s="15">
        <v>4033</v>
      </c>
      <c r="I38" s="15"/>
      <c r="J38" s="20"/>
      <c r="K38" s="60" t="s">
        <v>212</v>
      </c>
      <c r="L38" s="39" t="s">
        <v>213</v>
      </c>
      <c r="M38" s="46" t="s">
        <v>112</v>
      </c>
      <c r="N38" s="39" t="s">
        <v>113</v>
      </c>
      <c r="O38" s="39" t="s">
        <v>214</v>
      </c>
      <c r="P38" s="102"/>
    </row>
    <row r="39" spans="1:16" s="2" customFormat="1" ht="171.75" customHeight="1">
      <c r="A39" s="86">
        <v>28</v>
      </c>
      <c r="B39" s="132" t="s">
        <v>215</v>
      </c>
      <c r="C39" s="133"/>
      <c r="D39" s="22" t="s">
        <v>216</v>
      </c>
      <c r="E39" s="22" t="s">
        <v>94</v>
      </c>
      <c r="F39" s="25" t="s">
        <v>217</v>
      </c>
      <c r="G39" s="89">
        <v>6476</v>
      </c>
      <c r="H39" s="89"/>
      <c r="I39" s="89">
        <v>6476</v>
      </c>
      <c r="J39" s="89"/>
      <c r="K39" s="23" t="s">
        <v>103</v>
      </c>
      <c r="L39" s="22" t="s">
        <v>218</v>
      </c>
      <c r="M39" s="39" t="s">
        <v>199</v>
      </c>
      <c r="N39" s="22" t="s">
        <v>122</v>
      </c>
      <c r="O39" s="22" t="s">
        <v>219</v>
      </c>
      <c r="P39" s="103"/>
    </row>
    <row r="40" spans="1:16" s="2" customFormat="1" ht="80.25" customHeight="1">
      <c r="A40" s="86">
        <v>29</v>
      </c>
      <c r="B40" s="132" t="s">
        <v>220</v>
      </c>
      <c r="C40" s="133"/>
      <c r="D40" s="22" t="s">
        <v>126</v>
      </c>
      <c r="E40" s="22" t="s">
        <v>94</v>
      </c>
      <c r="F40" s="25" t="s">
        <v>221</v>
      </c>
      <c r="G40" s="89">
        <v>8973</v>
      </c>
      <c r="H40" s="89"/>
      <c r="I40" s="89">
        <v>8973</v>
      </c>
      <c r="J40" s="89"/>
      <c r="K40" s="23" t="s">
        <v>222</v>
      </c>
      <c r="L40" s="22" t="s">
        <v>223</v>
      </c>
      <c r="M40" s="39" t="s">
        <v>186</v>
      </c>
      <c r="N40" s="22" t="s">
        <v>122</v>
      </c>
      <c r="O40" s="22"/>
      <c r="P40" s="103"/>
    </row>
    <row r="41" spans="1:16" s="2" customFormat="1" ht="97.5" customHeight="1">
      <c r="A41" s="86">
        <v>30</v>
      </c>
      <c r="B41" s="132" t="s">
        <v>224</v>
      </c>
      <c r="C41" s="133"/>
      <c r="D41" s="22" t="s">
        <v>225</v>
      </c>
      <c r="E41" s="22" t="s">
        <v>94</v>
      </c>
      <c r="F41" s="25" t="s">
        <v>226</v>
      </c>
      <c r="G41" s="89">
        <v>2858</v>
      </c>
      <c r="H41" s="89"/>
      <c r="I41" s="89">
        <v>2858</v>
      </c>
      <c r="J41" s="89"/>
      <c r="K41" s="23" t="s">
        <v>222</v>
      </c>
      <c r="L41" s="22" t="s">
        <v>223</v>
      </c>
      <c r="M41" s="39" t="s">
        <v>227</v>
      </c>
      <c r="N41" s="22" t="s">
        <v>122</v>
      </c>
      <c r="O41" s="22"/>
      <c r="P41" s="103"/>
    </row>
    <row r="42" spans="1:16" ht="96.75" customHeight="1">
      <c r="A42" s="86">
        <v>31</v>
      </c>
      <c r="B42" s="130" t="s">
        <v>229</v>
      </c>
      <c r="C42" s="131"/>
      <c r="D42" s="39" t="s">
        <v>126</v>
      </c>
      <c r="E42" s="39" t="s">
        <v>34</v>
      </c>
      <c r="F42" s="60" t="s">
        <v>230</v>
      </c>
      <c r="G42" s="15">
        <v>6897</v>
      </c>
      <c r="H42" s="15"/>
      <c r="I42" s="15">
        <v>6897</v>
      </c>
      <c r="J42" s="20"/>
      <c r="K42" s="60" t="s">
        <v>119</v>
      </c>
      <c r="L42" s="39" t="s">
        <v>223</v>
      </c>
      <c r="M42" s="46" t="s">
        <v>227</v>
      </c>
      <c r="N42" s="39" t="s">
        <v>122</v>
      </c>
      <c r="O42" s="39" t="s">
        <v>231</v>
      </c>
      <c r="P42" s="102"/>
    </row>
    <row r="43" spans="1:16" s="3" customFormat="1" ht="81" customHeight="1">
      <c r="A43" s="86">
        <v>32</v>
      </c>
      <c r="B43" s="134" t="s">
        <v>232</v>
      </c>
      <c r="C43" s="134"/>
      <c r="D43" s="39" t="s">
        <v>209</v>
      </c>
      <c r="E43" s="39" t="s">
        <v>94</v>
      </c>
      <c r="F43" s="60" t="s">
        <v>233</v>
      </c>
      <c r="G43" s="15">
        <v>5878</v>
      </c>
      <c r="H43" s="15"/>
      <c r="I43" s="15">
        <v>5878</v>
      </c>
      <c r="J43" s="20"/>
      <c r="K43" s="60" t="s">
        <v>119</v>
      </c>
      <c r="L43" s="39" t="s">
        <v>223</v>
      </c>
      <c r="M43" s="39" t="s">
        <v>234</v>
      </c>
      <c r="N43" s="39" t="s">
        <v>122</v>
      </c>
      <c r="O43" s="39" t="s">
        <v>214</v>
      </c>
      <c r="P43" s="104"/>
    </row>
    <row r="44" spans="1:16" ht="57" customHeight="1">
      <c r="A44" s="86">
        <v>33</v>
      </c>
      <c r="B44" s="128" t="s">
        <v>236</v>
      </c>
      <c r="C44" s="129"/>
      <c r="D44" s="39" t="s">
        <v>153</v>
      </c>
      <c r="E44" s="39" t="s">
        <v>94</v>
      </c>
      <c r="F44" s="60" t="s">
        <v>237</v>
      </c>
      <c r="G44" s="18">
        <v>3000</v>
      </c>
      <c r="H44" s="18">
        <v>3000</v>
      </c>
      <c r="I44" s="18"/>
      <c r="J44" s="20"/>
      <c r="K44" s="60" t="s">
        <v>212</v>
      </c>
      <c r="L44" s="39" t="s">
        <v>238</v>
      </c>
      <c r="M44" s="39" t="s">
        <v>112</v>
      </c>
      <c r="N44" s="39" t="s">
        <v>239</v>
      </c>
      <c r="O44" s="39" t="s">
        <v>240</v>
      </c>
      <c r="P44" s="102"/>
    </row>
    <row r="45" spans="1:16" ht="64.150000000000006" customHeight="1">
      <c r="A45" s="86">
        <v>34</v>
      </c>
      <c r="B45" s="138" t="s">
        <v>241</v>
      </c>
      <c r="C45" s="138"/>
      <c r="D45" s="39" t="s">
        <v>132</v>
      </c>
      <c r="E45" s="39" t="s">
        <v>94</v>
      </c>
      <c r="F45" s="60" t="s">
        <v>242</v>
      </c>
      <c r="G45" s="24">
        <v>3000</v>
      </c>
      <c r="H45" s="24">
        <v>3000</v>
      </c>
      <c r="I45" s="24"/>
      <c r="J45" s="20"/>
      <c r="K45" s="60" t="s">
        <v>243</v>
      </c>
      <c r="L45" s="39" t="s">
        <v>244</v>
      </c>
      <c r="M45" s="46" t="s">
        <v>112</v>
      </c>
      <c r="N45" s="46" t="s">
        <v>239</v>
      </c>
      <c r="O45" s="44" t="s">
        <v>245</v>
      </c>
      <c r="P45" s="102"/>
    </row>
    <row r="46" spans="1:16" ht="73.150000000000006" customHeight="1">
      <c r="A46" s="86">
        <v>35</v>
      </c>
      <c r="B46" s="128" t="s">
        <v>246</v>
      </c>
      <c r="C46" s="129"/>
      <c r="D46" s="39" t="s">
        <v>153</v>
      </c>
      <c r="E46" s="39" t="s">
        <v>34</v>
      </c>
      <c r="F46" s="60" t="s">
        <v>247</v>
      </c>
      <c r="G46" s="24">
        <v>17600</v>
      </c>
      <c r="H46" s="24">
        <v>17600</v>
      </c>
      <c r="I46" s="24"/>
      <c r="J46" s="20"/>
      <c r="K46" s="60" t="s">
        <v>248</v>
      </c>
      <c r="L46" s="39" t="s">
        <v>249</v>
      </c>
      <c r="M46" s="46" t="s">
        <v>52</v>
      </c>
      <c r="N46" s="46" t="s">
        <v>214</v>
      </c>
      <c r="O46" s="39" t="s">
        <v>250</v>
      </c>
      <c r="P46" s="102"/>
    </row>
    <row r="47" spans="1:16" ht="152.25" customHeight="1">
      <c r="A47" s="86">
        <v>36</v>
      </c>
      <c r="B47" s="134" t="s">
        <v>251</v>
      </c>
      <c r="C47" s="134"/>
      <c r="D47" s="87" t="s">
        <v>252</v>
      </c>
      <c r="E47" s="39" t="s">
        <v>94</v>
      </c>
      <c r="F47" s="87" t="s">
        <v>253</v>
      </c>
      <c r="G47" s="20">
        <v>2100</v>
      </c>
      <c r="H47" s="20">
        <v>2100</v>
      </c>
      <c r="I47" s="20"/>
      <c r="J47" s="20"/>
      <c r="K47" s="60" t="s">
        <v>119</v>
      </c>
      <c r="L47" s="44" t="s">
        <v>254</v>
      </c>
      <c r="M47" s="44" t="s">
        <v>112</v>
      </c>
      <c r="N47" s="44" t="s">
        <v>255</v>
      </c>
      <c r="O47" s="39" t="s">
        <v>256</v>
      </c>
      <c r="P47" s="102"/>
    </row>
    <row r="48" spans="1:16" ht="24" customHeight="1">
      <c r="A48" s="135" t="s">
        <v>257</v>
      </c>
      <c r="B48" s="136"/>
      <c r="C48" s="136"/>
      <c r="D48" s="136"/>
      <c r="E48" s="136"/>
      <c r="F48" s="137"/>
      <c r="G48" s="28">
        <f>SUBTOTAL(9,G49:G61)</f>
        <v>166550</v>
      </c>
      <c r="H48" s="28">
        <f t="shared" ref="H48:J48" si="4">SUBTOTAL(9,H49:H61)</f>
        <v>0</v>
      </c>
      <c r="I48" s="28">
        <f t="shared" si="4"/>
        <v>22100</v>
      </c>
      <c r="J48" s="28">
        <f t="shared" si="4"/>
        <v>144450</v>
      </c>
      <c r="K48" s="92"/>
      <c r="L48" s="127"/>
      <c r="M48" s="127"/>
      <c r="N48" s="127"/>
      <c r="O48" s="127"/>
      <c r="P48" s="102"/>
    </row>
    <row r="49" spans="1:16" ht="100.15" customHeight="1">
      <c r="A49" s="86">
        <v>37</v>
      </c>
      <c r="B49" s="138" t="s">
        <v>258</v>
      </c>
      <c r="C49" s="138"/>
      <c r="D49" s="39" t="s">
        <v>153</v>
      </c>
      <c r="E49" s="39" t="s">
        <v>34</v>
      </c>
      <c r="F49" s="60" t="s">
        <v>259</v>
      </c>
      <c r="G49" s="18">
        <v>10171</v>
      </c>
      <c r="H49" s="18"/>
      <c r="I49" s="18"/>
      <c r="J49" s="18">
        <v>10171</v>
      </c>
      <c r="K49" s="92" t="s">
        <v>50</v>
      </c>
      <c r="L49" s="39" t="s">
        <v>260</v>
      </c>
      <c r="M49" s="39" t="s">
        <v>261</v>
      </c>
      <c r="N49" s="39" t="s">
        <v>158</v>
      </c>
      <c r="O49" s="39" t="s">
        <v>263</v>
      </c>
      <c r="P49" s="212" t="s">
        <v>264</v>
      </c>
    </row>
    <row r="50" spans="1:16" ht="100.15" customHeight="1">
      <c r="A50" s="86">
        <v>38</v>
      </c>
      <c r="B50" s="130" t="s">
        <v>265</v>
      </c>
      <c r="C50" s="131"/>
      <c r="D50" s="86" t="s">
        <v>266</v>
      </c>
      <c r="E50" s="86">
        <v>2019</v>
      </c>
      <c r="F50" s="90" t="s">
        <v>267</v>
      </c>
      <c r="G50" s="91">
        <v>1800</v>
      </c>
      <c r="H50" s="91"/>
      <c r="I50" s="91"/>
      <c r="J50" s="91">
        <v>1800</v>
      </c>
      <c r="K50" s="95" t="s">
        <v>268</v>
      </c>
      <c r="L50" s="86" t="s">
        <v>266</v>
      </c>
      <c r="M50" s="86" t="s">
        <v>227</v>
      </c>
      <c r="N50" s="86" t="s">
        <v>255</v>
      </c>
      <c r="O50" s="86" t="s">
        <v>270</v>
      </c>
      <c r="P50" s="102"/>
    </row>
    <row r="51" spans="1:16" ht="80.25" customHeight="1">
      <c r="A51" s="86">
        <v>39</v>
      </c>
      <c r="B51" s="130" t="s">
        <v>271</v>
      </c>
      <c r="C51" s="131"/>
      <c r="D51" s="39" t="s">
        <v>266</v>
      </c>
      <c r="E51" s="39" t="s">
        <v>272</v>
      </c>
      <c r="F51" s="60" t="s">
        <v>273</v>
      </c>
      <c r="G51" s="15">
        <v>18600</v>
      </c>
      <c r="H51" s="15"/>
      <c r="I51" s="15">
        <v>18600</v>
      </c>
      <c r="J51" s="15"/>
      <c r="K51" s="60" t="s">
        <v>274</v>
      </c>
      <c r="L51" s="39" t="s">
        <v>275</v>
      </c>
      <c r="M51" s="39" t="s">
        <v>199</v>
      </c>
      <c r="N51" s="39" t="s">
        <v>122</v>
      </c>
      <c r="O51" s="39" t="s">
        <v>276</v>
      </c>
      <c r="P51" s="212" t="s">
        <v>277</v>
      </c>
    </row>
    <row r="52" spans="1:16" ht="105" customHeight="1">
      <c r="A52" s="86">
        <v>40</v>
      </c>
      <c r="B52" s="128" t="s">
        <v>278</v>
      </c>
      <c r="C52" s="129"/>
      <c r="D52" s="39" t="s">
        <v>279</v>
      </c>
      <c r="E52" s="52" t="s">
        <v>34</v>
      </c>
      <c r="F52" s="60" t="s">
        <v>280</v>
      </c>
      <c r="G52" s="15">
        <v>15238</v>
      </c>
      <c r="H52" s="15"/>
      <c r="I52" s="15"/>
      <c r="J52" s="15">
        <v>15238</v>
      </c>
      <c r="K52" s="92" t="s">
        <v>281</v>
      </c>
      <c r="L52" s="39" t="s">
        <v>146</v>
      </c>
      <c r="M52" s="39" t="s">
        <v>227</v>
      </c>
      <c r="N52" s="39" t="s">
        <v>282</v>
      </c>
      <c r="O52" s="39" t="s">
        <v>283</v>
      </c>
      <c r="P52" s="102"/>
    </row>
    <row r="53" spans="1:16" ht="68.25" customHeight="1">
      <c r="A53" s="86">
        <v>41</v>
      </c>
      <c r="B53" s="128" t="s">
        <v>284</v>
      </c>
      <c r="C53" s="129"/>
      <c r="D53" s="39" t="s">
        <v>279</v>
      </c>
      <c r="E53" s="52" t="s">
        <v>34</v>
      </c>
      <c r="F53" s="60" t="s">
        <v>285</v>
      </c>
      <c r="G53" s="15">
        <v>19290</v>
      </c>
      <c r="H53" s="15"/>
      <c r="I53" s="15"/>
      <c r="J53" s="15">
        <v>19290</v>
      </c>
      <c r="K53" s="92" t="s">
        <v>281</v>
      </c>
      <c r="L53" s="39" t="s">
        <v>146</v>
      </c>
      <c r="M53" s="39" t="s">
        <v>227</v>
      </c>
      <c r="N53" s="39" t="s">
        <v>282</v>
      </c>
      <c r="O53" s="39" t="s">
        <v>286</v>
      </c>
      <c r="P53" s="102"/>
    </row>
    <row r="54" spans="1:16" ht="108" customHeight="1">
      <c r="A54" s="86">
        <v>42</v>
      </c>
      <c r="B54" s="128" t="s">
        <v>287</v>
      </c>
      <c r="C54" s="129"/>
      <c r="D54" s="39" t="s">
        <v>101</v>
      </c>
      <c r="E54" s="39" t="s">
        <v>94</v>
      </c>
      <c r="F54" s="60" t="s">
        <v>288</v>
      </c>
      <c r="G54" s="18">
        <v>3500</v>
      </c>
      <c r="H54" s="18"/>
      <c r="I54" s="18">
        <v>3500</v>
      </c>
      <c r="J54" s="18"/>
      <c r="K54" s="92" t="s">
        <v>103</v>
      </c>
      <c r="L54" s="39" t="s">
        <v>223</v>
      </c>
      <c r="M54" s="39" t="s">
        <v>28</v>
      </c>
      <c r="N54" s="39" t="s">
        <v>122</v>
      </c>
      <c r="O54" s="39" t="s">
        <v>290</v>
      </c>
      <c r="P54" s="102"/>
    </row>
    <row r="55" spans="1:16" ht="151.9" customHeight="1">
      <c r="A55" s="86">
        <v>43</v>
      </c>
      <c r="B55" s="130" t="s">
        <v>291</v>
      </c>
      <c r="C55" s="131"/>
      <c r="D55" s="52" t="s">
        <v>279</v>
      </c>
      <c r="E55" s="52" t="s">
        <v>34</v>
      </c>
      <c r="F55" s="92" t="s">
        <v>292</v>
      </c>
      <c r="G55" s="18">
        <v>75705</v>
      </c>
      <c r="H55" s="18"/>
      <c r="I55" s="18"/>
      <c r="J55" s="18">
        <v>75705</v>
      </c>
      <c r="K55" s="92" t="s">
        <v>293</v>
      </c>
      <c r="L55" s="39" t="s">
        <v>260</v>
      </c>
      <c r="M55" s="52" t="s">
        <v>227</v>
      </c>
      <c r="N55" s="39" t="s">
        <v>146</v>
      </c>
      <c r="O55" s="52" t="s">
        <v>294</v>
      </c>
      <c r="P55" s="102"/>
    </row>
    <row r="56" spans="1:16" ht="55.5" customHeight="1">
      <c r="A56" s="86">
        <v>44</v>
      </c>
      <c r="B56" s="128" t="s">
        <v>295</v>
      </c>
      <c r="C56" s="129"/>
      <c r="D56" s="39" t="s">
        <v>255</v>
      </c>
      <c r="E56" s="52" t="s">
        <v>94</v>
      </c>
      <c r="F56" s="60" t="s">
        <v>296</v>
      </c>
      <c r="G56" s="15">
        <v>3000</v>
      </c>
      <c r="H56" s="15"/>
      <c r="I56" s="15"/>
      <c r="J56" s="15">
        <v>3000</v>
      </c>
      <c r="K56" s="92" t="s">
        <v>281</v>
      </c>
      <c r="L56" s="39" t="s">
        <v>297</v>
      </c>
      <c r="M56" s="39" t="s">
        <v>147</v>
      </c>
      <c r="N56" s="39" t="s">
        <v>297</v>
      </c>
      <c r="O56" s="39" t="s">
        <v>298</v>
      </c>
      <c r="P56" s="102"/>
    </row>
    <row r="57" spans="1:16" ht="135.75" customHeight="1">
      <c r="A57" s="86">
        <v>45</v>
      </c>
      <c r="B57" s="128" t="s">
        <v>299</v>
      </c>
      <c r="C57" s="129"/>
      <c r="D57" s="39" t="s">
        <v>279</v>
      </c>
      <c r="E57" s="52" t="s">
        <v>94</v>
      </c>
      <c r="F57" s="60" t="s">
        <v>300</v>
      </c>
      <c r="G57" s="15">
        <v>2000</v>
      </c>
      <c r="H57" s="15"/>
      <c r="I57" s="15"/>
      <c r="J57" s="15">
        <v>2000</v>
      </c>
      <c r="K57" s="92" t="s">
        <v>301</v>
      </c>
      <c r="L57" s="39" t="s">
        <v>164</v>
      </c>
      <c r="M57" s="39" t="s">
        <v>37</v>
      </c>
      <c r="N57" s="39" t="s">
        <v>136</v>
      </c>
      <c r="O57" s="39" t="s">
        <v>255</v>
      </c>
      <c r="P57" s="102"/>
    </row>
    <row r="58" spans="1:16" ht="81" customHeight="1">
      <c r="A58" s="86">
        <v>46</v>
      </c>
      <c r="B58" s="128" t="s">
        <v>302</v>
      </c>
      <c r="C58" s="129"/>
      <c r="D58" s="39" t="s">
        <v>303</v>
      </c>
      <c r="E58" s="39" t="s">
        <v>94</v>
      </c>
      <c r="F58" s="60" t="s">
        <v>304</v>
      </c>
      <c r="G58" s="18">
        <v>1700</v>
      </c>
      <c r="H58" s="18"/>
      <c r="I58" s="18"/>
      <c r="J58" s="18">
        <v>1700</v>
      </c>
      <c r="K58" s="92" t="s">
        <v>103</v>
      </c>
      <c r="L58" s="44" t="s">
        <v>305</v>
      </c>
      <c r="M58" s="44" t="s">
        <v>227</v>
      </c>
      <c r="N58" s="44" t="s">
        <v>306</v>
      </c>
      <c r="O58" s="44" t="s">
        <v>307</v>
      </c>
      <c r="P58" s="102"/>
    </row>
    <row r="59" spans="1:16" ht="81" customHeight="1">
      <c r="A59" s="86">
        <v>47</v>
      </c>
      <c r="B59" s="128" t="s">
        <v>308</v>
      </c>
      <c r="C59" s="129"/>
      <c r="D59" s="39" t="s">
        <v>303</v>
      </c>
      <c r="E59" s="39" t="s">
        <v>94</v>
      </c>
      <c r="F59" s="60" t="s">
        <v>309</v>
      </c>
      <c r="G59" s="18">
        <v>3000</v>
      </c>
      <c r="H59" s="18"/>
      <c r="I59" s="18"/>
      <c r="J59" s="18">
        <v>3000</v>
      </c>
      <c r="K59" s="92" t="s">
        <v>310</v>
      </c>
      <c r="L59" s="44" t="s">
        <v>305</v>
      </c>
      <c r="M59" s="44" t="s">
        <v>227</v>
      </c>
      <c r="N59" s="44" t="s">
        <v>306</v>
      </c>
      <c r="O59" s="44" t="s">
        <v>311</v>
      </c>
      <c r="P59" s="102"/>
    </row>
    <row r="60" spans="1:16" ht="75" customHeight="1">
      <c r="A60" s="86">
        <v>48</v>
      </c>
      <c r="B60" s="134" t="s">
        <v>312</v>
      </c>
      <c r="C60" s="134"/>
      <c r="D60" s="39" t="s">
        <v>279</v>
      </c>
      <c r="E60" s="39" t="s">
        <v>94</v>
      </c>
      <c r="F60" s="87" t="s">
        <v>313</v>
      </c>
      <c r="G60" s="20">
        <v>10000</v>
      </c>
      <c r="H60" s="20"/>
      <c r="I60" s="20"/>
      <c r="J60" s="20">
        <v>10000</v>
      </c>
      <c r="K60" s="96" t="s">
        <v>314</v>
      </c>
      <c r="L60" s="44" t="s">
        <v>129</v>
      </c>
      <c r="M60" s="39" t="s">
        <v>315</v>
      </c>
      <c r="N60" s="44" t="s">
        <v>316</v>
      </c>
      <c r="O60" s="44" t="s">
        <v>176</v>
      </c>
      <c r="P60" s="102"/>
    </row>
    <row r="61" spans="1:16" ht="76.900000000000006" customHeight="1">
      <c r="A61" s="86">
        <v>49</v>
      </c>
      <c r="B61" s="128" t="s">
        <v>318</v>
      </c>
      <c r="C61" s="129"/>
      <c r="D61" s="39" t="s">
        <v>48</v>
      </c>
      <c r="E61" s="39" t="s">
        <v>82</v>
      </c>
      <c r="F61" s="60" t="s">
        <v>319</v>
      </c>
      <c r="G61" s="15">
        <v>2546</v>
      </c>
      <c r="H61" s="15"/>
      <c r="I61" s="15"/>
      <c r="J61" s="15">
        <v>2546</v>
      </c>
      <c r="K61" s="60" t="s">
        <v>26</v>
      </c>
      <c r="L61" s="39" t="s">
        <v>320</v>
      </c>
      <c r="M61" s="39" t="s">
        <v>44</v>
      </c>
      <c r="N61" s="39" t="s">
        <v>321</v>
      </c>
      <c r="O61" s="39" t="s">
        <v>322</v>
      </c>
      <c r="P61" s="102"/>
    </row>
    <row r="62" spans="1:16" ht="21" customHeight="1">
      <c r="A62" s="125" t="s">
        <v>323</v>
      </c>
      <c r="B62" s="125"/>
      <c r="C62" s="126"/>
      <c r="D62" s="125"/>
      <c r="E62" s="125"/>
      <c r="F62" s="125"/>
      <c r="G62" s="30">
        <f t="shared" ref="G62:J62" si="5">SUM(G63,G78,G91)</f>
        <v>1826819</v>
      </c>
      <c r="H62" s="30">
        <f t="shared" si="5"/>
        <v>726800</v>
      </c>
      <c r="I62" s="30">
        <f t="shared" si="5"/>
        <v>1029171</v>
      </c>
      <c r="J62" s="30">
        <f t="shared" si="5"/>
        <v>70848</v>
      </c>
      <c r="K62" s="97"/>
      <c r="L62" s="139"/>
      <c r="M62" s="140"/>
      <c r="N62" s="140"/>
      <c r="O62" s="141"/>
      <c r="P62" s="102"/>
    </row>
    <row r="63" spans="1:16" ht="21" customHeight="1">
      <c r="A63" s="125" t="s">
        <v>324</v>
      </c>
      <c r="B63" s="125"/>
      <c r="C63" s="126"/>
      <c r="D63" s="120"/>
      <c r="E63" s="125"/>
      <c r="F63" s="125"/>
      <c r="G63" s="30">
        <f t="shared" ref="G63:J63" si="6">SUBTOTAL(9,G64:G77)</f>
        <v>722500</v>
      </c>
      <c r="H63" s="30">
        <f t="shared" si="6"/>
        <v>621200</v>
      </c>
      <c r="I63" s="30">
        <f t="shared" si="6"/>
        <v>101300</v>
      </c>
      <c r="J63" s="30">
        <f t="shared" si="6"/>
        <v>0</v>
      </c>
      <c r="K63" s="97"/>
      <c r="L63" s="127"/>
      <c r="M63" s="127"/>
      <c r="N63" s="127"/>
      <c r="O63" s="127"/>
      <c r="P63" s="102"/>
    </row>
    <row r="64" spans="1:16" ht="141" customHeight="1">
      <c r="A64" s="86">
        <v>50</v>
      </c>
      <c r="B64" s="128" t="s">
        <v>325</v>
      </c>
      <c r="C64" s="129"/>
      <c r="D64" s="39" t="s">
        <v>326</v>
      </c>
      <c r="E64" s="39" t="s">
        <v>327</v>
      </c>
      <c r="F64" s="87" t="s">
        <v>328</v>
      </c>
      <c r="G64" s="18">
        <v>195000</v>
      </c>
      <c r="H64" s="18">
        <v>195000</v>
      </c>
      <c r="I64" s="18"/>
      <c r="J64" s="18"/>
      <c r="K64" s="92" t="s">
        <v>329</v>
      </c>
      <c r="L64" s="44" t="s">
        <v>330</v>
      </c>
      <c r="M64" s="44" t="s">
        <v>331</v>
      </c>
      <c r="N64" s="44" t="s">
        <v>29</v>
      </c>
      <c r="O64" s="44" t="s">
        <v>333</v>
      </c>
      <c r="P64" s="102"/>
    </row>
    <row r="65" spans="1:16" ht="100.5" customHeight="1">
      <c r="A65" s="86">
        <v>51</v>
      </c>
      <c r="B65" s="128" t="s">
        <v>334</v>
      </c>
      <c r="C65" s="129"/>
      <c r="D65" s="39" t="s">
        <v>48</v>
      </c>
      <c r="E65" s="39" t="s">
        <v>335</v>
      </c>
      <c r="F65" s="60" t="s">
        <v>336</v>
      </c>
      <c r="G65" s="20">
        <v>107000</v>
      </c>
      <c r="H65" s="20">
        <v>107000</v>
      </c>
      <c r="I65" s="20"/>
      <c r="J65" s="20"/>
      <c r="K65" s="96" t="s">
        <v>337</v>
      </c>
      <c r="L65" s="44" t="s">
        <v>338</v>
      </c>
      <c r="M65" s="44" t="s">
        <v>339</v>
      </c>
      <c r="N65" s="44" t="s">
        <v>29</v>
      </c>
      <c r="O65" s="44" t="s">
        <v>341</v>
      </c>
      <c r="P65" s="102"/>
    </row>
    <row r="66" spans="1:16" ht="90.75" customHeight="1">
      <c r="A66" s="86">
        <v>52</v>
      </c>
      <c r="B66" s="128" t="s">
        <v>342</v>
      </c>
      <c r="C66" s="129"/>
      <c r="D66" s="39" t="s">
        <v>48</v>
      </c>
      <c r="E66" s="39" t="s">
        <v>210</v>
      </c>
      <c r="F66" s="60" t="s">
        <v>343</v>
      </c>
      <c r="G66" s="20">
        <v>75000</v>
      </c>
      <c r="H66" s="20">
        <v>75000</v>
      </c>
      <c r="I66" s="20"/>
      <c r="J66" s="20"/>
      <c r="K66" s="96" t="s">
        <v>50</v>
      </c>
      <c r="L66" s="44" t="s">
        <v>344</v>
      </c>
      <c r="M66" s="44" t="s">
        <v>345</v>
      </c>
      <c r="N66" s="44" t="s">
        <v>346</v>
      </c>
      <c r="O66" s="44" t="s">
        <v>348</v>
      </c>
      <c r="P66" s="102"/>
    </row>
    <row r="67" spans="1:16" ht="105.75" customHeight="1">
      <c r="A67" s="86">
        <v>53</v>
      </c>
      <c r="B67" s="128" t="s">
        <v>349</v>
      </c>
      <c r="C67" s="129"/>
      <c r="D67" s="39" t="s">
        <v>48</v>
      </c>
      <c r="E67" s="39" t="s">
        <v>350</v>
      </c>
      <c r="F67" s="60" t="s">
        <v>351</v>
      </c>
      <c r="G67" s="20">
        <v>80000</v>
      </c>
      <c r="H67" s="20">
        <v>80000</v>
      </c>
      <c r="I67" s="20"/>
      <c r="J67" s="20"/>
      <c r="K67" s="96" t="s">
        <v>352</v>
      </c>
      <c r="L67" s="44" t="s">
        <v>353</v>
      </c>
      <c r="M67" s="46" t="s">
        <v>165</v>
      </c>
      <c r="N67" s="52" t="s">
        <v>72</v>
      </c>
      <c r="O67" s="52" t="s">
        <v>354</v>
      </c>
      <c r="P67" s="102"/>
    </row>
    <row r="68" spans="1:16" s="2" customFormat="1" ht="91.5" customHeight="1">
      <c r="A68" s="86">
        <v>54</v>
      </c>
      <c r="B68" s="132" t="s">
        <v>355</v>
      </c>
      <c r="C68" s="133"/>
      <c r="D68" s="48" t="s">
        <v>356</v>
      </c>
      <c r="E68" s="22" t="s">
        <v>357</v>
      </c>
      <c r="F68" s="25" t="s">
        <v>358</v>
      </c>
      <c r="G68" s="89">
        <v>12000</v>
      </c>
      <c r="H68" s="89">
        <v>12000</v>
      </c>
      <c r="I68" s="89"/>
      <c r="J68" s="89"/>
      <c r="K68" s="23" t="s">
        <v>359</v>
      </c>
      <c r="L68" s="22" t="s">
        <v>360</v>
      </c>
      <c r="M68" s="22" t="s">
        <v>361</v>
      </c>
      <c r="N68" s="22" t="s">
        <v>29</v>
      </c>
      <c r="O68" s="22" t="s">
        <v>363</v>
      </c>
      <c r="P68" s="103"/>
    </row>
    <row r="69" spans="1:16" s="2" customFormat="1" ht="57" customHeight="1">
      <c r="A69" s="86">
        <v>55</v>
      </c>
      <c r="B69" s="132" t="s">
        <v>364</v>
      </c>
      <c r="C69" s="133"/>
      <c r="D69" s="22" t="s">
        <v>48</v>
      </c>
      <c r="E69" s="22" t="s">
        <v>365</v>
      </c>
      <c r="F69" s="25" t="s">
        <v>366</v>
      </c>
      <c r="G69" s="89">
        <v>36200</v>
      </c>
      <c r="H69" s="89">
        <v>36200</v>
      </c>
      <c r="I69" s="89"/>
      <c r="J69" s="89"/>
      <c r="K69" s="23" t="s">
        <v>367</v>
      </c>
      <c r="L69" s="22" t="s">
        <v>368</v>
      </c>
      <c r="M69" s="22" t="s">
        <v>52</v>
      </c>
      <c r="N69" s="22" t="s">
        <v>29</v>
      </c>
      <c r="O69" s="22" t="s">
        <v>369</v>
      </c>
      <c r="P69" s="103"/>
    </row>
    <row r="70" spans="1:16" s="2" customFormat="1" ht="66.75" customHeight="1">
      <c r="A70" s="86">
        <v>56</v>
      </c>
      <c r="B70" s="132" t="s">
        <v>370</v>
      </c>
      <c r="C70" s="133"/>
      <c r="D70" s="22" t="s">
        <v>279</v>
      </c>
      <c r="E70" s="22" t="s">
        <v>357</v>
      </c>
      <c r="F70" s="25" t="s">
        <v>371</v>
      </c>
      <c r="G70" s="89">
        <v>6300</v>
      </c>
      <c r="H70" s="89"/>
      <c r="I70" s="89">
        <v>6300</v>
      </c>
      <c r="J70" s="89"/>
      <c r="K70" s="23" t="s">
        <v>372</v>
      </c>
      <c r="L70" s="22" t="s">
        <v>373</v>
      </c>
      <c r="M70" s="22" t="s">
        <v>71</v>
      </c>
      <c r="N70" s="48" t="s">
        <v>374</v>
      </c>
      <c r="O70" s="22" t="s">
        <v>122</v>
      </c>
      <c r="P70" s="103"/>
    </row>
    <row r="71" spans="1:16" ht="210.75" customHeight="1">
      <c r="A71" s="86">
        <v>57</v>
      </c>
      <c r="B71" s="130" t="s">
        <v>375</v>
      </c>
      <c r="C71" s="131"/>
      <c r="D71" s="88" t="s">
        <v>376</v>
      </c>
      <c r="E71" s="88" t="s">
        <v>327</v>
      </c>
      <c r="F71" s="60" t="s">
        <v>377</v>
      </c>
      <c r="G71" s="18">
        <v>54000</v>
      </c>
      <c r="H71" s="18">
        <v>54000</v>
      </c>
      <c r="I71" s="18"/>
      <c r="J71" s="18"/>
      <c r="K71" s="92" t="s">
        <v>378</v>
      </c>
      <c r="L71" s="52" t="s">
        <v>379</v>
      </c>
      <c r="M71" s="52" t="s">
        <v>78</v>
      </c>
      <c r="N71" s="52" t="s">
        <v>72</v>
      </c>
      <c r="O71" s="52" t="s">
        <v>380</v>
      </c>
      <c r="P71" s="102"/>
    </row>
    <row r="72" spans="1:16" ht="72.75" customHeight="1">
      <c r="A72" s="86">
        <v>58</v>
      </c>
      <c r="B72" s="128" t="s">
        <v>381</v>
      </c>
      <c r="C72" s="129"/>
      <c r="D72" s="39" t="s">
        <v>382</v>
      </c>
      <c r="E72" s="39" t="s">
        <v>210</v>
      </c>
      <c r="F72" s="87" t="s">
        <v>383</v>
      </c>
      <c r="G72" s="18">
        <v>50000</v>
      </c>
      <c r="H72" s="18">
        <v>50000</v>
      </c>
      <c r="I72" s="18"/>
      <c r="J72" s="18"/>
      <c r="K72" s="92" t="s">
        <v>384</v>
      </c>
      <c r="L72" s="44" t="s">
        <v>385</v>
      </c>
      <c r="M72" s="44" t="s">
        <v>85</v>
      </c>
      <c r="N72" s="44" t="s">
        <v>386</v>
      </c>
      <c r="O72" s="64" t="s">
        <v>387</v>
      </c>
      <c r="P72" s="102"/>
    </row>
    <row r="73" spans="1:16" ht="118.5" customHeight="1">
      <c r="A73" s="86">
        <v>59</v>
      </c>
      <c r="B73" s="134" t="s">
        <v>388</v>
      </c>
      <c r="C73" s="134"/>
      <c r="D73" s="39" t="s">
        <v>48</v>
      </c>
      <c r="E73" s="39" t="s">
        <v>94</v>
      </c>
      <c r="F73" s="60" t="s">
        <v>389</v>
      </c>
      <c r="G73" s="18">
        <v>12000</v>
      </c>
      <c r="H73" s="18">
        <v>12000</v>
      </c>
      <c r="I73" s="18"/>
      <c r="J73" s="18"/>
      <c r="K73" s="92" t="s">
        <v>69</v>
      </c>
      <c r="L73" s="39" t="s">
        <v>390</v>
      </c>
      <c r="M73" s="39" t="s">
        <v>391</v>
      </c>
      <c r="N73" s="39" t="s">
        <v>392</v>
      </c>
      <c r="O73" s="39" t="s">
        <v>394</v>
      </c>
      <c r="P73" s="102"/>
    </row>
    <row r="74" spans="1:16" ht="136.5" customHeight="1">
      <c r="A74" s="86">
        <v>60</v>
      </c>
      <c r="B74" s="134" t="s">
        <v>395</v>
      </c>
      <c r="C74" s="134"/>
      <c r="D74" s="39" t="s">
        <v>279</v>
      </c>
      <c r="E74" s="39" t="s">
        <v>396</v>
      </c>
      <c r="F74" s="60" t="s">
        <v>397</v>
      </c>
      <c r="G74" s="18">
        <v>80000</v>
      </c>
      <c r="H74" s="18"/>
      <c r="I74" s="18">
        <v>80000</v>
      </c>
      <c r="J74" s="18"/>
      <c r="K74" s="92" t="s">
        <v>398</v>
      </c>
      <c r="L74" s="39" t="s">
        <v>399</v>
      </c>
      <c r="M74" s="39" t="s">
        <v>391</v>
      </c>
      <c r="N74" s="39" t="s">
        <v>400</v>
      </c>
      <c r="O74" s="39" t="s">
        <v>401</v>
      </c>
      <c r="P74" s="102"/>
    </row>
    <row r="75" spans="1:16" ht="64.5" customHeight="1">
      <c r="A75" s="86">
        <v>61</v>
      </c>
      <c r="B75" s="145" t="s">
        <v>402</v>
      </c>
      <c r="C75" s="105" t="s">
        <v>403</v>
      </c>
      <c r="D75" s="65" t="s">
        <v>255</v>
      </c>
      <c r="E75" s="65" t="s">
        <v>357</v>
      </c>
      <c r="F75" s="106" t="s">
        <v>404</v>
      </c>
      <c r="G75" s="55">
        <v>5100</v>
      </c>
      <c r="H75" s="55"/>
      <c r="I75" s="55">
        <v>5100</v>
      </c>
      <c r="J75" s="55"/>
      <c r="K75" s="106" t="s">
        <v>405</v>
      </c>
      <c r="L75" s="65" t="s">
        <v>406</v>
      </c>
      <c r="M75" s="143" t="s">
        <v>407</v>
      </c>
      <c r="N75" s="39" t="s">
        <v>297</v>
      </c>
      <c r="O75" s="65" t="s">
        <v>409</v>
      </c>
      <c r="P75" s="102"/>
    </row>
    <row r="76" spans="1:16" ht="63" customHeight="1">
      <c r="A76" s="86">
        <v>62</v>
      </c>
      <c r="B76" s="145"/>
      <c r="C76" s="39" t="s">
        <v>410</v>
      </c>
      <c r="D76" s="65" t="s">
        <v>411</v>
      </c>
      <c r="E76" s="65" t="s">
        <v>357</v>
      </c>
      <c r="F76" s="106" t="s">
        <v>412</v>
      </c>
      <c r="G76" s="55">
        <v>8800</v>
      </c>
      <c r="H76" s="55"/>
      <c r="I76" s="55">
        <v>8800</v>
      </c>
      <c r="J76" s="55"/>
      <c r="K76" s="106" t="s">
        <v>405</v>
      </c>
      <c r="L76" s="65" t="s">
        <v>406</v>
      </c>
      <c r="M76" s="143"/>
      <c r="N76" s="39" t="s">
        <v>297</v>
      </c>
      <c r="O76" s="65" t="s">
        <v>409</v>
      </c>
      <c r="P76" s="102"/>
    </row>
    <row r="77" spans="1:16" s="76" customFormat="1" ht="75" customHeight="1">
      <c r="A77" s="86">
        <v>63</v>
      </c>
      <c r="B77" s="146"/>
      <c r="C77" s="86" t="s">
        <v>414</v>
      </c>
      <c r="D77" s="213" t="s">
        <v>415</v>
      </c>
      <c r="E77" s="213">
        <v>2019</v>
      </c>
      <c r="F77" s="214" t="s">
        <v>416</v>
      </c>
      <c r="G77" s="215">
        <v>1100</v>
      </c>
      <c r="H77" s="215"/>
      <c r="I77" s="215">
        <v>1100</v>
      </c>
      <c r="J77" s="215"/>
      <c r="K77" s="214" t="s">
        <v>417</v>
      </c>
      <c r="L77" s="213" t="s">
        <v>406</v>
      </c>
      <c r="M77" s="216" t="s">
        <v>407</v>
      </c>
      <c r="N77" s="86" t="s">
        <v>297</v>
      </c>
      <c r="O77" s="213" t="s">
        <v>418</v>
      </c>
      <c r="P77" s="211"/>
    </row>
    <row r="78" spans="1:16" s="76" customFormat="1" ht="21" customHeight="1">
      <c r="A78" s="217" t="s">
        <v>419</v>
      </c>
      <c r="B78" s="217"/>
      <c r="C78" s="218"/>
      <c r="D78" s="217"/>
      <c r="E78" s="217"/>
      <c r="F78" s="217"/>
      <c r="G78" s="219">
        <f>SUBTOTAL(9,G79:G90)</f>
        <v>889682</v>
      </c>
      <c r="H78" s="219">
        <f t="shared" ref="H78:J78" si="7">SUBTOTAL(9,H79:H90)</f>
        <v>105600</v>
      </c>
      <c r="I78" s="219">
        <f t="shared" si="7"/>
        <v>773546</v>
      </c>
      <c r="J78" s="219">
        <f t="shared" si="7"/>
        <v>10536</v>
      </c>
      <c r="K78" s="220"/>
      <c r="L78" s="221"/>
      <c r="M78" s="221"/>
      <c r="N78" s="221"/>
      <c r="O78" s="221"/>
      <c r="P78" s="211"/>
    </row>
    <row r="79" spans="1:16" s="76" customFormat="1" ht="64.5" customHeight="1">
      <c r="A79" s="86">
        <v>64</v>
      </c>
      <c r="B79" s="222" t="s">
        <v>420</v>
      </c>
      <c r="C79" s="223"/>
      <c r="D79" s="86" t="s">
        <v>153</v>
      </c>
      <c r="E79" s="86" t="s">
        <v>421</v>
      </c>
      <c r="F79" s="90" t="s">
        <v>422</v>
      </c>
      <c r="G79" s="209">
        <v>3600</v>
      </c>
      <c r="H79" s="209">
        <v>3600</v>
      </c>
      <c r="I79" s="209"/>
      <c r="J79" s="209"/>
      <c r="K79" s="90" t="s">
        <v>423</v>
      </c>
      <c r="L79" s="86" t="s">
        <v>424</v>
      </c>
      <c r="M79" s="224" t="s">
        <v>112</v>
      </c>
      <c r="N79" s="86" t="s">
        <v>158</v>
      </c>
      <c r="O79" s="86" t="s">
        <v>425</v>
      </c>
      <c r="P79" s="211"/>
    </row>
    <row r="80" spans="1:16" s="2" customFormat="1" ht="88.5" customHeight="1">
      <c r="A80" s="86">
        <v>65</v>
      </c>
      <c r="B80" s="132" t="s">
        <v>426</v>
      </c>
      <c r="C80" s="133"/>
      <c r="D80" s="22" t="s">
        <v>427</v>
      </c>
      <c r="E80" s="22" t="s">
        <v>357</v>
      </c>
      <c r="F80" s="25" t="s">
        <v>428</v>
      </c>
      <c r="G80" s="89">
        <v>2000</v>
      </c>
      <c r="H80" s="89">
        <v>2000</v>
      </c>
      <c r="I80" s="89"/>
      <c r="J80" s="89"/>
      <c r="K80" s="23" t="s">
        <v>429</v>
      </c>
      <c r="L80" s="22" t="s">
        <v>430</v>
      </c>
      <c r="M80" s="48" t="s">
        <v>112</v>
      </c>
      <c r="N80" s="48" t="s">
        <v>431</v>
      </c>
      <c r="O80" s="22" t="s">
        <v>432</v>
      </c>
      <c r="P80" s="103"/>
    </row>
    <row r="81" spans="1:16" s="2" customFormat="1" ht="107.25" customHeight="1">
      <c r="A81" s="86">
        <v>66</v>
      </c>
      <c r="B81" s="132" t="s">
        <v>433</v>
      </c>
      <c r="C81" s="133"/>
      <c r="D81" s="22" t="s">
        <v>153</v>
      </c>
      <c r="E81" s="22" t="s">
        <v>434</v>
      </c>
      <c r="F81" s="25" t="s">
        <v>435</v>
      </c>
      <c r="G81" s="89">
        <v>10536</v>
      </c>
      <c r="H81" s="89"/>
      <c r="I81" s="89"/>
      <c r="J81" s="89">
        <v>10536</v>
      </c>
      <c r="K81" s="23" t="s">
        <v>436</v>
      </c>
      <c r="L81" s="22" t="s">
        <v>260</v>
      </c>
      <c r="M81" s="22" t="s">
        <v>437</v>
      </c>
      <c r="N81" s="48" t="s">
        <v>438</v>
      </c>
      <c r="O81" s="22" t="s">
        <v>439</v>
      </c>
      <c r="P81" s="103"/>
    </row>
    <row r="82" spans="1:16" s="2" customFormat="1" ht="120" customHeight="1">
      <c r="A82" s="86">
        <v>67</v>
      </c>
      <c r="B82" s="132" t="s">
        <v>440</v>
      </c>
      <c r="C82" s="133"/>
      <c r="D82" s="22" t="s">
        <v>427</v>
      </c>
      <c r="E82" s="22" t="s">
        <v>357</v>
      </c>
      <c r="F82" s="25" t="s">
        <v>441</v>
      </c>
      <c r="G82" s="89">
        <v>2196</v>
      </c>
      <c r="H82" s="89"/>
      <c r="I82" s="89">
        <v>2196</v>
      </c>
      <c r="J82" s="89"/>
      <c r="K82" s="23" t="s">
        <v>442</v>
      </c>
      <c r="L82" s="22" t="s">
        <v>443</v>
      </c>
      <c r="M82" s="39" t="s">
        <v>37</v>
      </c>
      <c r="N82" s="22" t="s">
        <v>136</v>
      </c>
      <c r="O82" s="22" t="s">
        <v>122</v>
      </c>
      <c r="P82" s="103"/>
    </row>
    <row r="83" spans="1:16" s="2" customFormat="1" ht="159" customHeight="1">
      <c r="A83" s="86">
        <v>68</v>
      </c>
      <c r="B83" s="132" t="s">
        <v>444</v>
      </c>
      <c r="C83" s="133"/>
      <c r="D83" s="22" t="s">
        <v>445</v>
      </c>
      <c r="E83" s="22" t="s">
        <v>446</v>
      </c>
      <c r="F83" s="25" t="s">
        <v>447</v>
      </c>
      <c r="G83" s="89">
        <v>12600</v>
      </c>
      <c r="H83" s="89"/>
      <c r="I83" s="89">
        <v>12600</v>
      </c>
      <c r="J83" s="89"/>
      <c r="K83" s="23" t="s">
        <v>448</v>
      </c>
      <c r="L83" s="22" t="s">
        <v>449</v>
      </c>
      <c r="M83" s="39" t="s">
        <v>227</v>
      </c>
      <c r="N83" s="22" t="s">
        <v>450</v>
      </c>
      <c r="O83" s="22" t="s">
        <v>451</v>
      </c>
      <c r="P83" s="103"/>
    </row>
    <row r="84" spans="1:16" s="2" customFormat="1" ht="78" customHeight="1">
      <c r="A84" s="86">
        <v>69</v>
      </c>
      <c r="B84" s="132" t="s">
        <v>452</v>
      </c>
      <c r="C84" s="133"/>
      <c r="D84" s="22" t="s">
        <v>453</v>
      </c>
      <c r="E84" s="22" t="s">
        <v>357</v>
      </c>
      <c r="F84" s="25" t="s">
        <v>454</v>
      </c>
      <c r="G84" s="89">
        <v>2180</v>
      </c>
      <c r="H84" s="89"/>
      <c r="I84" s="89">
        <v>2180</v>
      </c>
      <c r="J84" s="89"/>
      <c r="K84" s="23" t="s">
        <v>455</v>
      </c>
      <c r="L84" s="22" t="s">
        <v>443</v>
      </c>
      <c r="M84" s="39" t="s">
        <v>37</v>
      </c>
      <c r="N84" s="22" t="s">
        <v>136</v>
      </c>
      <c r="O84" s="22" t="s">
        <v>122</v>
      </c>
      <c r="P84" s="103"/>
    </row>
    <row r="85" spans="1:16" s="2" customFormat="1" ht="64.5" customHeight="1">
      <c r="A85" s="86">
        <v>70</v>
      </c>
      <c r="B85" s="132" t="s">
        <v>456</v>
      </c>
      <c r="C85" s="133"/>
      <c r="D85" s="22" t="s">
        <v>126</v>
      </c>
      <c r="E85" s="22" t="s">
        <v>357</v>
      </c>
      <c r="F85" s="25" t="s">
        <v>457</v>
      </c>
      <c r="G85" s="89">
        <v>11000</v>
      </c>
      <c r="H85" s="89"/>
      <c r="I85" s="89">
        <v>11000</v>
      </c>
      <c r="J85" s="89"/>
      <c r="K85" s="23" t="s">
        <v>458</v>
      </c>
      <c r="L85" s="22" t="s">
        <v>223</v>
      </c>
      <c r="M85" s="39" t="s">
        <v>227</v>
      </c>
      <c r="N85" s="22" t="s">
        <v>122</v>
      </c>
      <c r="O85" s="22"/>
      <c r="P85" s="103"/>
    </row>
    <row r="86" spans="1:16" s="2" customFormat="1" ht="96.75" customHeight="1">
      <c r="A86" s="86">
        <v>71</v>
      </c>
      <c r="B86" s="132" t="s">
        <v>459</v>
      </c>
      <c r="C86" s="133"/>
      <c r="D86" s="22" t="s">
        <v>126</v>
      </c>
      <c r="E86" s="22" t="s">
        <v>365</v>
      </c>
      <c r="F86" s="25" t="s">
        <v>460</v>
      </c>
      <c r="G86" s="89">
        <v>139463</v>
      </c>
      <c r="H86" s="89"/>
      <c r="I86" s="89">
        <v>139463</v>
      </c>
      <c r="J86" s="89"/>
      <c r="K86" s="23" t="s">
        <v>461</v>
      </c>
      <c r="L86" s="22" t="s">
        <v>223</v>
      </c>
      <c r="M86" s="39" t="s">
        <v>227</v>
      </c>
      <c r="N86" s="22" t="s">
        <v>122</v>
      </c>
      <c r="O86" s="22"/>
      <c r="P86" s="103"/>
    </row>
    <row r="87" spans="1:16" ht="89.25" customHeight="1">
      <c r="A87" s="86">
        <v>72</v>
      </c>
      <c r="B87" s="130" t="s">
        <v>462</v>
      </c>
      <c r="C87" s="131"/>
      <c r="D87" s="39" t="s">
        <v>415</v>
      </c>
      <c r="E87" s="39" t="s">
        <v>210</v>
      </c>
      <c r="F87" s="60" t="s">
        <v>463</v>
      </c>
      <c r="G87" s="15">
        <v>2000</v>
      </c>
      <c r="H87" s="15"/>
      <c r="I87" s="15">
        <v>2000</v>
      </c>
      <c r="J87" s="15"/>
      <c r="K87" s="60" t="s">
        <v>464</v>
      </c>
      <c r="L87" s="39" t="s">
        <v>465</v>
      </c>
      <c r="M87" s="46" t="s">
        <v>173</v>
      </c>
      <c r="N87" s="39" t="s">
        <v>113</v>
      </c>
      <c r="O87" s="39" t="s">
        <v>201</v>
      </c>
      <c r="P87" s="102"/>
    </row>
    <row r="88" spans="1:16" ht="85.5" customHeight="1">
      <c r="A88" s="86">
        <v>73</v>
      </c>
      <c r="B88" s="130" t="s">
        <v>466</v>
      </c>
      <c r="C88" s="131"/>
      <c r="D88" s="39" t="s">
        <v>153</v>
      </c>
      <c r="E88" s="39" t="s">
        <v>210</v>
      </c>
      <c r="F88" s="60" t="s">
        <v>467</v>
      </c>
      <c r="G88" s="15">
        <v>20000</v>
      </c>
      <c r="H88" s="15">
        <v>20000</v>
      </c>
      <c r="I88" s="15"/>
      <c r="J88" s="15"/>
      <c r="K88" s="60" t="s">
        <v>468</v>
      </c>
      <c r="L88" s="39" t="s">
        <v>469</v>
      </c>
      <c r="M88" s="46" t="s">
        <v>121</v>
      </c>
      <c r="N88" s="39" t="s">
        <v>113</v>
      </c>
      <c r="O88" s="39" t="s">
        <v>470</v>
      </c>
      <c r="P88" s="102"/>
    </row>
    <row r="89" spans="1:16" s="76" customFormat="1" ht="268.5" customHeight="1">
      <c r="A89" s="86">
        <v>74</v>
      </c>
      <c r="B89" s="207" t="s">
        <v>471</v>
      </c>
      <c r="C89" s="208"/>
      <c r="D89" s="86" t="s">
        <v>153</v>
      </c>
      <c r="E89" s="86" t="s">
        <v>210</v>
      </c>
      <c r="F89" s="90" t="s">
        <v>472</v>
      </c>
      <c r="G89" s="209">
        <v>80000</v>
      </c>
      <c r="H89" s="209">
        <v>80000</v>
      </c>
      <c r="I89" s="209"/>
      <c r="J89" s="209"/>
      <c r="K89" s="90" t="s">
        <v>473</v>
      </c>
      <c r="L89" s="86" t="s">
        <v>469</v>
      </c>
      <c r="M89" s="86" t="s">
        <v>52</v>
      </c>
      <c r="N89" s="86" t="s">
        <v>113</v>
      </c>
      <c r="O89" s="86" t="s">
        <v>474</v>
      </c>
      <c r="P89" s="225" t="s">
        <v>277</v>
      </c>
    </row>
    <row r="90" spans="1:16" s="76" customFormat="1" ht="90" customHeight="1">
      <c r="A90" s="86">
        <v>75</v>
      </c>
      <c r="B90" s="207" t="s">
        <v>475</v>
      </c>
      <c r="C90" s="208"/>
      <c r="D90" s="86" t="s">
        <v>476</v>
      </c>
      <c r="E90" s="86" t="s">
        <v>477</v>
      </c>
      <c r="F90" s="90" t="s">
        <v>478</v>
      </c>
      <c r="G90" s="209">
        <v>604107</v>
      </c>
      <c r="H90" s="209"/>
      <c r="I90" s="209">
        <v>604107</v>
      </c>
      <c r="J90" s="209"/>
      <c r="K90" s="90" t="s">
        <v>479</v>
      </c>
      <c r="L90" s="86" t="s">
        <v>480</v>
      </c>
      <c r="M90" s="86" t="s">
        <v>481</v>
      </c>
      <c r="N90" s="86" t="s">
        <v>482</v>
      </c>
      <c r="O90" s="86" t="s">
        <v>484</v>
      </c>
      <c r="P90" s="225" t="s">
        <v>277</v>
      </c>
    </row>
    <row r="91" spans="1:16" s="76" customFormat="1" ht="21" customHeight="1">
      <c r="A91" s="217" t="s">
        <v>485</v>
      </c>
      <c r="B91" s="217"/>
      <c r="C91" s="218"/>
      <c r="D91" s="217"/>
      <c r="E91" s="217"/>
      <c r="F91" s="217"/>
      <c r="G91" s="219">
        <f>SUBTOTAL(9,G92:G102)</f>
        <v>214637</v>
      </c>
      <c r="H91" s="219">
        <f t="shared" ref="H91:J91" si="8">SUBTOTAL(9,H92:H102)</f>
        <v>0</v>
      </c>
      <c r="I91" s="219">
        <f t="shared" si="8"/>
        <v>154325</v>
      </c>
      <c r="J91" s="219">
        <f t="shared" si="8"/>
        <v>60312</v>
      </c>
      <c r="K91" s="220"/>
      <c r="L91" s="221"/>
      <c r="M91" s="221"/>
      <c r="N91" s="221"/>
      <c r="O91" s="221"/>
      <c r="P91" s="211"/>
    </row>
    <row r="92" spans="1:16" s="76" customFormat="1" ht="51" customHeight="1">
      <c r="A92" s="107">
        <v>76</v>
      </c>
      <c r="B92" s="222" t="s">
        <v>486</v>
      </c>
      <c r="C92" s="223"/>
      <c r="D92" s="86" t="s">
        <v>476</v>
      </c>
      <c r="E92" s="226" t="s">
        <v>357</v>
      </c>
      <c r="F92" s="90" t="s">
        <v>487</v>
      </c>
      <c r="G92" s="209">
        <v>10675</v>
      </c>
      <c r="H92" s="209"/>
      <c r="I92" s="209"/>
      <c r="J92" s="209">
        <v>10675</v>
      </c>
      <c r="K92" s="90" t="s">
        <v>488</v>
      </c>
      <c r="L92" s="86" t="s">
        <v>489</v>
      </c>
      <c r="M92" s="216" t="s">
        <v>85</v>
      </c>
      <c r="N92" s="86" t="s">
        <v>490</v>
      </c>
      <c r="O92" s="86" t="s">
        <v>491</v>
      </c>
      <c r="P92" s="211"/>
    </row>
    <row r="93" spans="1:16" s="76" customFormat="1" ht="105" customHeight="1">
      <c r="A93" s="107">
        <v>77</v>
      </c>
      <c r="B93" s="222" t="s">
        <v>492</v>
      </c>
      <c r="C93" s="223"/>
      <c r="D93" s="86" t="s">
        <v>493</v>
      </c>
      <c r="E93" s="226" t="s">
        <v>421</v>
      </c>
      <c r="F93" s="90" t="s">
        <v>494</v>
      </c>
      <c r="G93" s="209">
        <v>14000</v>
      </c>
      <c r="H93" s="209"/>
      <c r="I93" s="209"/>
      <c r="J93" s="209">
        <v>14000</v>
      </c>
      <c r="K93" s="90" t="s">
        <v>495</v>
      </c>
      <c r="L93" s="86" t="s">
        <v>496</v>
      </c>
      <c r="M93" s="86" t="s">
        <v>497</v>
      </c>
      <c r="N93" s="86" t="s">
        <v>122</v>
      </c>
      <c r="O93" s="86" t="s">
        <v>239</v>
      </c>
      <c r="P93" s="211"/>
    </row>
    <row r="94" spans="1:16" s="76" customFormat="1" ht="48">
      <c r="A94" s="107">
        <v>78</v>
      </c>
      <c r="B94" s="227" t="s">
        <v>498</v>
      </c>
      <c r="C94" s="86" t="s">
        <v>499</v>
      </c>
      <c r="D94" s="86" t="s">
        <v>279</v>
      </c>
      <c r="E94" s="86" t="s">
        <v>210</v>
      </c>
      <c r="F94" s="90" t="s">
        <v>500</v>
      </c>
      <c r="G94" s="209">
        <v>45259</v>
      </c>
      <c r="H94" s="209"/>
      <c r="I94" s="209">
        <v>45259</v>
      </c>
      <c r="J94" s="209"/>
      <c r="K94" s="95" t="s">
        <v>501</v>
      </c>
      <c r="L94" s="86" t="s">
        <v>502</v>
      </c>
      <c r="M94" s="86" t="s">
        <v>147</v>
      </c>
      <c r="N94" s="86" t="s">
        <v>490</v>
      </c>
      <c r="O94" s="86" t="s">
        <v>503</v>
      </c>
      <c r="P94" s="211"/>
    </row>
    <row r="95" spans="1:16" s="76" customFormat="1" ht="36">
      <c r="A95" s="107">
        <v>79</v>
      </c>
      <c r="B95" s="227"/>
      <c r="C95" s="86" t="s">
        <v>504</v>
      </c>
      <c r="D95" s="86" t="s">
        <v>279</v>
      </c>
      <c r="E95" s="86" t="s">
        <v>210</v>
      </c>
      <c r="F95" s="90" t="s">
        <v>505</v>
      </c>
      <c r="G95" s="209">
        <v>48740</v>
      </c>
      <c r="H95" s="209"/>
      <c r="I95" s="209">
        <v>48740</v>
      </c>
      <c r="J95" s="209"/>
      <c r="K95" s="95" t="s">
        <v>501</v>
      </c>
      <c r="L95" s="86" t="s">
        <v>506</v>
      </c>
      <c r="M95" s="86" t="s">
        <v>112</v>
      </c>
      <c r="N95" s="86" t="s">
        <v>507</v>
      </c>
      <c r="O95" s="86" t="s">
        <v>508</v>
      </c>
      <c r="P95" s="211"/>
    </row>
    <row r="96" spans="1:16" s="76" customFormat="1" ht="36">
      <c r="A96" s="107">
        <v>80</v>
      </c>
      <c r="B96" s="227"/>
      <c r="C96" s="86" t="s">
        <v>509</v>
      </c>
      <c r="D96" s="86" t="s">
        <v>279</v>
      </c>
      <c r="E96" s="86" t="s">
        <v>210</v>
      </c>
      <c r="F96" s="90" t="s">
        <v>510</v>
      </c>
      <c r="G96" s="209">
        <v>2200</v>
      </c>
      <c r="H96" s="209"/>
      <c r="I96" s="209">
        <v>2200</v>
      </c>
      <c r="J96" s="209"/>
      <c r="K96" s="95" t="s">
        <v>501</v>
      </c>
      <c r="L96" s="86" t="s">
        <v>511</v>
      </c>
      <c r="M96" s="86" t="s">
        <v>227</v>
      </c>
      <c r="N96" s="86" t="s">
        <v>512</v>
      </c>
      <c r="O96" s="86" t="s">
        <v>513</v>
      </c>
      <c r="P96" s="209"/>
    </row>
    <row r="97" spans="1:16" s="76" customFormat="1" ht="36">
      <c r="A97" s="107">
        <v>81</v>
      </c>
      <c r="B97" s="227"/>
      <c r="C97" s="86" t="s">
        <v>514</v>
      </c>
      <c r="D97" s="86" t="s">
        <v>279</v>
      </c>
      <c r="E97" s="86" t="s">
        <v>210</v>
      </c>
      <c r="F97" s="90" t="s">
        <v>515</v>
      </c>
      <c r="G97" s="209">
        <v>46811</v>
      </c>
      <c r="H97" s="209"/>
      <c r="I97" s="209">
        <v>46811</v>
      </c>
      <c r="J97" s="209"/>
      <c r="K97" s="95" t="s">
        <v>516</v>
      </c>
      <c r="L97" s="86" t="s">
        <v>517</v>
      </c>
      <c r="M97" s="86" t="s">
        <v>227</v>
      </c>
      <c r="N97" s="86" t="s">
        <v>512</v>
      </c>
      <c r="O97" s="86" t="s">
        <v>513</v>
      </c>
      <c r="P97" s="211"/>
    </row>
    <row r="98" spans="1:16" s="76" customFormat="1" ht="90" customHeight="1">
      <c r="A98" s="107">
        <v>82</v>
      </c>
      <c r="B98" s="227" t="s">
        <v>518</v>
      </c>
      <c r="C98" s="227"/>
      <c r="D98" s="86" t="s">
        <v>279</v>
      </c>
      <c r="E98" s="86" t="s">
        <v>396</v>
      </c>
      <c r="F98" s="90" t="s">
        <v>519</v>
      </c>
      <c r="G98" s="209">
        <v>11315</v>
      </c>
      <c r="H98" s="209"/>
      <c r="I98" s="209">
        <v>11315</v>
      </c>
      <c r="J98" s="209"/>
      <c r="K98" s="95" t="s">
        <v>520</v>
      </c>
      <c r="L98" s="86" t="s">
        <v>146</v>
      </c>
      <c r="M98" s="216" t="s">
        <v>227</v>
      </c>
      <c r="N98" s="86" t="s">
        <v>521</v>
      </c>
      <c r="O98" s="86" t="s">
        <v>522</v>
      </c>
      <c r="P98" s="209"/>
    </row>
    <row r="99" spans="1:16" s="76" customFormat="1" ht="92.25" customHeight="1">
      <c r="A99" s="107">
        <v>83</v>
      </c>
      <c r="B99" s="222" t="s">
        <v>523</v>
      </c>
      <c r="C99" s="223"/>
      <c r="D99" s="86" t="s">
        <v>255</v>
      </c>
      <c r="E99" s="226" t="s">
        <v>210</v>
      </c>
      <c r="F99" s="90" t="s">
        <v>524</v>
      </c>
      <c r="G99" s="209">
        <v>2500</v>
      </c>
      <c r="H99" s="209"/>
      <c r="I99" s="209"/>
      <c r="J99" s="209">
        <v>2500</v>
      </c>
      <c r="K99" s="90" t="s">
        <v>525</v>
      </c>
      <c r="L99" s="86" t="s">
        <v>297</v>
      </c>
      <c r="M99" s="86" t="s">
        <v>85</v>
      </c>
      <c r="N99" s="86" t="s">
        <v>526</v>
      </c>
      <c r="O99" s="86" t="s">
        <v>527</v>
      </c>
      <c r="P99" s="211"/>
    </row>
    <row r="100" spans="1:16" s="76" customFormat="1" ht="104.25" customHeight="1">
      <c r="A100" s="107">
        <v>84</v>
      </c>
      <c r="B100" s="222" t="s">
        <v>528</v>
      </c>
      <c r="C100" s="223"/>
      <c r="D100" s="86" t="s">
        <v>279</v>
      </c>
      <c r="E100" s="226" t="s">
        <v>210</v>
      </c>
      <c r="F100" s="90" t="s">
        <v>529</v>
      </c>
      <c r="G100" s="209">
        <v>5000</v>
      </c>
      <c r="H100" s="209"/>
      <c r="I100" s="209"/>
      <c r="J100" s="209">
        <v>5000</v>
      </c>
      <c r="K100" s="90" t="s">
        <v>530</v>
      </c>
      <c r="L100" s="86" t="s">
        <v>297</v>
      </c>
      <c r="M100" s="86" t="s">
        <v>147</v>
      </c>
      <c r="N100" s="86" t="s">
        <v>526</v>
      </c>
      <c r="O100" s="86" t="s">
        <v>531</v>
      </c>
      <c r="P100" s="211"/>
    </row>
    <row r="101" spans="1:16" s="76" customFormat="1" ht="90" customHeight="1">
      <c r="A101" s="107">
        <v>85</v>
      </c>
      <c r="B101" s="222" t="s">
        <v>532</v>
      </c>
      <c r="C101" s="223"/>
      <c r="D101" s="86" t="s">
        <v>279</v>
      </c>
      <c r="E101" s="226" t="s">
        <v>210</v>
      </c>
      <c r="F101" s="90" t="s">
        <v>533</v>
      </c>
      <c r="G101" s="209">
        <v>19370</v>
      </c>
      <c r="H101" s="209"/>
      <c r="I101" s="209"/>
      <c r="J101" s="209">
        <v>19370</v>
      </c>
      <c r="K101" s="95" t="s">
        <v>534</v>
      </c>
      <c r="L101" s="86" t="s">
        <v>146</v>
      </c>
      <c r="M101" s="86" t="s">
        <v>535</v>
      </c>
      <c r="N101" s="86" t="s">
        <v>282</v>
      </c>
      <c r="O101" s="86" t="s">
        <v>536</v>
      </c>
      <c r="P101" s="211"/>
    </row>
    <row r="102" spans="1:16" s="76" customFormat="1" ht="75.75" customHeight="1">
      <c r="A102" s="107">
        <v>86</v>
      </c>
      <c r="B102" s="222" t="s">
        <v>537</v>
      </c>
      <c r="C102" s="223"/>
      <c r="D102" s="86" t="s">
        <v>279</v>
      </c>
      <c r="E102" s="226" t="s">
        <v>210</v>
      </c>
      <c r="F102" s="90" t="s">
        <v>538</v>
      </c>
      <c r="G102" s="209">
        <v>8767</v>
      </c>
      <c r="H102" s="209"/>
      <c r="I102" s="209"/>
      <c r="J102" s="209">
        <v>8767</v>
      </c>
      <c r="K102" s="95" t="s">
        <v>539</v>
      </c>
      <c r="L102" s="86" t="s">
        <v>146</v>
      </c>
      <c r="M102" s="86" t="s">
        <v>535</v>
      </c>
      <c r="N102" s="86" t="s">
        <v>282</v>
      </c>
      <c r="O102" s="86" t="s">
        <v>540</v>
      </c>
      <c r="P102" s="211"/>
    </row>
    <row r="103" spans="1:16" s="76" customFormat="1" ht="18.75" customHeight="1">
      <c r="A103" s="217" t="s">
        <v>541</v>
      </c>
      <c r="B103" s="217"/>
      <c r="C103" s="218"/>
      <c r="D103" s="217"/>
      <c r="E103" s="217"/>
      <c r="F103" s="217"/>
      <c r="G103" s="228">
        <f t="shared" ref="G103:J103" si="9">SUM(G104,G114,G126,G128)</f>
        <v>569079</v>
      </c>
      <c r="H103" s="228">
        <f t="shared" si="9"/>
        <v>333800</v>
      </c>
      <c r="I103" s="228">
        <f t="shared" si="9"/>
        <v>162980</v>
      </c>
      <c r="J103" s="228">
        <f t="shared" si="9"/>
        <v>72299</v>
      </c>
      <c r="K103" s="95"/>
      <c r="L103" s="229"/>
      <c r="M103" s="230"/>
      <c r="N103" s="230"/>
      <c r="O103" s="231"/>
      <c r="P103" s="211"/>
    </row>
    <row r="104" spans="1:16" s="76" customFormat="1" ht="18" customHeight="1">
      <c r="A104" s="232" t="s">
        <v>542</v>
      </c>
      <c r="B104" s="233"/>
      <c r="C104" s="233"/>
      <c r="D104" s="233"/>
      <c r="E104" s="233"/>
      <c r="F104" s="234"/>
      <c r="G104" s="235">
        <f>SUM(G105:G113)</f>
        <v>329800</v>
      </c>
      <c r="H104" s="235">
        <f t="shared" ref="H104:J104" si="10">SUM(H105:H113)</f>
        <v>215000</v>
      </c>
      <c r="I104" s="235">
        <f t="shared" si="10"/>
        <v>114800</v>
      </c>
      <c r="J104" s="235">
        <f t="shared" si="10"/>
        <v>0</v>
      </c>
      <c r="K104" s="90"/>
      <c r="L104" s="86"/>
      <c r="M104" s="236"/>
      <c r="N104" s="236"/>
      <c r="O104" s="236"/>
      <c r="P104" s="211"/>
    </row>
    <row r="105" spans="1:16" s="76" customFormat="1" ht="75" customHeight="1">
      <c r="A105" s="86">
        <v>87</v>
      </c>
      <c r="B105" s="222" t="s">
        <v>543</v>
      </c>
      <c r="C105" s="223"/>
      <c r="D105" s="86" t="s">
        <v>544</v>
      </c>
      <c r="E105" s="226" t="s">
        <v>396</v>
      </c>
      <c r="F105" s="95" t="s">
        <v>545</v>
      </c>
      <c r="G105" s="91">
        <v>50000</v>
      </c>
      <c r="H105" s="91">
        <v>50000</v>
      </c>
      <c r="I105" s="91"/>
      <c r="J105" s="91"/>
      <c r="K105" s="95" t="s">
        <v>546</v>
      </c>
      <c r="L105" s="86" t="s">
        <v>51</v>
      </c>
      <c r="M105" s="216" t="s">
        <v>44</v>
      </c>
      <c r="N105" s="86" t="s">
        <v>29</v>
      </c>
      <c r="O105" s="86" t="s">
        <v>547</v>
      </c>
      <c r="P105" s="211"/>
    </row>
    <row r="106" spans="1:16" s="239" customFormat="1" ht="159" customHeight="1">
      <c r="A106" s="86">
        <v>88</v>
      </c>
      <c r="B106" s="222" t="s">
        <v>548</v>
      </c>
      <c r="C106" s="223"/>
      <c r="D106" s="86" t="s">
        <v>41</v>
      </c>
      <c r="E106" s="86" t="s">
        <v>396</v>
      </c>
      <c r="F106" s="237" t="s">
        <v>549</v>
      </c>
      <c r="G106" s="209">
        <v>44000</v>
      </c>
      <c r="H106" s="209">
        <v>44000</v>
      </c>
      <c r="I106" s="209"/>
      <c r="J106" s="209"/>
      <c r="K106" s="90" t="s">
        <v>550</v>
      </c>
      <c r="L106" s="86" t="s">
        <v>551</v>
      </c>
      <c r="M106" s="86" t="s">
        <v>339</v>
      </c>
      <c r="N106" s="224" t="s">
        <v>146</v>
      </c>
      <c r="O106" s="86" t="s">
        <v>552</v>
      </c>
      <c r="P106" s="238"/>
    </row>
    <row r="107" spans="1:16" s="239" customFormat="1" ht="89.25" customHeight="1">
      <c r="A107" s="86">
        <v>89</v>
      </c>
      <c r="B107" s="222" t="s">
        <v>553</v>
      </c>
      <c r="C107" s="223"/>
      <c r="D107" s="86" t="s">
        <v>554</v>
      </c>
      <c r="E107" s="86" t="s">
        <v>357</v>
      </c>
      <c r="F107" s="90" t="s">
        <v>555</v>
      </c>
      <c r="G107" s="209">
        <v>8000</v>
      </c>
      <c r="H107" s="209">
        <v>8000</v>
      </c>
      <c r="I107" s="209"/>
      <c r="J107" s="209"/>
      <c r="K107" s="90" t="s">
        <v>556</v>
      </c>
      <c r="L107" s="86" t="s">
        <v>557</v>
      </c>
      <c r="M107" s="86" t="s">
        <v>105</v>
      </c>
      <c r="N107" s="86" t="s">
        <v>558</v>
      </c>
      <c r="O107" s="86" t="s">
        <v>559</v>
      </c>
      <c r="P107" s="238"/>
    </row>
    <row r="108" spans="1:16" s="239" customFormat="1" ht="60" customHeight="1">
      <c r="A108" s="86">
        <v>90</v>
      </c>
      <c r="B108" s="222" t="s">
        <v>560</v>
      </c>
      <c r="C108" s="223"/>
      <c r="D108" s="86" t="s">
        <v>48</v>
      </c>
      <c r="E108" s="86" t="s">
        <v>446</v>
      </c>
      <c r="F108" s="90" t="s">
        <v>561</v>
      </c>
      <c r="G108" s="209">
        <v>16400</v>
      </c>
      <c r="H108" s="209"/>
      <c r="I108" s="209">
        <v>16400</v>
      </c>
      <c r="J108" s="209"/>
      <c r="K108" s="90" t="s">
        <v>562</v>
      </c>
      <c r="L108" s="86" t="s">
        <v>563</v>
      </c>
      <c r="M108" s="86" t="s">
        <v>234</v>
      </c>
      <c r="N108" s="86" t="s">
        <v>64</v>
      </c>
      <c r="O108" s="86" t="s">
        <v>564</v>
      </c>
      <c r="P108" s="238"/>
    </row>
    <row r="109" spans="1:16" s="239" customFormat="1" ht="96" customHeight="1">
      <c r="A109" s="86">
        <v>91</v>
      </c>
      <c r="B109" s="222" t="s">
        <v>565</v>
      </c>
      <c r="C109" s="223"/>
      <c r="D109" s="86" t="s">
        <v>566</v>
      </c>
      <c r="E109" s="86">
        <v>2019</v>
      </c>
      <c r="F109" s="90" t="s">
        <v>567</v>
      </c>
      <c r="G109" s="209">
        <v>98400</v>
      </c>
      <c r="H109" s="209"/>
      <c r="I109" s="209">
        <v>98400</v>
      </c>
      <c r="J109" s="209"/>
      <c r="K109" s="90" t="s">
        <v>568</v>
      </c>
      <c r="L109" s="86" t="s">
        <v>569</v>
      </c>
      <c r="M109" s="86" t="s">
        <v>535</v>
      </c>
      <c r="N109" s="86" t="s">
        <v>122</v>
      </c>
      <c r="O109" s="86" t="s">
        <v>570</v>
      </c>
      <c r="P109" s="238"/>
    </row>
    <row r="110" spans="1:16" s="76" customFormat="1" ht="107.25" customHeight="1">
      <c r="A110" s="86">
        <v>92</v>
      </c>
      <c r="B110" s="222" t="s">
        <v>571</v>
      </c>
      <c r="C110" s="223"/>
      <c r="D110" s="86" t="s">
        <v>48</v>
      </c>
      <c r="E110" s="226" t="s">
        <v>446</v>
      </c>
      <c r="F110" s="237" t="s">
        <v>572</v>
      </c>
      <c r="G110" s="209">
        <v>50000</v>
      </c>
      <c r="H110" s="91">
        <v>50000</v>
      </c>
      <c r="I110" s="91"/>
      <c r="J110" s="91"/>
      <c r="K110" s="95" t="s">
        <v>573</v>
      </c>
      <c r="L110" s="86" t="s">
        <v>574</v>
      </c>
      <c r="M110" s="86" t="s">
        <v>575</v>
      </c>
      <c r="N110" s="86" t="s">
        <v>576</v>
      </c>
      <c r="O110" s="86" t="s">
        <v>578</v>
      </c>
      <c r="P110" s="211"/>
    </row>
    <row r="111" spans="1:16" s="76" customFormat="1" ht="135" customHeight="1">
      <c r="A111" s="86">
        <v>93</v>
      </c>
      <c r="B111" s="222" t="s">
        <v>579</v>
      </c>
      <c r="C111" s="223"/>
      <c r="D111" s="86" t="s">
        <v>132</v>
      </c>
      <c r="E111" s="226" t="s">
        <v>421</v>
      </c>
      <c r="F111" s="95" t="s">
        <v>580</v>
      </c>
      <c r="G111" s="91">
        <v>50000</v>
      </c>
      <c r="H111" s="91">
        <v>50000</v>
      </c>
      <c r="I111" s="91"/>
      <c r="J111" s="91"/>
      <c r="K111" s="95" t="s">
        <v>581</v>
      </c>
      <c r="L111" s="86" t="s">
        <v>582</v>
      </c>
      <c r="M111" s="86" t="s">
        <v>583</v>
      </c>
      <c r="N111" s="86" t="s">
        <v>297</v>
      </c>
      <c r="O111" s="86" t="s">
        <v>584</v>
      </c>
      <c r="P111" s="211"/>
    </row>
    <row r="112" spans="1:16" s="239" customFormat="1" ht="84.75" customHeight="1">
      <c r="A112" s="86">
        <v>94</v>
      </c>
      <c r="B112" s="222" t="s">
        <v>585</v>
      </c>
      <c r="C112" s="223"/>
      <c r="D112" s="86" t="s">
        <v>48</v>
      </c>
      <c r="E112" s="86" t="s">
        <v>365</v>
      </c>
      <c r="F112" s="237" t="s">
        <v>586</v>
      </c>
      <c r="G112" s="209">
        <v>10000</v>
      </c>
      <c r="H112" s="209">
        <v>10000</v>
      </c>
      <c r="I112" s="209"/>
      <c r="J112" s="209"/>
      <c r="K112" s="90" t="s">
        <v>587</v>
      </c>
      <c r="L112" s="86" t="s">
        <v>588</v>
      </c>
      <c r="M112" s="86" t="s">
        <v>44</v>
      </c>
      <c r="N112" s="224" t="s">
        <v>113</v>
      </c>
      <c r="O112" s="86" t="s">
        <v>589</v>
      </c>
      <c r="P112" s="238"/>
    </row>
    <row r="113" spans="1:16" s="76" customFormat="1" ht="74.25" customHeight="1">
      <c r="A113" s="86">
        <v>95</v>
      </c>
      <c r="B113" s="227" t="s">
        <v>590</v>
      </c>
      <c r="C113" s="227"/>
      <c r="D113" s="237" t="s">
        <v>591</v>
      </c>
      <c r="E113" s="86" t="s">
        <v>365</v>
      </c>
      <c r="F113" s="237" t="s">
        <v>592</v>
      </c>
      <c r="G113" s="210">
        <v>3000</v>
      </c>
      <c r="H113" s="210">
        <v>3000</v>
      </c>
      <c r="I113" s="210"/>
      <c r="J113" s="91"/>
      <c r="K113" s="90" t="s">
        <v>556</v>
      </c>
      <c r="L113" s="216" t="s">
        <v>593</v>
      </c>
      <c r="M113" s="216" t="s">
        <v>105</v>
      </c>
      <c r="N113" s="216" t="s">
        <v>558</v>
      </c>
      <c r="O113" s="216" t="s">
        <v>594</v>
      </c>
      <c r="P113" s="211"/>
    </row>
    <row r="114" spans="1:16" s="76" customFormat="1" ht="27" customHeight="1">
      <c r="A114" s="232" t="s">
        <v>595</v>
      </c>
      <c r="B114" s="233"/>
      <c r="C114" s="233"/>
      <c r="D114" s="233"/>
      <c r="E114" s="233"/>
      <c r="F114" s="234"/>
      <c r="G114" s="219">
        <f>SUM(G115:G125)</f>
        <v>115600</v>
      </c>
      <c r="H114" s="219">
        <f t="shared" ref="H114:J114" si="11">SUM(H115:H125)</f>
        <v>104100</v>
      </c>
      <c r="I114" s="219">
        <f t="shared" si="11"/>
        <v>11500</v>
      </c>
      <c r="J114" s="219">
        <f t="shared" si="11"/>
        <v>0</v>
      </c>
      <c r="K114" s="220"/>
      <c r="L114" s="221"/>
      <c r="M114" s="221"/>
      <c r="N114" s="221"/>
      <c r="O114" s="221"/>
      <c r="P114" s="211"/>
    </row>
    <row r="115" spans="1:16" s="76" customFormat="1" ht="73.150000000000006" customHeight="1">
      <c r="A115" s="86">
        <v>96</v>
      </c>
      <c r="B115" s="207" t="s">
        <v>596</v>
      </c>
      <c r="C115" s="208"/>
      <c r="D115" s="86" t="s">
        <v>153</v>
      </c>
      <c r="E115" s="86" t="s">
        <v>357</v>
      </c>
      <c r="F115" s="90" t="s">
        <v>597</v>
      </c>
      <c r="G115" s="209">
        <v>3000</v>
      </c>
      <c r="H115" s="209">
        <v>3000</v>
      </c>
      <c r="I115" s="209"/>
      <c r="J115" s="91"/>
      <c r="K115" s="90" t="s">
        <v>598</v>
      </c>
      <c r="L115" s="86" t="s">
        <v>599</v>
      </c>
      <c r="M115" s="86" t="s">
        <v>112</v>
      </c>
      <c r="N115" s="86" t="s">
        <v>239</v>
      </c>
      <c r="O115" s="86" t="s">
        <v>122</v>
      </c>
      <c r="P115" s="211"/>
    </row>
    <row r="116" spans="1:16" s="239" customFormat="1" ht="73.150000000000006" customHeight="1">
      <c r="A116" s="86">
        <v>97</v>
      </c>
      <c r="B116" s="222" t="s">
        <v>600</v>
      </c>
      <c r="C116" s="223"/>
      <c r="D116" s="86" t="s">
        <v>427</v>
      </c>
      <c r="E116" s="86" t="s">
        <v>365</v>
      </c>
      <c r="F116" s="237" t="s">
        <v>601</v>
      </c>
      <c r="G116" s="209">
        <v>6000</v>
      </c>
      <c r="H116" s="209"/>
      <c r="I116" s="209">
        <v>6000</v>
      </c>
      <c r="J116" s="209"/>
      <c r="K116" s="90" t="s">
        <v>556</v>
      </c>
      <c r="L116" s="86" t="s">
        <v>223</v>
      </c>
      <c r="M116" s="86" t="s">
        <v>227</v>
      </c>
      <c r="N116" s="86" t="s">
        <v>122</v>
      </c>
      <c r="O116" s="86"/>
      <c r="P116" s="238"/>
    </row>
    <row r="117" spans="1:16" s="239" customFormat="1" ht="73.150000000000006" customHeight="1">
      <c r="A117" s="86">
        <v>98</v>
      </c>
      <c r="B117" s="222" t="s">
        <v>602</v>
      </c>
      <c r="C117" s="223"/>
      <c r="D117" s="86" t="s">
        <v>415</v>
      </c>
      <c r="E117" s="86" t="s">
        <v>357</v>
      </c>
      <c r="F117" s="237" t="s">
        <v>603</v>
      </c>
      <c r="G117" s="209">
        <v>2500</v>
      </c>
      <c r="H117" s="209"/>
      <c r="I117" s="209">
        <v>2500</v>
      </c>
      <c r="J117" s="209"/>
      <c r="K117" s="90" t="s">
        <v>556</v>
      </c>
      <c r="L117" s="86" t="s">
        <v>223</v>
      </c>
      <c r="M117" s="86" t="s">
        <v>227</v>
      </c>
      <c r="N117" s="86" t="s">
        <v>122</v>
      </c>
      <c r="O117" s="86"/>
      <c r="P117" s="238"/>
    </row>
    <row r="118" spans="1:16" s="76" customFormat="1" ht="81" customHeight="1">
      <c r="A118" s="86">
        <v>99</v>
      </c>
      <c r="B118" s="207" t="s">
        <v>604</v>
      </c>
      <c r="C118" s="208"/>
      <c r="D118" s="86" t="s">
        <v>153</v>
      </c>
      <c r="E118" s="86" t="s">
        <v>210</v>
      </c>
      <c r="F118" s="90" t="s">
        <v>605</v>
      </c>
      <c r="G118" s="209">
        <v>50000</v>
      </c>
      <c r="H118" s="209">
        <v>50000</v>
      </c>
      <c r="I118" s="209"/>
      <c r="J118" s="91"/>
      <c r="K118" s="90" t="s">
        <v>606</v>
      </c>
      <c r="L118" s="86" t="s">
        <v>607</v>
      </c>
      <c r="M118" s="86" t="s">
        <v>157</v>
      </c>
      <c r="N118" s="86" t="s">
        <v>608</v>
      </c>
      <c r="O118" s="86" t="s">
        <v>609</v>
      </c>
      <c r="P118" s="211"/>
    </row>
    <row r="119" spans="1:16" s="76" customFormat="1" ht="191.25" customHeight="1">
      <c r="A119" s="86">
        <v>100</v>
      </c>
      <c r="B119" s="222" t="s">
        <v>610</v>
      </c>
      <c r="C119" s="223"/>
      <c r="D119" s="86" t="s">
        <v>153</v>
      </c>
      <c r="E119" s="86" t="s">
        <v>365</v>
      </c>
      <c r="F119" s="90" t="s">
        <v>611</v>
      </c>
      <c r="G119" s="209">
        <v>25000</v>
      </c>
      <c r="H119" s="209">
        <v>25000</v>
      </c>
      <c r="I119" s="209"/>
      <c r="J119" s="91"/>
      <c r="K119" s="90" t="s">
        <v>612</v>
      </c>
      <c r="L119" s="86" t="s">
        <v>613</v>
      </c>
      <c r="M119" s="86" t="s">
        <v>157</v>
      </c>
      <c r="N119" s="86" t="s">
        <v>158</v>
      </c>
      <c r="O119" s="216" t="s">
        <v>614</v>
      </c>
      <c r="P119" s="211"/>
    </row>
    <row r="120" spans="1:16" s="76" customFormat="1" ht="145.5" customHeight="1">
      <c r="A120" s="86">
        <v>101</v>
      </c>
      <c r="B120" s="222" t="s">
        <v>615</v>
      </c>
      <c r="C120" s="223"/>
      <c r="D120" s="86" t="s">
        <v>153</v>
      </c>
      <c r="E120" s="86">
        <v>2019</v>
      </c>
      <c r="F120" s="90" t="s">
        <v>616</v>
      </c>
      <c r="G120" s="209">
        <v>3000</v>
      </c>
      <c r="H120" s="209"/>
      <c r="I120" s="209">
        <v>3000</v>
      </c>
      <c r="J120" s="91"/>
      <c r="K120" s="90" t="s">
        <v>617</v>
      </c>
      <c r="L120" s="86" t="s">
        <v>618</v>
      </c>
      <c r="M120" s="86" t="s">
        <v>157</v>
      </c>
      <c r="N120" s="86" t="s">
        <v>158</v>
      </c>
      <c r="O120" s="216" t="s">
        <v>619</v>
      </c>
      <c r="P120" s="211"/>
    </row>
    <row r="121" spans="1:16" s="76" customFormat="1" ht="114" customHeight="1">
      <c r="A121" s="86">
        <v>102</v>
      </c>
      <c r="B121" s="222" t="s">
        <v>620</v>
      </c>
      <c r="C121" s="223"/>
      <c r="D121" s="86" t="s">
        <v>621</v>
      </c>
      <c r="E121" s="86">
        <v>2019</v>
      </c>
      <c r="F121" s="90" t="s">
        <v>622</v>
      </c>
      <c r="G121" s="209">
        <v>2100</v>
      </c>
      <c r="H121" s="209">
        <v>2100</v>
      </c>
      <c r="I121" s="209"/>
      <c r="J121" s="91"/>
      <c r="K121" s="90" t="s">
        <v>155</v>
      </c>
      <c r="L121" s="86" t="s">
        <v>623</v>
      </c>
      <c r="M121" s="86" t="s">
        <v>157</v>
      </c>
      <c r="N121" s="86" t="s">
        <v>158</v>
      </c>
      <c r="O121" s="216" t="s">
        <v>624</v>
      </c>
      <c r="P121" s="211"/>
    </row>
    <row r="122" spans="1:16" s="76" customFormat="1" ht="84" customHeight="1">
      <c r="A122" s="86">
        <v>103</v>
      </c>
      <c r="B122" s="207" t="s">
        <v>625</v>
      </c>
      <c r="C122" s="208"/>
      <c r="D122" s="86" t="s">
        <v>153</v>
      </c>
      <c r="E122" s="86">
        <v>2019</v>
      </c>
      <c r="F122" s="90" t="s">
        <v>626</v>
      </c>
      <c r="G122" s="209">
        <v>10000</v>
      </c>
      <c r="H122" s="209">
        <v>10000</v>
      </c>
      <c r="I122" s="209"/>
      <c r="J122" s="91"/>
      <c r="K122" s="90" t="s">
        <v>119</v>
      </c>
      <c r="L122" s="86" t="s">
        <v>627</v>
      </c>
      <c r="M122" s="86" t="s">
        <v>112</v>
      </c>
      <c r="N122" s="86" t="s">
        <v>628</v>
      </c>
      <c r="O122" s="86" t="s">
        <v>629</v>
      </c>
      <c r="P122" s="212" t="s">
        <v>264</v>
      </c>
    </row>
    <row r="123" spans="1:16" s="76" customFormat="1" ht="145.5" customHeight="1">
      <c r="A123" s="86">
        <v>104</v>
      </c>
      <c r="B123" s="207" t="s">
        <v>630</v>
      </c>
      <c r="C123" s="208"/>
      <c r="D123" s="86" t="s">
        <v>153</v>
      </c>
      <c r="E123" s="86">
        <v>2019</v>
      </c>
      <c r="F123" s="90" t="s">
        <v>631</v>
      </c>
      <c r="G123" s="209">
        <v>6000</v>
      </c>
      <c r="H123" s="209">
        <v>6000</v>
      </c>
      <c r="I123" s="209"/>
      <c r="J123" s="91"/>
      <c r="K123" s="90" t="s">
        <v>632</v>
      </c>
      <c r="L123" s="86" t="s">
        <v>633</v>
      </c>
      <c r="M123" s="86" t="s">
        <v>157</v>
      </c>
      <c r="N123" s="86" t="s">
        <v>634</v>
      </c>
      <c r="O123" s="86" t="s">
        <v>635</v>
      </c>
      <c r="P123" s="211"/>
    </row>
    <row r="124" spans="1:16" s="76" customFormat="1" ht="67.5" customHeight="1">
      <c r="A124" s="86">
        <v>105</v>
      </c>
      <c r="B124" s="207" t="s">
        <v>636</v>
      </c>
      <c r="C124" s="208"/>
      <c r="D124" s="240" t="s">
        <v>427</v>
      </c>
      <c r="E124" s="241" t="s">
        <v>357</v>
      </c>
      <c r="F124" s="240" t="s">
        <v>637</v>
      </c>
      <c r="G124" s="242">
        <v>4000</v>
      </c>
      <c r="H124" s="242">
        <v>4000</v>
      </c>
      <c r="I124" s="242"/>
      <c r="J124" s="91"/>
      <c r="K124" s="240" t="s">
        <v>556</v>
      </c>
      <c r="L124" s="243" t="s">
        <v>638</v>
      </c>
      <c r="M124" s="243" t="s">
        <v>52</v>
      </c>
      <c r="N124" s="243" t="s">
        <v>113</v>
      </c>
      <c r="O124" s="241" t="s">
        <v>639</v>
      </c>
      <c r="P124" s="211"/>
    </row>
    <row r="125" spans="1:16" s="76" customFormat="1" ht="79.5" customHeight="1">
      <c r="A125" s="86">
        <v>106</v>
      </c>
      <c r="B125" s="207" t="s">
        <v>640</v>
      </c>
      <c r="C125" s="208"/>
      <c r="D125" s="240" t="s">
        <v>209</v>
      </c>
      <c r="E125" s="241" t="s">
        <v>357</v>
      </c>
      <c r="F125" s="240" t="s">
        <v>641</v>
      </c>
      <c r="G125" s="242">
        <v>4000</v>
      </c>
      <c r="H125" s="242">
        <v>4000</v>
      </c>
      <c r="I125" s="242"/>
      <c r="J125" s="91"/>
      <c r="K125" s="240" t="s">
        <v>556</v>
      </c>
      <c r="L125" s="244" t="s">
        <v>213</v>
      </c>
      <c r="M125" s="86" t="s">
        <v>112</v>
      </c>
      <c r="N125" s="243" t="s">
        <v>113</v>
      </c>
      <c r="O125" s="241" t="s">
        <v>624</v>
      </c>
      <c r="P125" s="211"/>
    </row>
    <row r="126" spans="1:16" s="76" customFormat="1" ht="18" customHeight="1">
      <c r="A126" s="232" t="s">
        <v>642</v>
      </c>
      <c r="B126" s="233"/>
      <c r="C126" s="233"/>
      <c r="D126" s="233"/>
      <c r="E126" s="233"/>
      <c r="F126" s="234"/>
      <c r="G126" s="219">
        <f>SUM(G127:G127)</f>
        <v>5000</v>
      </c>
      <c r="H126" s="219">
        <f t="shared" ref="H126:J126" si="12">SUM(H127:H127)</f>
        <v>4000</v>
      </c>
      <c r="I126" s="219">
        <f t="shared" si="12"/>
        <v>0</v>
      </c>
      <c r="J126" s="219">
        <f t="shared" si="12"/>
        <v>1000</v>
      </c>
      <c r="K126" s="220"/>
      <c r="L126" s="221"/>
      <c r="M126" s="221"/>
      <c r="N126" s="221"/>
      <c r="O126" s="221"/>
      <c r="P126" s="211"/>
    </row>
    <row r="127" spans="1:16" s="76" customFormat="1" ht="86.25" customHeight="1">
      <c r="A127" s="86">
        <v>107</v>
      </c>
      <c r="B127" s="227" t="s">
        <v>643</v>
      </c>
      <c r="C127" s="227"/>
      <c r="D127" s="86" t="s">
        <v>279</v>
      </c>
      <c r="E127" s="86" t="s">
        <v>434</v>
      </c>
      <c r="F127" s="237" t="s">
        <v>644</v>
      </c>
      <c r="G127" s="210">
        <v>5000</v>
      </c>
      <c r="H127" s="210">
        <v>4000</v>
      </c>
      <c r="I127" s="210"/>
      <c r="J127" s="91">
        <v>1000</v>
      </c>
      <c r="K127" s="90" t="s">
        <v>645</v>
      </c>
      <c r="L127" s="213" t="s">
        <v>646</v>
      </c>
      <c r="M127" s="213" t="s">
        <v>147</v>
      </c>
      <c r="N127" s="213" t="s">
        <v>526</v>
      </c>
      <c r="O127" s="213" t="s">
        <v>647</v>
      </c>
      <c r="P127" s="211"/>
    </row>
    <row r="128" spans="1:16" s="76" customFormat="1" ht="18" customHeight="1">
      <c r="A128" s="217" t="s">
        <v>648</v>
      </c>
      <c r="B128" s="217"/>
      <c r="C128" s="218"/>
      <c r="D128" s="217"/>
      <c r="E128" s="217"/>
      <c r="F128" s="217"/>
      <c r="G128" s="219">
        <f>SUM(G129:G142)</f>
        <v>118679</v>
      </c>
      <c r="H128" s="219">
        <f t="shared" ref="H128:J128" si="13">SUM(H129:H142)</f>
        <v>10700</v>
      </c>
      <c r="I128" s="219">
        <f t="shared" si="13"/>
        <v>36680</v>
      </c>
      <c r="J128" s="219">
        <f t="shared" si="13"/>
        <v>71299</v>
      </c>
      <c r="K128" s="220"/>
      <c r="L128" s="221"/>
      <c r="M128" s="221"/>
      <c r="N128" s="221"/>
      <c r="O128" s="221"/>
      <c r="P128" s="211"/>
    </row>
    <row r="129" spans="1:16" s="76" customFormat="1" ht="60" customHeight="1">
      <c r="A129" s="86">
        <v>108</v>
      </c>
      <c r="B129" s="227" t="s">
        <v>649</v>
      </c>
      <c r="C129" s="227"/>
      <c r="D129" s="86" t="s">
        <v>279</v>
      </c>
      <c r="E129" s="240" t="s">
        <v>357</v>
      </c>
      <c r="F129" s="245" t="s">
        <v>650</v>
      </c>
      <c r="G129" s="246">
        <v>5000</v>
      </c>
      <c r="H129" s="246"/>
      <c r="I129" s="246">
        <v>5000</v>
      </c>
      <c r="J129" s="246"/>
      <c r="K129" s="240" t="s">
        <v>556</v>
      </c>
      <c r="L129" s="241" t="s">
        <v>652</v>
      </c>
      <c r="M129" s="86" t="s">
        <v>361</v>
      </c>
      <c r="N129" s="241" t="s">
        <v>113</v>
      </c>
      <c r="O129" s="241" t="s">
        <v>653</v>
      </c>
      <c r="P129" s="211"/>
    </row>
    <row r="130" spans="1:16" s="76" customFormat="1" ht="71.25" customHeight="1">
      <c r="A130" s="86">
        <v>109</v>
      </c>
      <c r="B130" s="227" t="s">
        <v>654</v>
      </c>
      <c r="C130" s="227"/>
      <c r="D130" s="86" t="s">
        <v>655</v>
      </c>
      <c r="E130" s="240" t="s">
        <v>357</v>
      </c>
      <c r="F130" s="245" t="s">
        <v>656</v>
      </c>
      <c r="G130" s="246">
        <v>2000</v>
      </c>
      <c r="H130" s="246"/>
      <c r="I130" s="246">
        <v>2000</v>
      </c>
      <c r="J130" s="246"/>
      <c r="K130" s="240" t="s">
        <v>556</v>
      </c>
      <c r="L130" s="241" t="s">
        <v>657</v>
      </c>
      <c r="M130" s="86" t="s">
        <v>112</v>
      </c>
      <c r="N130" s="241" t="s">
        <v>628</v>
      </c>
      <c r="O130" s="241" t="s">
        <v>658</v>
      </c>
      <c r="P130" s="211"/>
    </row>
    <row r="131" spans="1:16" s="76" customFormat="1" ht="56.25" customHeight="1">
      <c r="A131" s="86">
        <v>110</v>
      </c>
      <c r="B131" s="227" t="s">
        <v>659</v>
      </c>
      <c r="C131" s="227"/>
      <c r="D131" s="86" t="s">
        <v>279</v>
      </c>
      <c r="E131" s="241" t="s">
        <v>357</v>
      </c>
      <c r="F131" s="245" t="s">
        <v>660</v>
      </c>
      <c r="G131" s="246">
        <v>8000</v>
      </c>
      <c r="H131" s="246"/>
      <c r="I131" s="246">
        <v>8000</v>
      </c>
      <c r="J131" s="246"/>
      <c r="K131" s="240" t="s">
        <v>556</v>
      </c>
      <c r="L131" s="241" t="s">
        <v>661</v>
      </c>
      <c r="M131" s="241" t="s">
        <v>112</v>
      </c>
      <c r="N131" s="241" t="s">
        <v>113</v>
      </c>
      <c r="O131" s="241" t="s">
        <v>255</v>
      </c>
      <c r="P131" s="211"/>
    </row>
    <row r="132" spans="1:16" s="76" customFormat="1" ht="49.5" customHeight="1">
      <c r="A132" s="86">
        <v>111</v>
      </c>
      <c r="B132" s="227" t="s">
        <v>662</v>
      </c>
      <c r="C132" s="227"/>
      <c r="D132" s="86" t="s">
        <v>279</v>
      </c>
      <c r="E132" s="240" t="s">
        <v>357</v>
      </c>
      <c r="F132" s="245" t="s">
        <v>663</v>
      </c>
      <c r="G132" s="246">
        <v>20000</v>
      </c>
      <c r="H132" s="246"/>
      <c r="I132" s="246">
        <v>20000</v>
      </c>
      <c r="J132" s="246"/>
      <c r="K132" s="240" t="s">
        <v>556</v>
      </c>
      <c r="L132" s="247" t="s">
        <v>664</v>
      </c>
      <c r="M132" s="241" t="s">
        <v>44</v>
      </c>
      <c r="N132" s="241" t="s">
        <v>113</v>
      </c>
      <c r="O132" s="241" t="s">
        <v>665</v>
      </c>
      <c r="P132" s="211"/>
    </row>
    <row r="133" spans="1:16" s="239" customFormat="1" ht="60">
      <c r="A133" s="86">
        <v>112</v>
      </c>
      <c r="B133" s="222" t="s">
        <v>666</v>
      </c>
      <c r="C133" s="223"/>
      <c r="D133" s="86" t="s">
        <v>255</v>
      </c>
      <c r="E133" s="86" t="s">
        <v>446</v>
      </c>
      <c r="F133" s="237" t="s">
        <v>667</v>
      </c>
      <c r="G133" s="209">
        <v>1000</v>
      </c>
      <c r="H133" s="209"/>
      <c r="I133" s="209"/>
      <c r="J133" s="209">
        <v>1000</v>
      </c>
      <c r="K133" s="90" t="s">
        <v>668</v>
      </c>
      <c r="L133" s="86" t="s">
        <v>97</v>
      </c>
      <c r="M133" s="86" t="s">
        <v>147</v>
      </c>
      <c r="N133" s="86" t="s">
        <v>669</v>
      </c>
      <c r="O133" s="86" t="s">
        <v>670</v>
      </c>
      <c r="P133" s="238"/>
    </row>
    <row r="134" spans="1:16" s="239" customFormat="1" ht="50.25" customHeight="1">
      <c r="A134" s="86">
        <v>113</v>
      </c>
      <c r="B134" s="222" t="s">
        <v>671</v>
      </c>
      <c r="C134" s="223"/>
      <c r="D134" s="86" t="s">
        <v>672</v>
      </c>
      <c r="E134" s="86" t="s">
        <v>357</v>
      </c>
      <c r="F134" s="237" t="s">
        <v>673</v>
      </c>
      <c r="G134" s="209">
        <v>1680</v>
      </c>
      <c r="H134" s="209"/>
      <c r="I134" s="209">
        <v>1680</v>
      </c>
      <c r="J134" s="209"/>
      <c r="K134" s="90" t="s">
        <v>674</v>
      </c>
      <c r="L134" s="86" t="s">
        <v>675</v>
      </c>
      <c r="M134" s="86" t="s">
        <v>331</v>
      </c>
      <c r="N134" s="86" t="s">
        <v>676</v>
      </c>
      <c r="O134" s="86" t="s">
        <v>677</v>
      </c>
      <c r="P134" s="238"/>
    </row>
    <row r="135" spans="1:16" s="239" customFormat="1" ht="60.75" customHeight="1">
      <c r="A135" s="86">
        <v>114</v>
      </c>
      <c r="B135" s="222" t="s">
        <v>678</v>
      </c>
      <c r="C135" s="223"/>
      <c r="D135" s="86" t="s">
        <v>325</v>
      </c>
      <c r="E135" s="86" t="s">
        <v>357</v>
      </c>
      <c r="F135" s="237" t="s">
        <v>679</v>
      </c>
      <c r="G135" s="209">
        <v>3700</v>
      </c>
      <c r="H135" s="209">
        <v>3700</v>
      </c>
      <c r="I135" s="209"/>
      <c r="J135" s="209"/>
      <c r="K135" s="90" t="s">
        <v>556</v>
      </c>
      <c r="L135" s="86" t="s">
        <v>680</v>
      </c>
      <c r="M135" s="216" t="s">
        <v>227</v>
      </c>
      <c r="N135" s="86" t="s">
        <v>521</v>
      </c>
      <c r="O135" s="86" t="s">
        <v>681</v>
      </c>
      <c r="P135" s="238"/>
    </row>
    <row r="136" spans="1:16" s="239" customFormat="1" ht="204" customHeight="1">
      <c r="A136" s="86">
        <v>115</v>
      </c>
      <c r="B136" s="222" t="s">
        <v>682</v>
      </c>
      <c r="C136" s="223"/>
      <c r="D136" s="86" t="s">
        <v>544</v>
      </c>
      <c r="E136" s="86" t="s">
        <v>357</v>
      </c>
      <c r="F136" s="237" t="s">
        <v>683</v>
      </c>
      <c r="G136" s="209">
        <v>6349</v>
      </c>
      <c r="H136" s="209"/>
      <c r="I136" s="209"/>
      <c r="J136" s="209">
        <v>6349</v>
      </c>
      <c r="K136" s="90" t="s">
        <v>684</v>
      </c>
      <c r="L136" s="86" t="s">
        <v>685</v>
      </c>
      <c r="M136" s="86" t="s">
        <v>44</v>
      </c>
      <c r="N136" s="86" t="s">
        <v>521</v>
      </c>
      <c r="O136" s="86" t="s">
        <v>686</v>
      </c>
      <c r="P136" s="238"/>
    </row>
    <row r="137" spans="1:16" s="239" customFormat="1" ht="84.75" customHeight="1">
      <c r="A137" s="86">
        <v>116</v>
      </c>
      <c r="B137" s="222" t="s">
        <v>687</v>
      </c>
      <c r="C137" s="223"/>
      <c r="D137" s="86" t="s">
        <v>688</v>
      </c>
      <c r="E137" s="86" t="s">
        <v>689</v>
      </c>
      <c r="F137" s="237" t="s">
        <v>690</v>
      </c>
      <c r="G137" s="209">
        <v>43000</v>
      </c>
      <c r="H137" s="209"/>
      <c r="I137" s="209"/>
      <c r="J137" s="209">
        <v>43000</v>
      </c>
      <c r="K137" s="90" t="s">
        <v>691</v>
      </c>
      <c r="L137" s="86" t="s">
        <v>692</v>
      </c>
      <c r="M137" s="216" t="s">
        <v>227</v>
      </c>
      <c r="N137" s="86" t="s">
        <v>521</v>
      </c>
      <c r="O137" s="86" t="s">
        <v>693</v>
      </c>
      <c r="P137" s="238"/>
    </row>
    <row r="138" spans="1:16" s="239" customFormat="1" ht="99" customHeight="1">
      <c r="A138" s="86">
        <v>117</v>
      </c>
      <c r="B138" s="222" t="s">
        <v>694</v>
      </c>
      <c r="C138" s="223"/>
      <c r="D138" s="86" t="s">
        <v>279</v>
      </c>
      <c r="E138" s="86" t="s">
        <v>365</v>
      </c>
      <c r="F138" s="237" t="s">
        <v>695</v>
      </c>
      <c r="G138" s="209">
        <v>2836</v>
      </c>
      <c r="H138" s="209"/>
      <c r="I138" s="209"/>
      <c r="J138" s="209">
        <v>2836</v>
      </c>
      <c r="K138" s="90" t="s">
        <v>696</v>
      </c>
      <c r="L138" s="86" t="s">
        <v>685</v>
      </c>
      <c r="M138" s="216" t="s">
        <v>339</v>
      </c>
      <c r="N138" s="86" t="s">
        <v>521</v>
      </c>
      <c r="O138" s="86" t="s">
        <v>697</v>
      </c>
      <c r="P138" s="238"/>
    </row>
    <row r="139" spans="1:16" s="254" customFormat="1" ht="69.75" customHeight="1">
      <c r="A139" s="108">
        <v>118</v>
      </c>
      <c r="B139" s="248" t="s">
        <v>698</v>
      </c>
      <c r="C139" s="249"/>
      <c r="D139" s="108" t="s">
        <v>48</v>
      </c>
      <c r="E139" s="108" t="s">
        <v>357</v>
      </c>
      <c r="F139" s="250" t="s">
        <v>699</v>
      </c>
      <c r="G139" s="251">
        <v>3486</v>
      </c>
      <c r="H139" s="251"/>
      <c r="I139" s="251"/>
      <c r="J139" s="251">
        <v>3486</v>
      </c>
      <c r="K139" s="252" t="s">
        <v>556</v>
      </c>
      <c r="L139" s="108" t="s">
        <v>700</v>
      </c>
      <c r="M139" s="108" t="s">
        <v>227</v>
      </c>
      <c r="N139" s="108" t="s">
        <v>701</v>
      </c>
      <c r="O139" s="108" t="s">
        <v>669</v>
      </c>
      <c r="P139" s="253"/>
    </row>
    <row r="140" spans="1:16" s="255" customFormat="1" ht="72.75" customHeight="1">
      <c r="A140" s="86">
        <v>119</v>
      </c>
      <c r="B140" s="222" t="s">
        <v>702</v>
      </c>
      <c r="C140" s="223"/>
      <c r="D140" s="86" t="s">
        <v>326</v>
      </c>
      <c r="E140" s="86" t="s">
        <v>357</v>
      </c>
      <c r="F140" s="90" t="s">
        <v>703</v>
      </c>
      <c r="G140" s="209">
        <v>2000</v>
      </c>
      <c r="H140" s="209"/>
      <c r="I140" s="209"/>
      <c r="J140" s="209">
        <v>2000</v>
      </c>
      <c r="K140" s="95" t="s">
        <v>556</v>
      </c>
      <c r="L140" s="86" t="s">
        <v>704</v>
      </c>
      <c r="M140" s="86" t="s">
        <v>234</v>
      </c>
      <c r="N140" s="86" t="s">
        <v>122</v>
      </c>
      <c r="O140" s="86" t="s">
        <v>705</v>
      </c>
      <c r="P140" s="211"/>
    </row>
    <row r="141" spans="1:16" s="76" customFormat="1" ht="79.5" customHeight="1">
      <c r="A141" s="86">
        <v>120</v>
      </c>
      <c r="B141" s="227" t="s">
        <v>706</v>
      </c>
      <c r="C141" s="227"/>
      <c r="D141" s="86" t="s">
        <v>266</v>
      </c>
      <c r="E141" s="86" t="s">
        <v>707</v>
      </c>
      <c r="F141" s="90" t="s">
        <v>708</v>
      </c>
      <c r="G141" s="210">
        <v>7000</v>
      </c>
      <c r="H141" s="210">
        <v>7000</v>
      </c>
      <c r="I141" s="210"/>
      <c r="J141" s="210"/>
      <c r="K141" s="95" t="s">
        <v>709</v>
      </c>
      <c r="L141" s="216" t="s">
        <v>266</v>
      </c>
      <c r="M141" s="86" t="s">
        <v>227</v>
      </c>
      <c r="N141" s="216" t="s">
        <v>710</v>
      </c>
      <c r="O141" s="216" t="s">
        <v>711</v>
      </c>
      <c r="P141" s="211"/>
    </row>
    <row r="142" spans="1:16" s="263" customFormat="1" ht="66" customHeight="1">
      <c r="A142" s="108">
        <v>121</v>
      </c>
      <c r="B142" s="256" t="s">
        <v>712</v>
      </c>
      <c r="C142" s="257"/>
      <c r="D142" s="258" t="s">
        <v>279</v>
      </c>
      <c r="E142" s="258" t="s">
        <v>365</v>
      </c>
      <c r="F142" s="259" t="s">
        <v>713</v>
      </c>
      <c r="G142" s="260">
        <v>12628</v>
      </c>
      <c r="H142" s="260"/>
      <c r="I142" s="260"/>
      <c r="J142" s="260">
        <v>12628</v>
      </c>
      <c r="K142" s="259" t="s">
        <v>714</v>
      </c>
      <c r="L142" s="258" t="s">
        <v>97</v>
      </c>
      <c r="M142" s="261" t="s">
        <v>85</v>
      </c>
      <c r="N142" s="258" t="s">
        <v>715</v>
      </c>
      <c r="O142" s="258" t="s">
        <v>716</v>
      </c>
      <c r="P142" s="262"/>
    </row>
    <row r="143" spans="1:16" s="76" customFormat="1" ht="21" customHeight="1">
      <c r="A143" s="217" t="s">
        <v>717</v>
      </c>
      <c r="B143" s="217"/>
      <c r="C143" s="218"/>
      <c r="D143" s="217"/>
      <c r="E143" s="217"/>
      <c r="F143" s="217"/>
      <c r="G143" s="219">
        <f>SUM(G144:G144)</f>
        <v>42000</v>
      </c>
      <c r="H143" s="219">
        <f t="shared" ref="H143:J144" si="14">SUM(H144:H144)</f>
        <v>42000</v>
      </c>
      <c r="I143" s="219">
        <f t="shared" si="14"/>
        <v>0</v>
      </c>
      <c r="J143" s="219">
        <f t="shared" si="14"/>
        <v>0</v>
      </c>
      <c r="K143" s="95"/>
      <c r="L143" s="229"/>
      <c r="M143" s="230"/>
      <c r="N143" s="230"/>
      <c r="O143" s="231"/>
      <c r="P143" s="211"/>
    </row>
    <row r="144" spans="1:16" s="76" customFormat="1" ht="21" customHeight="1">
      <c r="A144" s="217" t="s">
        <v>718</v>
      </c>
      <c r="B144" s="217"/>
      <c r="C144" s="218"/>
      <c r="D144" s="217"/>
      <c r="E144" s="217"/>
      <c r="F144" s="217"/>
      <c r="G144" s="219">
        <f>SUM(G145:G145)</f>
        <v>42000</v>
      </c>
      <c r="H144" s="219">
        <f t="shared" si="14"/>
        <v>42000</v>
      </c>
      <c r="I144" s="219">
        <f t="shared" si="14"/>
        <v>0</v>
      </c>
      <c r="J144" s="219">
        <f t="shared" si="14"/>
        <v>0</v>
      </c>
      <c r="K144" s="220"/>
      <c r="L144" s="221"/>
      <c r="M144" s="221"/>
      <c r="N144" s="221"/>
      <c r="O144" s="221"/>
      <c r="P144" s="211"/>
    </row>
    <row r="145" spans="1:16" s="76" customFormat="1" ht="69" customHeight="1">
      <c r="A145" s="86">
        <v>122</v>
      </c>
      <c r="B145" s="222" t="s">
        <v>719</v>
      </c>
      <c r="C145" s="223"/>
      <c r="D145" s="86" t="s">
        <v>97</v>
      </c>
      <c r="E145" s="226" t="s">
        <v>357</v>
      </c>
      <c r="F145" s="95" t="s">
        <v>720</v>
      </c>
      <c r="G145" s="91">
        <v>42000</v>
      </c>
      <c r="H145" s="91">
        <v>42000</v>
      </c>
      <c r="I145" s="91"/>
      <c r="J145" s="91"/>
      <c r="K145" s="95" t="s">
        <v>721</v>
      </c>
      <c r="L145" s="86" t="s">
        <v>722</v>
      </c>
      <c r="M145" s="86" t="s">
        <v>85</v>
      </c>
      <c r="N145" s="86" t="s">
        <v>255</v>
      </c>
      <c r="O145" s="86" t="s">
        <v>723</v>
      </c>
      <c r="P145" s="211"/>
    </row>
    <row r="146" spans="1:16" s="76" customFormat="1" ht="21" customHeight="1">
      <c r="A146" s="232" t="s">
        <v>724</v>
      </c>
      <c r="B146" s="233"/>
      <c r="C146" s="233"/>
      <c r="D146" s="233"/>
      <c r="E146" s="233"/>
      <c r="F146" s="234"/>
      <c r="G146" s="219">
        <f>SUM(G147:G154)</f>
        <v>264552</v>
      </c>
      <c r="H146" s="219">
        <f t="shared" ref="H146:J146" si="15">SUM(H147:H154)</f>
        <v>0</v>
      </c>
      <c r="I146" s="219">
        <f t="shared" si="15"/>
        <v>0</v>
      </c>
      <c r="J146" s="219">
        <f t="shared" si="15"/>
        <v>264552</v>
      </c>
      <c r="K146" s="264"/>
      <c r="L146" s="222"/>
      <c r="M146" s="265"/>
      <c r="N146" s="265"/>
      <c r="O146" s="223"/>
      <c r="P146" s="211"/>
    </row>
    <row r="147" spans="1:16" s="76" customFormat="1" ht="78.75" customHeight="1">
      <c r="A147" s="86">
        <v>123</v>
      </c>
      <c r="B147" s="222" t="s">
        <v>725</v>
      </c>
      <c r="C147" s="223"/>
      <c r="D147" s="86" t="s">
        <v>726</v>
      </c>
      <c r="E147" s="86" t="s">
        <v>94</v>
      </c>
      <c r="F147" s="90" t="s">
        <v>727</v>
      </c>
      <c r="G147" s="209">
        <v>14988</v>
      </c>
      <c r="H147" s="209"/>
      <c r="I147" s="209"/>
      <c r="J147" s="209">
        <v>14988</v>
      </c>
      <c r="K147" s="90" t="s">
        <v>728</v>
      </c>
      <c r="L147" s="86" t="s">
        <v>729</v>
      </c>
      <c r="M147" s="86" t="s">
        <v>37</v>
      </c>
      <c r="N147" s="86" t="s">
        <v>730</v>
      </c>
      <c r="O147" s="266" t="s">
        <v>731</v>
      </c>
      <c r="P147" s="211"/>
    </row>
    <row r="148" spans="1:16" s="76" customFormat="1" ht="51" customHeight="1">
      <c r="A148" s="86">
        <v>124</v>
      </c>
      <c r="B148" s="222" t="s">
        <v>732</v>
      </c>
      <c r="C148" s="223"/>
      <c r="D148" s="86" t="s">
        <v>326</v>
      </c>
      <c r="E148" s="86" t="s">
        <v>733</v>
      </c>
      <c r="F148" s="90" t="s">
        <v>734</v>
      </c>
      <c r="G148" s="267">
        <v>36000</v>
      </c>
      <c r="H148" s="267"/>
      <c r="I148" s="267"/>
      <c r="J148" s="267">
        <v>36000</v>
      </c>
      <c r="K148" s="264" t="s">
        <v>735</v>
      </c>
      <c r="L148" s="86" t="s">
        <v>736</v>
      </c>
      <c r="M148" s="86" t="s">
        <v>737</v>
      </c>
      <c r="N148" s="86" t="s">
        <v>558</v>
      </c>
      <c r="O148" s="86" t="s">
        <v>739</v>
      </c>
      <c r="P148" s="211"/>
    </row>
    <row r="149" spans="1:16" s="76" customFormat="1" ht="64.5" customHeight="1">
      <c r="A149" s="86">
        <v>125</v>
      </c>
      <c r="B149" s="222" t="s">
        <v>740</v>
      </c>
      <c r="C149" s="223"/>
      <c r="D149" s="86" t="s">
        <v>279</v>
      </c>
      <c r="E149" s="86" t="s">
        <v>210</v>
      </c>
      <c r="F149" s="90" t="s">
        <v>741</v>
      </c>
      <c r="G149" s="209">
        <v>25000</v>
      </c>
      <c r="H149" s="209"/>
      <c r="I149" s="209"/>
      <c r="J149" s="209">
        <v>25000</v>
      </c>
      <c r="K149" s="90" t="s">
        <v>742</v>
      </c>
      <c r="L149" s="86" t="s">
        <v>97</v>
      </c>
      <c r="M149" s="86" t="s">
        <v>105</v>
      </c>
      <c r="N149" s="86" t="s">
        <v>558</v>
      </c>
      <c r="O149" s="266" t="s">
        <v>743</v>
      </c>
      <c r="P149" s="211"/>
    </row>
    <row r="150" spans="1:16" s="76" customFormat="1" ht="55.15" customHeight="1">
      <c r="A150" s="86">
        <v>126</v>
      </c>
      <c r="B150" s="222" t="s">
        <v>744</v>
      </c>
      <c r="C150" s="223"/>
      <c r="D150" s="86" t="s">
        <v>279</v>
      </c>
      <c r="E150" s="86" t="s">
        <v>357</v>
      </c>
      <c r="F150" s="90" t="s">
        <v>745</v>
      </c>
      <c r="G150" s="209">
        <v>2069</v>
      </c>
      <c r="H150" s="209"/>
      <c r="I150" s="209"/>
      <c r="J150" s="209">
        <v>2069</v>
      </c>
      <c r="K150" s="90" t="s">
        <v>746</v>
      </c>
      <c r="L150" s="86" t="s">
        <v>747</v>
      </c>
      <c r="M150" s="86" t="s">
        <v>105</v>
      </c>
      <c r="N150" s="86" t="s">
        <v>558</v>
      </c>
      <c r="O150" s="266" t="s">
        <v>748</v>
      </c>
      <c r="P150" s="211"/>
    </row>
    <row r="151" spans="1:16" s="255" customFormat="1" ht="176.25" customHeight="1">
      <c r="A151" s="86">
        <v>127</v>
      </c>
      <c r="B151" s="222" t="s">
        <v>749</v>
      </c>
      <c r="C151" s="223"/>
      <c r="D151" s="86" t="s">
        <v>279</v>
      </c>
      <c r="E151" s="86" t="s">
        <v>357</v>
      </c>
      <c r="F151" s="90" t="s">
        <v>750</v>
      </c>
      <c r="G151" s="209">
        <v>6639</v>
      </c>
      <c r="H151" s="209"/>
      <c r="I151" s="209"/>
      <c r="J151" s="209">
        <v>6639</v>
      </c>
      <c r="K151" s="95" t="s">
        <v>50</v>
      </c>
      <c r="L151" s="226" t="s">
        <v>489</v>
      </c>
      <c r="M151" s="226" t="s">
        <v>751</v>
      </c>
      <c r="N151" s="86" t="s">
        <v>297</v>
      </c>
      <c r="O151" s="226" t="s">
        <v>753</v>
      </c>
      <c r="P151" s="211"/>
    </row>
    <row r="152" spans="1:16" s="255" customFormat="1" ht="163.5" customHeight="1">
      <c r="A152" s="86">
        <v>128</v>
      </c>
      <c r="B152" s="222" t="s">
        <v>754</v>
      </c>
      <c r="C152" s="223"/>
      <c r="D152" s="86" t="s">
        <v>279</v>
      </c>
      <c r="E152" s="86" t="s">
        <v>357</v>
      </c>
      <c r="F152" s="90" t="s">
        <v>755</v>
      </c>
      <c r="G152" s="209">
        <v>2824</v>
      </c>
      <c r="H152" s="209"/>
      <c r="I152" s="209"/>
      <c r="J152" s="209">
        <v>2824</v>
      </c>
      <c r="K152" s="95" t="s">
        <v>756</v>
      </c>
      <c r="L152" s="226" t="s">
        <v>489</v>
      </c>
      <c r="M152" s="226" t="s">
        <v>751</v>
      </c>
      <c r="N152" s="86" t="s">
        <v>297</v>
      </c>
      <c r="O152" s="226" t="s">
        <v>757</v>
      </c>
      <c r="P152" s="211"/>
    </row>
    <row r="153" spans="1:16" s="76" customFormat="1" ht="78" customHeight="1">
      <c r="A153" s="86">
        <v>129</v>
      </c>
      <c r="B153" s="222" t="s">
        <v>758</v>
      </c>
      <c r="C153" s="223"/>
      <c r="D153" s="86" t="s">
        <v>279</v>
      </c>
      <c r="E153" s="86" t="s">
        <v>34</v>
      </c>
      <c r="F153" s="90" t="s">
        <v>759</v>
      </c>
      <c r="G153" s="209">
        <v>101032</v>
      </c>
      <c r="H153" s="209"/>
      <c r="I153" s="209"/>
      <c r="J153" s="209">
        <v>101032</v>
      </c>
      <c r="K153" s="90" t="s">
        <v>760</v>
      </c>
      <c r="L153" s="226" t="s">
        <v>97</v>
      </c>
      <c r="M153" s="216" t="s">
        <v>44</v>
      </c>
      <c r="N153" s="86" t="s">
        <v>29</v>
      </c>
      <c r="O153" s="266" t="s">
        <v>761</v>
      </c>
      <c r="P153" s="211"/>
    </row>
    <row r="154" spans="1:16" s="76" customFormat="1" ht="135" customHeight="1">
      <c r="A154" s="86">
        <v>130</v>
      </c>
      <c r="B154" s="222" t="s">
        <v>762</v>
      </c>
      <c r="C154" s="223"/>
      <c r="D154" s="86" t="s">
        <v>279</v>
      </c>
      <c r="E154" s="86" t="s">
        <v>34</v>
      </c>
      <c r="F154" s="90" t="s">
        <v>763</v>
      </c>
      <c r="G154" s="209">
        <v>76000</v>
      </c>
      <c r="H154" s="209"/>
      <c r="I154" s="209"/>
      <c r="J154" s="209">
        <v>76000</v>
      </c>
      <c r="K154" s="90" t="s">
        <v>764</v>
      </c>
      <c r="L154" s="226" t="s">
        <v>97</v>
      </c>
      <c r="M154" s="86" t="s">
        <v>44</v>
      </c>
      <c r="N154" s="86" t="s">
        <v>29</v>
      </c>
      <c r="O154" s="266" t="s">
        <v>765</v>
      </c>
      <c r="P154" s="211"/>
    </row>
  </sheetData>
  <autoFilter ref="A5:O156">
    <extLst/>
  </autoFilter>
  <mergeCells count="179">
    <mergeCell ref="M75:M76"/>
    <mergeCell ref="N5:N7"/>
    <mergeCell ref="O5:O7"/>
    <mergeCell ref="P5:P7"/>
    <mergeCell ref="B5:C7"/>
    <mergeCell ref="B153:C153"/>
    <mergeCell ref="B154:C154"/>
    <mergeCell ref="A5:A7"/>
    <mergeCell ref="B75:B77"/>
    <mergeCell ref="B94:B97"/>
    <mergeCell ref="D5:D7"/>
    <mergeCell ref="E5:E7"/>
    <mergeCell ref="F5:F7"/>
    <mergeCell ref="G6:G7"/>
    <mergeCell ref="B145:C145"/>
    <mergeCell ref="A146:F146"/>
    <mergeCell ref="L146:O146"/>
    <mergeCell ref="B147:C147"/>
    <mergeCell ref="B148:C148"/>
    <mergeCell ref="B149:C149"/>
    <mergeCell ref="B150:C150"/>
    <mergeCell ref="B151:C151"/>
    <mergeCell ref="B152:C152"/>
    <mergeCell ref="B138:C138"/>
    <mergeCell ref="B139:C139"/>
    <mergeCell ref="B140:C140"/>
    <mergeCell ref="B141:C141"/>
    <mergeCell ref="B142:C142"/>
    <mergeCell ref="A143:F143"/>
    <mergeCell ref="L143:O143"/>
    <mergeCell ref="A144:F144"/>
    <mergeCell ref="L144:O144"/>
    <mergeCell ref="B129:C129"/>
    <mergeCell ref="B130:C130"/>
    <mergeCell ref="B131:C131"/>
    <mergeCell ref="B132:C132"/>
    <mergeCell ref="B133:C133"/>
    <mergeCell ref="B134:C134"/>
    <mergeCell ref="B135:C135"/>
    <mergeCell ref="B136:C136"/>
    <mergeCell ref="B137:C137"/>
    <mergeCell ref="B122:C122"/>
    <mergeCell ref="B123:C123"/>
    <mergeCell ref="B124:C124"/>
    <mergeCell ref="B125:C125"/>
    <mergeCell ref="A126:F126"/>
    <mergeCell ref="L126:O126"/>
    <mergeCell ref="B127:C127"/>
    <mergeCell ref="A128:F128"/>
    <mergeCell ref="L128:O128"/>
    <mergeCell ref="A114:F114"/>
    <mergeCell ref="L114:O114"/>
    <mergeCell ref="B115:C115"/>
    <mergeCell ref="B116:C116"/>
    <mergeCell ref="B117:C117"/>
    <mergeCell ref="B118:C118"/>
    <mergeCell ref="B119:C119"/>
    <mergeCell ref="B120:C120"/>
    <mergeCell ref="B121:C121"/>
    <mergeCell ref="B105:C105"/>
    <mergeCell ref="B106:C106"/>
    <mergeCell ref="B107:C107"/>
    <mergeCell ref="B108:C108"/>
    <mergeCell ref="B109:C109"/>
    <mergeCell ref="B110:C110"/>
    <mergeCell ref="B111:C111"/>
    <mergeCell ref="B112:C112"/>
    <mergeCell ref="B113:C113"/>
    <mergeCell ref="B98:C98"/>
    <mergeCell ref="B99:C99"/>
    <mergeCell ref="B100:C100"/>
    <mergeCell ref="B101:C101"/>
    <mergeCell ref="B102:C102"/>
    <mergeCell ref="A103:F103"/>
    <mergeCell ref="L103:O103"/>
    <mergeCell ref="A104:F104"/>
    <mergeCell ref="M104:O104"/>
    <mergeCell ref="B86:C86"/>
    <mergeCell ref="B87:C87"/>
    <mergeCell ref="B88:C88"/>
    <mergeCell ref="B89:C89"/>
    <mergeCell ref="B90:C90"/>
    <mergeCell ref="A91:F91"/>
    <mergeCell ref="L91:O91"/>
    <mergeCell ref="B92:C92"/>
    <mergeCell ref="B93:C93"/>
    <mergeCell ref="A78:F78"/>
    <mergeCell ref="L78:O78"/>
    <mergeCell ref="B79:C79"/>
    <mergeCell ref="B80:C80"/>
    <mergeCell ref="B81:C81"/>
    <mergeCell ref="B82:C82"/>
    <mergeCell ref="B83:C83"/>
    <mergeCell ref="B84:C84"/>
    <mergeCell ref="B85:C85"/>
    <mergeCell ref="B66:C66"/>
    <mergeCell ref="B67:C67"/>
    <mergeCell ref="B68:C68"/>
    <mergeCell ref="B69:C69"/>
    <mergeCell ref="B70:C70"/>
    <mergeCell ref="B71:C71"/>
    <mergeCell ref="B72:C72"/>
    <mergeCell ref="B73:C73"/>
    <mergeCell ref="B74:C74"/>
    <mergeCell ref="B59:C59"/>
    <mergeCell ref="B60:C60"/>
    <mergeCell ref="B61:C61"/>
    <mergeCell ref="A62:F62"/>
    <mergeCell ref="L62:O62"/>
    <mergeCell ref="A63:F63"/>
    <mergeCell ref="L63:O63"/>
    <mergeCell ref="B64:C64"/>
    <mergeCell ref="B65:C65"/>
    <mergeCell ref="B50:C50"/>
    <mergeCell ref="B51:C51"/>
    <mergeCell ref="B52:C52"/>
    <mergeCell ref="B53:C53"/>
    <mergeCell ref="B54:C54"/>
    <mergeCell ref="B55:C55"/>
    <mergeCell ref="B56:C56"/>
    <mergeCell ref="B57:C57"/>
    <mergeCell ref="B58:C58"/>
    <mergeCell ref="B42:C42"/>
    <mergeCell ref="B43:C43"/>
    <mergeCell ref="B44:C44"/>
    <mergeCell ref="B45:C45"/>
    <mergeCell ref="B46:C46"/>
    <mergeCell ref="B47:C47"/>
    <mergeCell ref="A48:F48"/>
    <mergeCell ref="L48:O48"/>
    <mergeCell ref="B49:C49"/>
    <mergeCell ref="B33:C33"/>
    <mergeCell ref="B34:C34"/>
    <mergeCell ref="B35:C35"/>
    <mergeCell ref="B36:C36"/>
    <mergeCell ref="B37:C37"/>
    <mergeCell ref="B38:C38"/>
    <mergeCell ref="B39:C39"/>
    <mergeCell ref="B40:C40"/>
    <mergeCell ref="B41:C41"/>
    <mergeCell ref="B25:C25"/>
    <mergeCell ref="B26:C26"/>
    <mergeCell ref="B27:C27"/>
    <mergeCell ref="B28:C28"/>
    <mergeCell ref="A29:F29"/>
    <mergeCell ref="L29:O29"/>
    <mergeCell ref="B30:C30"/>
    <mergeCell ref="B31:C31"/>
    <mergeCell ref="B32:C32"/>
    <mergeCell ref="B16:C16"/>
    <mergeCell ref="B17:C17"/>
    <mergeCell ref="B18:C18"/>
    <mergeCell ref="B19:C19"/>
    <mergeCell ref="B20:C20"/>
    <mergeCell ref="B21:C21"/>
    <mergeCell ref="B22:C22"/>
    <mergeCell ref="B23:C23"/>
    <mergeCell ref="B24:C24"/>
    <mergeCell ref="A9:F9"/>
    <mergeCell ref="K9:O9"/>
    <mergeCell ref="A10:F10"/>
    <mergeCell ref="L10:O10"/>
    <mergeCell ref="B11:C11"/>
    <mergeCell ref="B12:C12"/>
    <mergeCell ref="B13:C13"/>
    <mergeCell ref="B14:C14"/>
    <mergeCell ref="B15:C15"/>
    <mergeCell ref="A1:B1"/>
    <mergeCell ref="A2:O2"/>
    <mergeCell ref="A3:E3"/>
    <mergeCell ref="K3:O3"/>
    <mergeCell ref="G5:J5"/>
    <mergeCell ref="H6:I6"/>
    <mergeCell ref="A8:F8"/>
    <mergeCell ref="K8:O8"/>
    <mergeCell ref="J6:J7"/>
    <mergeCell ref="K5:K7"/>
    <mergeCell ref="L5:L7"/>
    <mergeCell ref="M5:M7"/>
  </mergeCells>
  <phoneticPr fontId="45" type="noConversion"/>
  <pageMargins left="0.23611111111111099" right="0.23611111111111099" top="0.74791666666666701" bottom="0.74791666666666701" header="0.31458333333333299" footer="0.31458333333333299"/>
  <pageSetup paperSize="9" scale="75" orientation="landscape"/>
  <headerFooter>
    <oddFooter>&amp;C—&amp;P+1—</oddFooter>
  </headerFooter>
  <drawing r:id="rId1"/>
</worksheet>
</file>

<file path=xl/worksheets/sheet2.xml><?xml version="1.0" encoding="utf-8"?>
<worksheet xmlns="http://schemas.openxmlformats.org/spreadsheetml/2006/main" xmlns:r="http://schemas.openxmlformats.org/officeDocument/2006/relationships">
  <sheetPr codeName="Sheet2"/>
  <dimension ref="A1:W155"/>
  <sheetViews>
    <sheetView topLeftCell="A40" workbookViewId="0">
      <selection activeCell="Y42" sqref="Y42"/>
    </sheetView>
  </sheetViews>
  <sheetFormatPr defaultColWidth="9" defaultRowHeight="13.5"/>
  <cols>
    <col min="1" max="1" width="5.125" customWidth="1"/>
    <col min="2" max="2" width="3.125" customWidth="1"/>
    <col min="3" max="3" width="7.625" customWidth="1"/>
    <col min="4" max="4" width="6.25" customWidth="1"/>
    <col min="5" max="5" width="5.625" customWidth="1"/>
    <col min="6" max="6" width="26.25" customWidth="1"/>
    <col min="7" max="7" width="10" customWidth="1"/>
    <col min="8" max="8" width="8.75" customWidth="1"/>
    <col min="9" max="9" width="7.875" customWidth="1"/>
    <col min="10" max="10" width="7.25" customWidth="1"/>
    <col min="11" max="11" width="7.75" customWidth="1"/>
    <col min="12" max="12" width="8.25" customWidth="1"/>
    <col min="13" max="14" width="8.375" customWidth="1"/>
    <col min="15" max="15" width="21.125" style="4" customWidth="1"/>
    <col min="16" max="16" width="9.75" customWidth="1"/>
    <col min="17" max="17" width="7.875" customWidth="1"/>
    <col min="18" max="19" width="8" customWidth="1"/>
    <col min="20" max="21" width="6.875" customWidth="1"/>
    <col min="22" max="22" width="11" style="5" customWidth="1"/>
  </cols>
  <sheetData>
    <row r="1" spans="1:23" ht="18.75">
      <c r="A1" s="110"/>
      <c r="B1" s="110"/>
      <c r="C1" s="3"/>
      <c r="D1" s="6"/>
      <c r="E1" s="6"/>
      <c r="F1" s="3"/>
      <c r="G1" s="3"/>
      <c r="H1" s="3"/>
      <c r="I1" s="3"/>
      <c r="J1" s="3"/>
      <c r="K1" s="3"/>
      <c r="L1" s="3"/>
      <c r="M1" s="3"/>
      <c r="N1" s="3"/>
      <c r="O1" s="11"/>
      <c r="P1" s="6"/>
      <c r="Q1" s="3"/>
      <c r="R1" s="3"/>
      <c r="S1" s="3"/>
      <c r="T1" s="6"/>
      <c r="U1" s="6"/>
      <c r="V1" s="41"/>
    </row>
    <row r="2" spans="1:23" ht="39" customHeight="1">
      <c r="A2" s="163" t="s">
        <v>766</v>
      </c>
      <c r="B2" s="163"/>
      <c r="C2" s="164"/>
      <c r="D2" s="163"/>
      <c r="E2" s="163"/>
      <c r="F2" s="163"/>
      <c r="G2" s="163"/>
      <c r="H2" s="163"/>
      <c r="I2" s="163"/>
      <c r="J2" s="163"/>
      <c r="K2" s="163"/>
      <c r="L2" s="163"/>
      <c r="M2" s="163"/>
      <c r="N2" s="163"/>
      <c r="O2" s="165"/>
      <c r="P2" s="166"/>
      <c r="Q2" s="163"/>
      <c r="R2" s="163"/>
      <c r="S2" s="163"/>
      <c r="T2" s="163"/>
      <c r="U2" s="163"/>
      <c r="V2" s="166"/>
    </row>
    <row r="3" spans="1:23" s="1" customFormat="1" ht="27" customHeight="1">
      <c r="A3" s="167" t="s">
        <v>767</v>
      </c>
      <c r="B3" s="167"/>
      <c r="C3" s="167"/>
      <c r="D3" s="167"/>
      <c r="E3" s="167"/>
      <c r="F3" s="7"/>
      <c r="G3" s="7"/>
      <c r="H3" s="7"/>
      <c r="I3" s="7"/>
      <c r="J3" s="31"/>
      <c r="K3" s="31"/>
      <c r="L3" s="31"/>
      <c r="M3" s="31"/>
      <c r="N3" s="32"/>
      <c r="O3" s="168" t="s">
        <v>768</v>
      </c>
      <c r="P3" s="168"/>
      <c r="Q3" s="168"/>
      <c r="R3" s="168"/>
      <c r="S3" s="168"/>
      <c r="T3" s="168"/>
      <c r="U3" s="168"/>
      <c r="V3" s="168"/>
    </row>
    <row r="4" spans="1:23" ht="25.5" customHeight="1">
      <c r="A4" s="8"/>
      <c r="B4" s="9"/>
      <c r="C4" s="10"/>
      <c r="D4" s="6"/>
      <c r="E4" s="6"/>
      <c r="F4" s="11"/>
      <c r="G4" s="6"/>
      <c r="H4" s="6"/>
      <c r="I4" s="6"/>
      <c r="J4" s="6"/>
      <c r="K4" s="33"/>
      <c r="L4" s="33"/>
      <c r="M4" s="33"/>
      <c r="N4" s="33"/>
      <c r="O4" s="34"/>
      <c r="P4" s="6"/>
      <c r="Q4" s="6"/>
      <c r="R4" s="6"/>
      <c r="S4" s="6"/>
      <c r="T4" s="6"/>
      <c r="U4" s="6"/>
      <c r="V4" s="42" t="s">
        <v>769</v>
      </c>
      <c r="W4" s="43"/>
    </row>
    <row r="5" spans="1:23" ht="45" customHeight="1">
      <c r="A5" s="197" t="s">
        <v>770</v>
      </c>
      <c r="B5" s="205" t="s">
        <v>3</v>
      </c>
      <c r="C5" s="205"/>
      <c r="D5" s="150" t="s">
        <v>4</v>
      </c>
      <c r="E5" s="150" t="s">
        <v>5</v>
      </c>
      <c r="F5" s="150" t="s">
        <v>6</v>
      </c>
      <c r="G5" s="169" t="s">
        <v>771</v>
      </c>
      <c r="H5" s="170"/>
      <c r="I5" s="170"/>
      <c r="J5" s="171"/>
      <c r="K5" s="169" t="s">
        <v>772</v>
      </c>
      <c r="L5" s="170"/>
      <c r="M5" s="170"/>
      <c r="N5" s="171"/>
      <c r="O5" s="156" t="s">
        <v>773</v>
      </c>
      <c r="P5" s="156" t="s">
        <v>774</v>
      </c>
      <c r="Q5" s="156" t="s">
        <v>775</v>
      </c>
      <c r="R5" s="156" t="s">
        <v>776</v>
      </c>
      <c r="S5" s="156" t="s">
        <v>777</v>
      </c>
      <c r="T5" s="156" t="s">
        <v>778</v>
      </c>
      <c r="U5" s="156" t="s">
        <v>779</v>
      </c>
      <c r="V5" s="156" t="s">
        <v>780</v>
      </c>
    </row>
    <row r="6" spans="1:23" ht="22.5" customHeight="1">
      <c r="A6" s="197"/>
      <c r="B6" s="205"/>
      <c r="C6" s="205"/>
      <c r="D6" s="201"/>
      <c r="E6" s="201"/>
      <c r="F6" s="201"/>
      <c r="G6" s="156" t="s">
        <v>781</v>
      </c>
      <c r="H6" s="169" t="s">
        <v>782</v>
      </c>
      <c r="I6" s="171"/>
      <c r="J6" s="156" t="s">
        <v>783</v>
      </c>
      <c r="K6" s="156" t="s">
        <v>784</v>
      </c>
      <c r="L6" s="169" t="s">
        <v>782</v>
      </c>
      <c r="M6" s="171"/>
      <c r="N6" s="156" t="s">
        <v>783</v>
      </c>
      <c r="O6" s="204"/>
      <c r="P6" s="204"/>
      <c r="Q6" s="204"/>
      <c r="R6" s="204"/>
      <c r="S6" s="204"/>
      <c r="T6" s="204"/>
      <c r="U6" s="204"/>
      <c r="V6" s="204"/>
    </row>
    <row r="7" spans="1:23" ht="32.25" customHeight="1">
      <c r="A7" s="197"/>
      <c r="B7" s="205"/>
      <c r="C7" s="205"/>
      <c r="D7" s="202"/>
      <c r="E7" s="202"/>
      <c r="F7" s="202"/>
      <c r="G7" s="203"/>
      <c r="H7" s="12" t="s">
        <v>785</v>
      </c>
      <c r="I7" s="12" t="s">
        <v>786</v>
      </c>
      <c r="J7" s="203"/>
      <c r="K7" s="203"/>
      <c r="L7" s="12" t="s">
        <v>785</v>
      </c>
      <c r="M7" s="12" t="s">
        <v>786</v>
      </c>
      <c r="N7" s="203"/>
      <c r="O7" s="203"/>
      <c r="P7" s="203"/>
      <c r="Q7" s="203"/>
      <c r="R7" s="203"/>
      <c r="S7" s="203"/>
      <c r="T7" s="203"/>
      <c r="U7" s="203"/>
      <c r="V7" s="203"/>
    </row>
    <row r="8" spans="1:23" ht="25.5" customHeight="1">
      <c r="A8" s="172" t="s">
        <v>787</v>
      </c>
      <c r="B8" s="172"/>
      <c r="C8" s="173"/>
      <c r="D8" s="172"/>
      <c r="E8" s="172"/>
      <c r="F8" s="172"/>
      <c r="G8" s="13">
        <f t="shared" ref="G8:N8" si="0">SUM(G9,G61,G104,G144,G147)</f>
        <v>3290765</v>
      </c>
      <c r="H8" s="13">
        <f t="shared" si="0"/>
        <v>1463333</v>
      </c>
      <c r="I8" s="13">
        <f t="shared" si="0"/>
        <v>1270433</v>
      </c>
      <c r="J8" s="13">
        <f t="shared" si="0"/>
        <v>556999</v>
      </c>
      <c r="K8" s="13">
        <f t="shared" si="0"/>
        <v>706569</v>
      </c>
      <c r="L8" s="13">
        <f t="shared" si="0"/>
        <v>386000</v>
      </c>
      <c r="M8" s="13">
        <f t="shared" si="0"/>
        <v>202710</v>
      </c>
      <c r="N8" s="13">
        <f t="shared" si="0"/>
        <v>117859</v>
      </c>
      <c r="O8" s="169"/>
      <c r="P8" s="170"/>
      <c r="Q8" s="170"/>
      <c r="R8" s="170"/>
      <c r="S8" s="170"/>
      <c r="T8" s="170"/>
      <c r="U8" s="170"/>
      <c r="V8" s="171"/>
    </row>
    <row r="9" spans="1:23" ht="27" customHeight="1">
      <c r="A9" s="174" t="s">
        <v>788</v>
      </c>
      <c r="B9" s="175"/>
      <c r="C9" s="176"/>
      <c r="D9" s="175"/>
      <c r="E9" s="175"/>
      <c r="F9" s="175"/>
      <c r="G9" s="13">
        <f t="shared" ref="G9:N9" si="1">G10+G29+G48</f>
        <v>585915</v>
      </c>
      <c r="H9" s="13">
        <f t="shared" si="1"/>
        <v>360733</v>
      </c>
      <c r="I9" s="13">
        <f t="shared" si="1"/>
        <v>78282</v>
      </c>
      <c r="J9" s="13">
        <f t="shared" si="1"/>
        <v>146900</v>
      </c>
      <c r="K9" s="13">
        <f t="shared" si="1"/>
        <v>203853</v>
      </c>
      <c r="L9" s="13">
        <f t="shared" si="1"/>
        <v>125300</v>
      </c>
      <c r="M9" s="13">
        <f t="shared" si="1"/>
        <v>32700</v>
      </c>
      <c r="N9" s="13">
        <f t="shared" si="1"/>
        <v>45853</v>
      </c>
      <c r="O9" s="117"/>
      <c r="P9" s="118"/>
      <c r="Q9" s="118"/>
      <c r="R9" s="118"/>
      <c r="S9" s="118"/>
      <c r="T9" s="118"/>
      <c r="U9" s="118"/>
      <c r="V9" s="119"/>
    </row>
    <row r="10" spans="1:23" ht="15" customHeight="1">
      <c r="A10" s="175" t="s">
        <v>789</v>
      </c>
      <c r="B10" s="175"/>
      <c r="C10" s="176"/>
      <c r="D10" s="177"/>
      <c r="E10" s="175"/>
      <c r="F10" s="175"/>
      <c r="G10" s="13">
        <f t="shared" ref="G10:N10" si="2">SUBTOTAL(9,G11:G28)</f>
        <v>274450</v>
      </c>
      <c r="H10" s="13">
        <f t="shared" si="2"/>
        <v>260000</v>
      </c>
      <c r="I10" s="13">
        <f t="shared" si="2"/>
        <v>10200</v>
      </c>
      <c r="J10" s="13">
        <f t="shared" si="2"/>
        <v>4250</v>
      </c>
      <c r="K10" s="13">
        <f t="shared" si="2"/>
        <v>80900</v>
      </c>
      <c r="L10" s="13">
        <f t="shared" si="2"/>
        <v>74200</v>
      </c>
      <c r="M10" s="13">
        <f t="shared" si="2"/>
        <v>3500</v>
      </c>
      <c r="N10" s="13">
        <f t="shared" si="2"/>
        <v>3200</v>
      </c>
      <c r="O10" s="29"/>
      <c r="P10" s="178"/>
      <c r="Q10" s="178"/>
      <c r="R10" s="178"/>
      <c r="S10" s="178"/>
      <c r="T10" s="178"/>
      <c r="U10" s="178"/>
      <c r="V10" s="178"/>
    </row>
    <row r="11" spans="1:23" ht="66" customHeight="1">
      <c r="A11" s="15">
        <v>1</v>
      </c>
      <c r="B11" s="179" t="s">
        <v>790</v>
      </c>
      <c r="C11" s="180"/>
      <c r="D11" s="15" t="s">
        <v>791</v>
      </c>
      <c r="E11" s="15" t="s">
        <v>24</v>
      </c>
      <c r="F11" s="17" t="s">
        <v>792</v>
      </c>
      <c r="G11" s="18">
        <v>50000</v>
      </c>
      <c r="H11" s="18">
        <v>50000</v>
      </c>
      <c r="I11" s="18"/>
      <c r="J11" s="35"/>
      <c r="K11" s="18">
        <v>10000</v>
      </c>
      <c r="L11" s="18">
        <v>10000</v>
      </c>
      <c r="M11" s="18"/>
      <c r="N11" s="18"/>
      <c r="O11" s="29" t="s">
        <v>793</v>
      </c>
      <c r="P11" s="20" t="s">
        <v>794</v>
      </c>
      <c r="Q11" s="44" t="s">
        <v>28</v>
      </c>
      <c r="R11" s="44" t="s">
        <v>29</v>
      </c>
      <c r="S11" s="39" t="s">
        <v>30</v>
      </c>
      <c r="T11" s="20">
        <v>1</v>
      </c>
      <c r="U11" s="20">
        <v>2</v>
      </c>
      <c r="V11" s="44" t="s">
        <v>31</v>
      </c>
    </row>
    <row r="12" spans="1:23" ht="78" customHeight="1">
      <c r="A12" s="15">
        <v>2</v>
      </c>
      <c r="B12" s="179" t="s">
        <v>795</v>
      </c>
      <c r="C12" s="180"/>
      <c r="D12" s="15" t="s">
        <v>796</v>
      </c>
      <c r="E12" s="15" t="s">
        <v>34</v>
      </c>
      <c r="F12" s="19" t="s">
        <v>797</v>
      </c>
      <c r="G12" s="20">
        <v>75000</v>
      </c>
      <c r="H12" s="20">
        <v>75000</v>
      </c>
      <c r="I12" s="20"/>
      <c r="J12" s="35"/>
      <c r="K12" s="20">
        <v>15000</v>
      </c>
      <c r="L12" s="20">
        <v>15000</v>
      </c>
      <c r="M12" s="20"/>
      <c r="N12" s="20"/>
      <c r="O12" s="29" t="s">
        <v>793</v>
      </c>
      <c r="P12" s="20" t="s">
        <v>798</v>
      </c>
      <c r="Q12" s="44" t="s">
        <v>37</v>
      </c>
      <c r="R12" s="44" t="s">
        <v>29</v>
      </c>
      <c r="S12" s="44" t="s">
        <v>38</v>
      </c>
      <c r="T12" s="20">
        <v>1</v>
      </c>
      <c r="U12" s="20">
        <v>2</v>
      </c>
      <c r="V12" s="44" t="s">
        <v>39</v>
      </c>
    </row>
    <row r="13" spans="1:23" ht="51" customHeight="1">
      <c r="A13" s="15">
        <v>3</v>
      </c>
      <c r="B13" s="179" t="s">
        <v>799</v>
      </c>
      <c r="C13" s="180"/>
      <c r="D13" s="15" t="s">
        <v>800</v>
      </c>
      <c r="E13" s="15" t="s">
        <v>34</v>
      </c>
      <c r="F13" s="19" t="s">
        <v>801</v>
      </c>
      <c r="G13" s="20">
        <v>53000</v>
      </c>
      <c r="H13" s="20">
        <v>53000</v>
      </c>
      <c r="I13" s="20"/>
      <c r="J13" s="36"/>
      <c r="K13" s="20">
        <v>10000</v>
      </c>
      <c r="L13" s="20">
        <v>10000</v>
      </c>
      <c r="M13" s="20"/>
      <c r="N13" s="20"/>
      <c r="O13" s="29" t="s">
        <v>793</v>
      </c>
      <c r="P13" s="20" t="s">
        <v>802</v>
      </c>
      <c r="Q13" s="44" t="s">
        <v>44</v>
      </c>
      <c r="R13" s="44" t="s">
        <v>29</v>
      </c>
      <c r="S13" s="44" t="s">
        <v>45</v>
      </c>
      <c r="T13" s="20">
        <v>1</v>
      </c>
      <c r="U13" s="20">
        <v>2</v>
      </c>
      <c r="V13" s="44" t="s">
        <v>46</v>
      </c>
    </row>
    <row r="14" spans="1:23" ht="63.75" customHeight="1">
      <c r="A14" s="15">
        <v>4</v>
      </c>
      <c r="B14" s="179" t="s">
        <v>803</v>
      </c>
      <c r="C14" s="180"/>
      <c r="D14" s="15" t="s">
        <v>804</v>
      </c>
      <c r="E14" s="15" t="s">
        <v>34</v>
      </c>
      <c r="F14" s="17" t="s">
        <v>805</v>
      </c>
      <c r="G14" s="18">
        <v>13000</v>
      </c>
      <c r="H14" s="18">
        <v>13000</v>
      </c>
      <c r="I14" s="18"/>
      <c r="J14" s="35"/>
      <c r="K14" s="18">
        <v>5000</v>
      </c>
      <c r="L14" s="18">
        <v>5000</v>
      </c>
      <c r="M14" s="18"/>
      <c r="N14" s="18"/>
      <c r="O14" s="29" t="s">
        <v>806</v>
      </c>
      <c r="P14" s="20" t="s">
        <v>807</v>
      </c>
      <c r="Q14" s="44" t="s">
        <v>37</v>
      </c>
      <c r="R14" s="44" t="s">
        <v>29</v>
      </c>
      <c r="S14" s="44" t="s">
        <v>38</v>
      </c>
      <c r="T14" s="20">
        <v>1</v>
      </c>
      <c r="U14" s="20">
        <v>1.5</v>
      </c>
      <c r="V14" s="44" t="s">
        <v>521</v>
      </c>
    </row>
    <row r="15" spans="1:23" ht="65.25" customHeight="1">
      <c r="A15" s="15">
        <v>5</v>
      </c>
      <c r="B15" s="179" t="s">
        <v>808</v>
      </c>
      <c r="C15" s="180"/>
      <c r="D15" s="15" t="s">
        <v>804</v>
      </c>
      <c r="E15" s="15" t="s">
        <v>34</v>
      </c>
      <c r="F15" s="17" t="s">
        <v>809</v>
      </c>
      <c r="G15" s="18">
        <v>28000</v>
      </c>
      <c r="H15" s="18">
        <v>28000</v>
      </c>
      <c r="I15" s="18"/>
      <c r="J15" s="35"/>
      <c r="K15" s="18">
        <v>10000</v>
      </c>
      <c r="L15" s="18">
        <v>10000</v>
      </c>
      <c r="M15" s="18"/>
      <c r="N15" s="18"/>
      <c r="O15" s="29" t="s">
        <v>793</v>
      </c>
      <c r="P15" s="20" t="s">
        <v>810</v>
      </c>
      <c r="Q15" s="44" t="s">
        <v>44</v>
      </c>
      <c r="R15" s="45" t="s">
        <v>29</v>
      </c>
      <c r="S15" s="44" t="s">
        <v>45</v>
      </c>
      <c r="T15" s="20">
        <v>1</v>
      </c>
      <c r="U15" s="20">
        <v>2</v>
      </c>
      <c r="V15" s="44" t="s">
        <v>58</v>
      </c>
    </row>
    <row r="16" spans="1:23" ht="58.5" customHeight="1">
      <c r="A16" s="15">
        <v>6</v>
      </c>
      <c r="B16" s="181" t="s">
        <v>811</v>
      </c>
      <c r="C16" s="182"/>
      <c r="D16" s="21" t="s">
        <v>804</v>
      </c>
      <c r="E16" s="15" t="s">
        <v>34</v>
      </c>
      <c r="F16" s="19" t="s">
        <v>812</v>
      </c>
      <c r="G16" s="15">
        <v>10200</v>
      </c>
      <c r="H16" s="15"/>
      <c r="I16" s="15">
        <v>10200</v>
      </c>
      <c r="J16" s="37"/>
      <c r="K16" s="15">
        <v>3500</v>
      </c>
      <c r="L16" s="15"/>
      <c r="M16" s="15">
        <v>3500</v>
      </c>
      <c r="N16" s="15"/>
      <c r="O16" s="19" t="s">
        <v>813</v>
      </c>
      <c r="P16" s="15" t="s">
        <v>814</v>
      </c>
      <c r="Q16" s="39" t="s">
        <v>63</v>
      </c>
      <c r="R16" s="39" t="s">
        <v>64</v>
      </c>
      <c r="S16" s="39" t="s">
        <v>30</v>
      </c>
      <c r="T16" s="20">
        <v>1</v>
      </c>
      <c r="U16" s="20">
        <v>2</v>
      </c>
      <c r="V16" s="39" t="s">
        <v>65</v>
      </c>
    </row>
    <row r="17" spans="1:22" s="2" customFormat="1" ht="64.5" customHeight="1">
      <c r="A17" s="15">
        <v>7</v>
      </c>
      <c r="B17" s="132" t="s">
        <v>66</v>
      </c>
      <c r="C17" s="133"/>
      <c r="D17" s="22" t="s">
        <v>67</v>
      </c>
      <c r="E17" s="22">
        <v>2019</v>
      </c>
      <c r="F17" s="23" t="s">
        <v>68</v>
      </c>
      <c r="G17" s="22">
        <v>2000</v>
      </c>
      <c r="H17" s="22">
        <v>2000</v>
      </c>
      <c r="I17" s="22"/>
      <c r="J17" s="22"/>
      <c r="K17" s="22">
        <v>2000</v>
      </c>
      <c r="L17" s="22">
        <v>2000</v>
      </c>
      <c r="M17" s="22"/>
      <c r="N17" s="22"/>
      <c r="O17" s="23" t="s">
        <v>69</v>
      </c>
      <c r="P17" s="22" t="s">
        <v>70</v>
      </c>
      <c r="Q17" s="22" t="s">
        <v>71</v>
      </c>
      <c r="R17" s="22" t="s">
        <v>72</v>
      </c>
      <c r="S17" s="39" t="s">
        <v>73</v>
      </c>
      <c r="T17" s="39">
        <v>1</v>
      </c>
      <c r="U17" s="39">
        <v>2</v>
      </c>
      <c r="V17" s="22" t="s">
        <v>74</v>
      </c>
    </row>
    <row r="18" spans="1:22" s="2" customFormat="1" ht="96" customHeight="1">
      <c r="A18" s="15">
        <v>8</v>
      </c>
      <c r="B18" s="132" t="s">
        <v>75</v>
      </c>
      <c r="C18" s="133"/>
      <c r="D18" s="22" t="s">
        <v>67</v>
      </c>
      <c r="E18" s="22">
        <v>2019</v>
      </c>
      <c r="F18" s="23" t="s">
        <v>76</v>
      </c>
      <c r="G18" s="22">
        <v>5000</v>
      </c>
      <c r="H18" s="22">
        <v>5000</v>
      </c>
      <c r="I18" s="22"/>
      <c r="J18" s="22"/>
      <c r="K18" s="22">
        <v>5000</v>
      </c>
      <c r="L18" s="22">
        <v>5000</v>
      </c>
      <c r="M18" s="22"/>
      <c r="N18" s="22"/>
      <c r="O18" s="23" t="s">
        <v>69</v>
      </c>
      <c r="P18" s="22" t="s">
        <v>77</v>
      </c>
      <c r="Q18" s="22" t="s">
        <v>52</v>
      </c>
      <c r="R18" s="22" t="s">
        <v>72</v>
      </c>
      <c r="S18" s="46" t="s">
        <v>53</v>
      </c>
      <c r="T18" s="39">
        <v>1</v>
      </c>
      <c r="U18" s="39">
        <v>2</v>
      </c>
      <c r="V18" s="22" t="s">
        <v>80</v>
      </c>
    </row>
    <row r="19" spans="1:22" s="2" customFormat="1" ht="75" customHeight="1">
      <c r="A19" s="15">
        <v>9</v>
      </c>
      <c r="B19" s="132" t="s">
        <v>81</v>
      </c>
      <c r="C19" s="133"/>
      <c r="D19" s="22" t="s">
        <v>67</v>
      </c>
      <c r="E19" s="22" t="s">
        <v>82</v>
      </c>
      <c r="F19" s="23" t="s">
        <v>83</v>
      </c>
      <c r="G19" s="22">
        <v>3000</v>
      </c>
      <c r="H19" s="22">
        <v>3000</v>
      </c>
      <c r="I19" s="22"/>
      <c r="J19" s="22"/>
      <c r="K19" s="22">
        <v>2000</v>
      </c>
      <c r="L19" s="22">
        <v>2000</v>
      </c>
      <c r="M19" s="22"/>
      <c r="N19" s="22"/>
      <c r="O19" s="23" t="s">
        <v>69</v>
      </c>
      <c r="P19" s="22" t="s">
        <v>84</v>
      </c>
      <c r="Q19" s="22" t="s">
        <v>85</v>
      </c>
      <c r="R19" s="22" t="s">
        <v>72</v>
      </c>
      <c r="S19" s="44" t="s">
        <v>86</v>
      </c>
      <c r="T19" s="39">
        <v>1</v>
      </c>
      <c r="U19" s="39">
        <v>2</v>
      </c>
      <c r="V19" s="22" t="s">
        <v>87</v>
      </c>
    </row>
    <row r="20" spans="1:22" s="2" customFormat="1" ht="81.75" customHeight="1">
      <c r="A20" s="15">
        <v>10</v>
      </c>
      <c r="B20" s="132" t="s">
        <v>88</v>
      </c>
      <c r="C20" s="133"/>
      <c r="D20" s="22" t="s">
        <v>89</v>
      </c>
      <c r="E20" s="22">
        <v>2019</v>
      </c>
      <c r="F20" s="23" t="s">
        <v>90</v>
      </c>
      <c r="G20" s="22">
        <v>2000</v>
      </c>
      <c r="H20" s="22">
        <v>2000</v>
      </c>
      <c r="I20" s="22"/>
      <c r="J20" s="22"/>
      <c r="K20" s="22">
        <v>2000</v>
      </c>
      <c r="L20" s="22">
        <v>2000</v>
      </c>
      <c r="M20" s="22"/>
      <c r="N20" s="22"/>
      <c r="O20" s="23" t="s">
        <v>69</v>
      </c>
      <c r="P20" s="22" t="s">
        <v>91</v>
      </c>
      <c r="Q20" s="22" t="s">
        <v>71</v>
      </c>
      <c r="R20" s="22" t="s">
        <v>72</v>
      </c>
      <c r="S20" s="39" t="s">
        <v>73</v>
      </c>
      <c r="T20" s="39">
        <v>1</v>
      </c>
      <c r="U20" s="39">
        <v>2</v>
      </c>
      <c r="V20" s="22" t="s">
        <v>92</v>
      </c>
    </row>
    <row r="21" spans="1:22" ht="120" customHeight="1">
      <c r="A21" s="15">
        <v>11</v>
      </c>
      <c r="B21" s="181" t="s">
        <v>815</v>
      </c>
      <c r="C21" s="182"/>
      <c r="D21" s="15" t="s">
        <v>804</v>
      </c>
      <c r="E21" s="15" t="s">
        <v>94</v>
      </c>
      <c r="F21" s="19" t="s">
        <v>816</v>
      </c>
      <c r="G21" s="15">
        <v>3000</v>
      </c>
      <c r="H21" s="15"/>
      <c r="I21" s="15"/>
      <c r="J21" s="15">
        <v>3000</v>
      </c>
      <c r="K21" s="15">
        <v>2950</v>
      </c>
      <c r="L21" s="15"/>
      <c r="M21" s="15"/>
      <c r="N21" s="15">
        <v>2950</v>
      </c>
      <c r="O21" s="19" t="s">
        <v>817</v>
      </c>
      <c r="P21" s="15" t="s">
        <v>818</v>
      </c>
      <c r="Q21" s="39" t="s">
        <v>78</v>
      </c>
      <c r="R21" s="39" t="s">
        <v>98</v>
      </c>
      <c r="S21" s="39" t="s">
        <v>79</v>
      </c>
      <c r="T21" s="15">
        <v>2</v>
      </c>
      <c r="U21" s="15">
        <v>2</v>
      </c>
      <c r="V21" s="39" t="s">
        <v>819</v>
      </c>
    </row>
    <row r="22" spans="1:22" ht="59.25" customHeight="1">
      <c r="A22" s="15">
        <v>12</v>
      </c>
      <c r="B22" s="181" t="s">
        <v>820</v>
      </c>
      <c r="C22" s="182"/>
      <c r="D22" s="15" t="s">
        <v>821</v>
      </c>
      <c r="E22" s="15" t="s">
        <v>94</v>
      </c>
      <c r="F22" s="19" t="s">
        <v>822</v>
      </c>
      <c r="G22" s="24">
        <v>10000</v>
      </c>
      <c r="H22" s="24">
        <v>10000</v>
      </c>
      <c r="I22" s="24"/>
      <c r="J22" s="36"/>
      <c r="K22" s="24">
        <v>3000</v>
      </c>
      <c r="L22" s="24">
        <v>3000</v>
      </c>
      <c r="M22" s="24"/>
      <c r="N22" s="24"/>
      <c r="O22" s="19" t="s">
        <v>823</v>
      </c>
      <c r="P22" s="15" t="s">
        <v>824</v>
      </c>
      <c r="Q22" s="46" t="s">
        <v>105</v>
      </c>
      <c r="R22" s="46" t="s">
        <v>106</v>
      </c>
      <c r="S22" s="46" t="s">
        <v>107</v>
      </c>
      <c r="T22" s="15">
        <v>1</v>
      </c>
      <c r="U22" s="15">
        <v>2</v>
      </c>
      <c r="V22" s="39" t="s">
        <v>825</v>
      </c>
    </row>
    <row r="23" spans="1:22" s="2" customFormat="1" ht="59.25" customHeight="1">
      <c r="A23" s="15">
        <v>13</v>
      </c>
      <c r="B23" s="132" t="s">
        <v>109</v>
      </c>
      <c r="C23" s="133"/>
      <c r="D23" s="22" t="s">
        <v>48</v>
      </c>
      <c r="E23" s="22">
        <v>2019</v>
      </c>
      <c r="F23" s="25" t="s">
        <v>110</v>
      </c>
      <c r="G23" s="22">
        <v>2000</v>
      </c>
      <c r="H23" s="22">
        <v>2000</v>
      </c>
      <c r="I23" s="22"/>
      <c r="J23" s="22"/>
      <c r="K23" s="22">
        <v>2000</v>
      </c>
      <c r="L23" s="22">
        <v>2000</v>
      </c>
      <c r="M23" s="22"/>
      <c r="N23" s="22"/>
      <c r="O23" s="23" t="s">
        <v>69</v>
      </c>
      <c r="P23" s="22" t="s">
        <v>111</v>
      </c>
      <c r="Q23" s="47" t="s">
        <v>112</v>
      </c>
      <c r="R23" s="48" t="s">
        <v>113</v>
      </c>
      <c r="S23" s="49" t="s">
        <v>114</v>
      </c>
      <c r="T23" s="22">
        <v>1</v>
      </c>
      <c r="U23" s="22">
        <v>2</v>
      </c>
      <c r="V23" s="22" t="s">
        <v>115</v>
      </c>
    </row>
    <row r="24" spans="1:22" s="3" customFormat="1" ht="68.25" customHeight="1">
      <c r="A24" s="15">
        <v>14</v>
      </c>
      <c r="B24" s="183" t="s">
        <v>826</v>
      </c>
      <c r="C24" s="183"/>
      <c r="D24" s="15" t="s">
        <v>827</v>
      </c>
      <c r="E24" s="15" t="s">
        <v>94</v>
      </c>
      <c r="F24" s="19" t="s">
        <v>828</v>
      </c>
      <c r="G24" s="18">
        <v>2000</v>
      </c>
      <c r="H24" s="18">
        <v>2000</v>
      </c>
      <c r="I24" s="18"/>
      <c r="J24" s="36"/>
      <c r="K24" s="18">
        <v>200</v>
      </c>
      <c r="L24" s="18">
        <v>200</v>
      </c>
      <c r="M24" s="18"/>
      <c r="N24" s="18"/>
      <c r="O24" s="29" t="s">
        <v>829</v>
      </c>
      <c r="P24" s="15" t="s">
        <v>830</v>
      </c>
      <c r="Q24" s="39" t="s">
        <v>121</v>
      </c>
      <c r="R24" s="39" t="s">
        <v>122</v>
      </c>
      <c r="S24" s="39" t="s">
        <v>123</v>
      </c>
      <c r="T24" s="15">
        <v>0.5</v>
      </c>
      <c r="U24" s="15">
        <v>1</v>
      </c>
      <c r="V24" s="39" t="s">
        <v>124</v>
      </c>
    </row>
    <row r="25" spans="1:22" ht="65.25" customHeight="1">
      <c r="A25" s="15">
        <v>15</v>
      </c>
      <c r="B25" s="181" t="s">
        <v>831</v>
      </c>
      <c r="C25" s="182"/>
      <c r="D25" s="15" t="s">
        <v>832</v>
      </c>
      <c r="E25" s="15" t="s">
        <v>94</v>
      </c>
      <c r="F25" s="19" t="s">
        <v>833</v>
      </c>
      <c r="G25" s="15">
        <v>4000</v>
      </c>
      <c r="H25" s="15">
        <v>4000</v>
      </c>
      <c r="I25" s="15"/>
      <c r="J25" s="36"/>
      <c r="K25" s="15">
        <v>3000</v>
      </c>
      <c r="L25" s="15">
        <v>3000</v>
      </c>
      <c r="M25" s="15"/>
      <c r="N25" s="15"/>
      <c r="O25" s="19" t="s">
        <v>829</v>
      </c>
      <c r="P25" s="15" t="s">
        <v>834</v>
      </c>
      <c r="Q25" s="39" t="s">
        <v>105</v>
      </c>
      <c r="R25" s="39" t="s">
        <v>129</v>
      </c>
      <c r="S25" s="46" t="s">
        <v>107</v>
      </c>
      <c r="T25" s="15">
        <v>1</v>
      </c>
      <c r="U25" s="15">
        <v>2</v>
      </c>
      <c r="V25" s="39" t="s">
        <v>130</v>
      </c>
    </row>
    <row r="26" spans="1:22" ht="48" customHeight="1">
      <c r="A26" s="15">
        <v>16</v>
      </c>
      <c r="B26" s="181" t="s">
        <v>835</v>
      </c>
      <c r="C26" s="182"/>
      <c r="D26" s="15" t="s">
        <v>836</v>
      </c>
      <c r="E26" s="15" t="s">
        <v>94</v>
      </c>
      <c r="F26" s="19" t="s">
        <v>837</v>
      </c>
      <c r="G26" s="15">
        <v>3000</v>
      </c>
      <c r="H26" s="15">
        <v>3000</v>
      </c>
      <c r="I26" s="15"/>
      <c r="J26" s="36"/>
      <c r="K26" s="15">
        <v>1000</v>
      </c>
      <c r="L26" s="15">
        <v>1000</v>
      </c>
      <c r="M26" s="15"/>
      <c r="N26" s="15"/>
      <c r="O26" s="19" t="s">
        <v>838</v>
      </c>
      <c r="P26" s="15" t="s">
        <v>839</v>
      </c>
      <c r="Q26" s="39" t="s">
        <v>71</v>
      </c>
      <c r="R26" s="39" t="s">
        <v>136</v>
      </c>
      <c r="S26" s="39" t="s">
        <v>840</v>
      </c>
      <c r="T26" s="15">
        <v>1</v>
      </c>
      <c r="U26" s="15">
        <v>2</v>
      </c>
      <c r="V26" s="39" t="s">
        <v>137</v>
      </c>
    </row>
    <row r="27" spans="1:22" ht="52.5" customHeight="1">
      <c r="A27" s="15">
        <v>17</v>
      </c>
      <c r="B27" s="181" t="s">
        <v>841</v>
      </c>
      <c r="C27" s="182"/>
      <c r="D27" s="15" t="s">
        <v>836</v>
      </c>
      <c r="E27" s="15" t="s">
        <v>94</v>
      </c>
      <c r="F27" s="19" t="s">
        <v>842</v>
      </c>
      <c r="G27" s="15">
        <v>8000</v>
      </c>
      <c r="H27" s="15">
        <v>8000</v>
      </c>
      <c r="I27" s="15"/>
      <c r="J27" s="36"/>
      <c r="K27" s="15">
        <v>4000</v>
      </c>
      <c r="L27" s="15">
        <v>4000</v>
      </c>
      <c r="M27" s="15"/>
      <c r="N27" s="15"/>
      <c r="O27" s="19" t="s">
        <v>838</v>
      </c>
      <c r="P27" s="15" t="s">
        <v>843</v>
      </c>
      <c r="Q27" s="39" t="s">
        <v>71</v>
      </c>
      <c r="R27" s="39" t="s">
        <v>136</v>
      </c>
      <c r="S27" s="39" t="s">
        <v>840</v>
      </c>
      <c r="T27" s="15">
        <v>1</v>
      </c>
      <c r="U27" s="15">
        <v>2</v>
      </c>
      <c r="V27" s="39" t="s">
        <v>141</v>
      </c>
    </row>
    <row r="28" spans="1:22" ht="57" customHeight="1">
      <c r="A28" s="15">
        <v>18</v>
      </c>
      <c r="B28" s="179" t="s">
        <v>844</v>
      </c>
      <c r="C28" s="180"/>
      <c r="D28" s="15" t="s">
        <v>845</v>
      </c>
      <c r="E28" s="15" t="s">
        <v>94</v>
      </c>
      <c r="F28" s="19" t="s">
        <v>846</v>
      </c>
      <c r="G28" s="15">
        <v>1250</v>
      </c>
      <c r="H28" s="15"/>
      <c r="I28" s="15"/>
      <c r="J28" s="15">
        <v>1250</v>
      </c>
      <c r="K28" s="15">
        <v>250</v>
      </c>
      <c r="L28" s="15"/>
      <c r="M28" s="15"/>
      <c r="N28" s="15">
        <v>250</v>
      </c>
      <c r="O28" s="19" t="s">
        <v>847</v>
      </c>
      <c r="P28" s="15" t="s">
        <v>848</v>
      </c>
      <c r="Q28" s="39" t="s">
        <v>105</v>
      </c>
      <c r="R28" s="39" t="s">
        <v>148</v>
      </c>
      <c r="S28" s="46" t="s">
        <v>107</v>
      </c>
      <c r="T28" s="15">
        <v>1</v>
      </c>
      <c r="U28" s="15">
        <v>2</v>
      </c>
      <c r="V28" s="39" t="s">
        <v>150</v>
      </c>
    </row>
    <row r="29" spans="1:22" ht="21" customHeight="1">
      <c r="A29" s="184" t="s">
        <v>849</v>
      </c>
      <c r="B29" s="185"/>
      <c r="C29" s="185"/>
      <c r="D29" s="185"/>
      <c r="E29" s="185"/>
      <c r="F29" s="186"/>
      <c r="G29" s="26">
        <f>SUBTOTAL(9,G30:G47)</f>
        <v>146715</v>
      </c>
      <c r="H29" s="26">
        <f t="shared" ref="H29:N29" si="3">SUBTOTAL(9,H30:H47)</f>
        <v>100733</v>
      </c>
      <c r="I29" s="26">
        <f t="shared" si="3"/>
        <v>45982</v>
      </c>
      <c r="J29" s="26">
        <f t="shared" si="3"/>
        <v>0</v>
      </c>
      <c r="K29" s="26">
        <f t="shared" si="3"/>
        <v>75500</v>
      </c>
      <c r="L29" s="26">
        <f t="shared" si="3"/>
        <v>51100</v>
      </c>
      <c r="M29" s="26">
        <f t="shared" si="3"/>
        <v>24400</v>
      </c>
      <c r="N29" s="26">
        <f t="shared" si="3"/>
        <v>0</v>
      </c>
      <c r="O29" s="19"/>
      <c r="P29" s="127"/>
      <c r="Q29" s="127"/>
      <c r="R29" s="127"/>
      <c r="S29" s="127"/>
      <c r="T29" s="127"/>
      <c r="U29" s="127"/>
      <c r="V29" s="127"/>
    </row>
    <row r="30" spans="1:22" ht="62.25" customHeight="1">
      <c r="A30" s="15">
        <v>19</v>
      </c>
      <c r="B30" s="181" t="s">
        <v>850</v>
      </c>
      <c r="C30" s="182"/>
      <c r="D30" s="15" t="s">
        <v>851</v>
      </c>
      <c r="E30" s="15" t="s">
        <v>94</v>
      </c>
      <c r="F30" s="19" t="s">
        <v>852</v>
      </c>
      <c r="G30" s="15">
        <v>2000</v>
      </c>
      <c r="H30" s="15">
        <v>2000</v>
      </c>
      <c r="I30" s="15"/>
      <c r="J30" s="36"/>
      <c r="K30" s="15">
        <v>1600</v>
      </c>
      <c r="L30" s="15">
        <v>1600</v>
      </c>
      <c r="M30" s="15"/>
      <c r="N30" s="15"/>
      <c r="O30" s="19" t="s">
        <v>853</v>
      </c>
      <c r="P30" s="15" t="s">
        <v>854</v>
      </c>
      <c r="Q30" s="39" t="s">
        <v>157</v>
      </c>
      <c r="R30" s="39" t="s">
        <v>158</v>
      </c>
      <c r="S30" s="39" t="s">
        <v>159</v>
      </c>
      <c r="T30" s="15">
        <v>1</v>
      </c>
      <c r="U30" s="15">
        <v>2</v>
      </c>
      <c r="V30" s="39" t="s">
        <v>160</v>
      </c>
    </row>
    <row r="31" spans="1:22" ht="57.75" customHeight="1">
      <c r="A31" s="15">
        <v>20</v>
      </c>
      <c r="B31" s="181" t="s">
        <v>855</v>
      </c>
      <c r="C31" s="182"/>
      <c r="D31" s="15" t="s">
        <v>851</v>
      </c>
      <c r="E31" s="15" t="s">
        <v>94</v>
      </c>
      <c r="F31" s="19" t="s">
        <v>856</v>
      </c>
      <c r="G31" s="15">
        <v>3600</v>
      </c>
      <c r="H31" s="15"/>
      <c r="I31" s="15">
        <v>3600</v>
      </c>
      <c r="J31" s="36"/>
      <c r="K31" s="15">
        <v>1900</v>
      </c>
      <c r="L31" s="15"/>
      <c r="M31" s="15">
        <v>1900</v>
      </c>
      <c r="N31" s="15"/>
      <c r="O31" s="19" t="s">
        <v>857</v>
      </c>
      <c r="P31" s="15" t="s">
        <v>858</v>
      </c>
      <c r="Q31" s="39" t="s">
        <v>165</v>
      </c>
      <c r="R31" s="39" t="s">
        <v>166</v>
      </c>
      <c r="S31" s="39" t="s">
        <v>167</v>
      </c>
      <c r="T31" s="15">
        <v>1</v>
      </c>
      <c r="U31" s="15">
        <v>1.5</v>
      </c>
      <c r="V31" s="39" t="s">
        <v>168</v>
      </c>
    </row>
    <row r="32" spans="1:22" ht="81" customHeight="1">
      <c r="A32" s="15">
        <v>21</v>
      </c>
      <c r="B32" s="181" t="s">
        <v>859</v>
      </c>
      <c r="C32" s="182"/>
      <c r="D32" s="15" t="s">
        <v>851</v>
      </c>
      <c r="E32" s="15" t="s">
        <v>94</v>
      </c>
      <c r="F32" s="19" t="s">
        <v>860</v>
      </c>
      <c r="G32" s="15">
        <v>5000</v>
      </c>
      <c r="H32" s="15">
        <v>5000</v>
      </c>
      <c r="I32" s="15"/>
      <c r="J32" s="36"/>
      <c r="K32" s="15">
        <v>2000</v>
      </c>
      <c r="L32" s="15">
        <v>2000</v>
      </c>
      <c r="M32" s="15"/>
      <c r="N32" s="15"/>
      <c r="O32" s="19" t="s">
        <v>861</v>
      </c>
      <c r="P32" s="15" t="s">
        <v>862</v>
      </c>
      <c r="Q32" s="39" t="s">
        <v>173</v>
      </c>
      <c r="R32" s="39" t="s">
        <v>174</v>
      </c>
      <c r="S32" s="39" t="s">
        <v>175</v>
      </c>
      <c r="T32" s="15">
        <v>2</v>
      </c>
      <c r="U32" s="15">
        <v>3</v>
      </c>
      <c r="V32" s="39" t="s">
        <v>176</v>
      </c>
    </row>
    <row r="33" spans="1:22" ht="82.5" customHeight="1">
      <c r="A33" s="15">
        <v>22</v>
      </c>
      <c r="B33" s="181" t="s">
        <v>863</v>
      </c>
      <c r="C33" s="182"/>
      <c r="D33" s="15" t="s">
        <v>851</v>
      </c>
      <c r="E33" s="15" t="s">
        <v>94</v>
      </c>
      <c r="F33" s="19" t="s">
        <v>864</v>
      </c>
      <c r="G33" s="15">
        <v>60000</v>
      </c>
      <c r="H33" s="15">
        <v>60000</v>
      </c>
      <c r="I33" s="15"/>
      <c r="J33" s="36"/>
      <c r="K33" s="15">
        <v>30000</v>
      </c>
      <c r="L33" s="15">
        <v>30000</v>
      </c>
      <c r="M33" s="15"/>
      <c r="N33" s="15"/>
      <c r="O33" s="19" t="s">
        <v>865</v>
      </c>
      <c r="P33" s="15" t="s">
        <v>866</v>
      </c>
      <c r="Q33" s="39" t="s">
        <v>157</v>
      </c>
      <c r="R33" s="39" t="s">
        <v>158</v>
      </c>
      <c r="S33" s="39" t="s">
        <v>159</v>
      </c>
      <c r="T33" s="15">
        <v>3</v>
      </c>
      <c r="U33" s="15">
        <v>7</v>
      </c>
      <c r="V33" s="39" t="s">
        <v>182</v>
      </c>
    </row>
    <row r="34" spans="1:22" s="2" customFormat="1" ht="55.5" customHeight="1">
      <c r="A34" s="15">
        <v>23</v>
      </c>
      <c r="B34" s="132" t="s">
        <v>183</v>
      </c>
      <c r="C34" s="133"/>
      <c r="D34" s="22" t="s">
        <v>126</v>
      </c>
      <c r="E34" s="22">
        <v>2019</v>
      </c>
      <c r="F34" s="25" t="s">
        <v>184</v>
      </c>
      <c r="G34" s="22">
        <v>2000</v>
      </c>
      <c r="H34" s="22">
        <v>2000</v>
      </c>
      <c r="I34" s="22"/>
      <c r="J34" s="22"/>
      <c r="K34" s="22">
        <v>2000</v>
      </c>
      <c r="L34" s="22">
        <v>2000</v>
      </c>
      <c r="M34" s="22"/>
      <c r="N34" s="22"/>
      <c r="O34" s="23" t="s">
        <v>119</v>
      </c>
      <c r="P34" s="22" t="s">
        <v>185</v>
      </c>
      <c r="Q34" s="50" t="s">
        <v>186</v>
      </c>
      <c r="R34" s="48" t="s">
        <v>187</v>
      </c>
      <c r="S34" s="46" t="s">
        <v>188</v>
      </c>
      <c r="T34" s="48">
        <v>1</v>
      </c>
      <c r="U34" s="48">
        <v>2</v>
      </c>
      <c r="V34" s="22" t="s">
        <v>189</v>
      </c>
    </row>
    <row r="35" spans="1:22" ht="52.5" customHeight="1">
      <c r="A35" s="15">
        <v>24</v>
      </c>
      <c r="B35" s="181" t="s">
        <v>867</v>
      </c>
      <c r="C35" s="182"/>
      <c r="D35" s="15" t="s">
        <v>868</v>
      </c>
      <c r="E35" s="15" t="s">
        <v>94</v>
      </c>
      <c r="F35" s="19" t="s">
        <v>869</v>
      </c>
      <c r="G35" s="15">
        <v>2000</v>
      </c>
      <c r="H35" s="15">
        <v>2000</v>
      </c>
      <c r="I35" s="15"/>
      <c r="J35" s="36"/>
      <c r="K35" s="15">
        <v>1000</v>
      </c>
      <c r="L35" s="15">
        <v>1000</v>
      </c>
      <c r="M35" s="15"/>
      <c r="N35" s="15"/>
      <c r="O35" s="19" t="s">
        <v>793</v>
      </c>
      <c r="P35" s="15" t="s">
        <v>870</v>
      </c>
      <c r="Q35" s="39" t="s">
        <v>112</v>
      </c>
      <c r="R35" s="39" t="s">
        <v>113</v>
      </c>
      <c r="S35" s="39" t="s">
        <v>114</v>
      </c>
      <c r="T35" s="15">
        <v>1</v>
      </c>
      <c r="U35" s="15">
        <v>2</v>
      </c>
      <c r="V35" s="39" t="s">
        <v>194</v>
      </c>
    </row>
    <row r="36" spans="1:22" ht="63" customHeight="1">
      <c r="A36" s="15">
        <v>25</v>
      </c>
      <c r="B36" s="181" t="s">
        <v>871</v>
      </c>
      <c r="C36" s="182"/>
      <c r="D36" s="15" t="s">
        <v>872</v>
      </c>
      <c r="E36" s="15" t="s">
        <v>94</v>
      </c>
      <c r="F36" s="19" t="s">
        <v>873</v>
      </c>
      <c r="G36" s="24">
        <v>5500</v>
      </c>
      <c r="H36" s="24"/>
      <c r="I36" s="24">
        <v>5500</v>
      </c>
      <c r="J36" s="36"/>
      <c r="K36" s="24">
        <v>2500</v>
      </c>
      <c r="L36" s="24"/>
      <c r="M36" s="24">
        <v>2500</v>
      </c>
      <c r="N36" s="24"/>
      <c r="O36" s="19" t="s">
        <v>829</v>
      </c>
      <c r="P36" s="15" t="s">
        <v>874</v>
      </c>
      <c r="Q36" s="46" t="s">
        <v>199</v>
      </c>
      <c r="R36" s="46" t="s">
        <v>113</v>
      </c>
      <c r="S36" s="46" t="s">
        <v>200</v>
      </c>
      <c r="T36" s="15">
        <v>0.5</v>
      </c>
      <c r="U36" s="15">
        <v>1</v>
      </c>
      <c r="V36" s="39" t="s">
        <v>201</v>
      </c>
    </row>
    <row r="37" spans="1:22" ht="48.75" customHeight="1">
      <c r="A37" s="15">
        <v>26</v>
      </c>
      <c r="B37" s="181" t="s">
        <v>875</v>
      </c>
      <c r="C37" s="182"/>
      <c r="D37" s="15" t="s">
        <v>876</v>
      </c>
      <c r="E37" s="15" t="s">
        <v>94</v>
      </c>
      <c r="F37" s="19" t="s">
        <v>877</v>
      </c>
      <c r="G37" s="15">
        <v>5800</v>
      </c>
      <c r="H37" s="15"/>
      <c r="I37" s="15">
        <v>5800</v>
      </c>
      <c r="J37" s="36"/>
      <c r="K37" s="15">
        <v>3800</v>
      </c>
      <c r="L37" s="15"/>
      <c r="M37" s="15">
        <v>3800</v>
      </c>
      <c r="N37" s="15"/>
      <c r="O37" s="19" t="s">
        <v>829</v>
      </c>
      <c r="P37" s="15" t="s">
        <v>878</v>
      </c>
      <c r="Q37" s="46" t="s">
        <v>206</v>
      </c>
      <c r="R37" s="39" t="s">
        <v>113</v>
      </c>
      <c r="S37" s="39" t="s">
        <v>30</v>
      </c>
      <c r="T37" s="15">
        <v>0.5</v>
      </c>
      <c r="U37" s="15">
        <v>1</v>
      </c>
      <c r="V37" s="39" t="s">
        <v>207</v>
      </c>
    </row>
    <row r="38" spans="1:22" ht="93" customHeight="1">
      <c r="A38" s="15">
        <v>27</v>
      </c>
      <c r="B38" s="181" t="s">
        <v>879</v>
      </c>
      <c r="C38" s="182"/>
      <c r="D38" s="15" t="s">
        <v>880</v>
      </c>
      <c r="E38" s="15" t="s">
        <v>210</v>
      </c>
      <c r="F38" s="19" t="s">
        <v>881</v>
      </c>
      <c r="G38" s="15">
        <v>4033</v>
      </c>
      <c r="H38" s="15">
        <v>4033</v>
      </c>
      <c r="I38" s="15"/>
      <c r="J38" s="36"/>
      <c r="K38" s="15">
        <v>3000</v>
      </c>
      <c r="L38" s="15">
        <v>3000</v>
      </c>
      <c r="M38" s="15"/>
      <c r="N38" s="15"/>
      <c r="O38" s="19" t="s">
        <v>882</v>
      </c>
      <c r="P38" s="15" t="s">
        <v>883</v>
      </c>
      <c r="Q38" s="46" t="s">
        <v>361</v>
      </c>
      <c r="R38" s="39" t="s">
        <v>113</v>
      </c>
      <c r="S38" s="46" t="s">
        <v>362</v>
      </c>
      <c r="T38" s="15">
        <v>0.5</v>
      </c>
      <c r="U38" s="15">
        <v>1</v>
      </c>
      <c r="V38" s="39" t="s">
        <v>214</v>
      </c>
    </row>
    <row r="39" spans="1:22" s="2" customFormat="1" ht="171.75" customHeight="1">
      <c r="A39" s="15">
        <v>28</v>
      </c>
      <c r="B39" s="132" t="s">
        <v>215</v>
      </c>
      <c r="C39" s="133"/>
      <c r="D39" s="22" t="s">
        <v>216</v>
      </c>
      <c r="E39" s="22" t="s">
        <v>94</v>
      </c>
      <c r="F39" s="25" t="s">
        <v>217</v>
      </c>
      <c r="G39" s="22">
        <v>6476</v>
      </c>
      <c r="H39" s="22"/>
      <c r="I39" s="22">
        <v>6476</v>
      </c>
      <c r="J39" s="22"/>
      <c r="K39" s="22">
        <v>3200</v>
      </c>
      <c r="L39" s="22"/>
      <c r="M39" s="22">
        <v>3200</v>
      </c>
      <c r="N39" s="22"/>
      <c r="O39" s="23" t="s">
        <v>103</v>
      </c>
      <c r="P39" s="22" t="s">
        <v>218</v>
      </c>
      <c r="Q39" s="49" t="s">
        <v>199</v>
      </c>
      <c r="R39" s="22" t="s">
        <v>122</v>
      </c>
      <c r="S39" s="51" t="s">
        <v>200</v>
      </c>
      <c r="T39" s="22">
        <v>0.5</v>
      </c>
      <c r="U39" s="22">
        <v>1</v>
      </c>
      <c r="V39" s="22" t="s">
        <v>219</v>
      </c>
    </row>
    <row r="40" spans="1:22" s="2" customFormat="1" ht="80.25" customHeight="1">
      <c r="A40" s="15">
        <v>29</v>
      </c>
      <c r="B40" s="132" t="s">
        <v>220</v>
      </c>
      <c r="C40" s="133"/>
      <c r="D40" s="22" t="s">
        <v>126</v>
      </c>
      <c r="E40" s="22" t="s">
        <v>94</v>
      </c>
      <c r="F40" s="25" t="s">
        <v>221</v>
      </c>
      <c r="G40" s="22">
        <v>8973</v>
      </c>
      <c r="H40" s="22"/>
      <c r="I40" s="22">
        <v>8973</v>
      </c>
      <c r="J40" s="22"/>
      <c r="K40" s="22">
        <v>5000</v>
      </c>
      <c r="L40" s="22"/>
      <c r="M40" s="22">
        <v>5000</v>
      </c>
      <c r="N40" s="22"/>
      <c r="O40" s="23" t="s">
        <v>222</v>
      </c>
      <c r="P40" s="22" t="s">
        <v>223</v>
      </c>
      <c r="Q40" s="49" t="s">
        <v>186</v>
      </c>
      <c r="R40" s="22" t="s">
        <v>122</v>
      </c>
      <c r="S40" s="51" t="s">
        <v>188</v>
      </c>
      <c r="T40" s="22">
        <v>0.5</v>
      </c>
      <c r="U40" s="22">
        <v>1</v>
      </c>
      <c r="V40" s="22"/>
    </row>
    <row r="41" spans="1:22" s="2" customFormat="1" ht="97.5" customHeight="1">
      <c r="A41" s="15">
        <v>30</v>
      </c>
      <c r="B41" s="132" t="s">
        <v>224</v>
      </c>
      <c r="C41" s="133"/>
      <c r="D41" s="22" t="s">
        <v>225</v>
      </c>
      <c r="E41" s="22" t="s">
        <v>94</v>
      </c>
      <c r="F41" s="25" t="s">
        <v>226</v>
      </c>
      <c r="G41" s="22">
        <v>2858</v>
      </c>
      <c r="H41" s="22"/>
      <c r="I41" s="22">
        <v>2858</v>
      </c>
      <c r="J41" s="22"/>
      <c r="K41" s="22">
        <v>2000</v>
      </c>
      <c r="L41" s="22"/>
      <c r="M41" s="22">
        <v>2000</v>
      </c>
      <c r="N41" s="22"/>
      <c r="O41" s="23" t="s">
        <v>222</v>
      </c>
      <c r="P41" s="22" t="s">
        <v>223</v>
      </c>
      <c r="Q41" s="39" t="s">
        <v>227</v>
      </c>
      <c r="R41" s="22" t="s">
        <v>122</v>
      </c>
      <c r="S41" s="22" t="s">
        <v>228</v>
      </c>
      <c r="T41" s="22">
        <v>0.5</v>
      </c>
      <c r="U41" s="22">
        <v>1</v>
      </c>
      <c r="V41" s="22"/>
    </row>
    <row r="42" spans="1:22" ht="96.75" customHeight="1">
      <c r="A42" s="15">
        <v>31</v>
      </c>
      <c r="B42" s="181" t="s">
        <v>884</v>
      </c>
      <c r="C42" s="182"/>
      <c r="D42" s="15" t="s">
        <v>832</v>
      </c>
      <c r="E42" s="15" t="s">
        <v>34</v>
      </c>
      <c r="F42" s="19" t="s">
        <v>885</v>
      </c>
      <c r="G42" s="15">
        <v>6897</v>
      </c>
      <c r="H42" s="15"/>
      <c r="I42" s="15">
        <v>6897</v>
      </c>
      <c r="J42" s="36"/>
      <c r="K42" s="15">
        <v>3000</v>
      </c>
      <c r="L42" s="15"/>
      <c r="M42" s="15">
        <v>3000</v>
      </c>
      <c r="N42" s="15"/>
      <c r="O42" s="19" t="s">
        <v>829</v>
      </c>
      <c r="P42" s="15" t="s">
        <v>886</v>
      </c>
      <c r="Q42" s="51" t="s">
        <v>227</v>
      </c>
      <c r="R42" s="39" t="s">
        <v>122</v>
      </c>
      <c r="S42" s="22" t="s">
        <v>228</v>
      </c>
      <c r="T42" s="15">
        <v>0.5</v>
      </c>
      <c r="U42" s="15">
        <v>1</v>
      </c>
      <c r="V42" s="39" t="s">
        <v>231</v>
      </c>
    </row>
    <row r="43" spans="1:22" s="3" customFormat="1" ht="81" customHeight="1">
      <c r="A43" s="15">
        <v>32</v>
      </c>
      <c r="B43" s="183" t="s">
        <v>887</v>
      </c>
      <c r="C43" s="183"/>
      <c r="D43" s="15" t="s">
        <v>880</v>
      </c>
      <c r="E43" s="15" t="s">
        <v>94</v>
      </c>
      <c r="F43" s="19" t="s">
        <v>888</v>
      </c>
      <c r="G43" s="15">
        <v>5878</v>
      </c>
      <c r="H43" s="15"/>
      <c r="I43" s="15">
        <v>5878</v>
      </c>
      <c r="J43" s="36"/>
      <c r="K43" s="15">
        <v>3000</v>
      </c>
      <c r="L43" s="15"/>
      <c r="M43" s="15">
        <v>3000</v>
      </c>
      <c r="N43" s="15"/>
      <c r="O43" s="19" t="s">
        <v>829</v>
      </c>
      <c r="P43" s="15" t="s">
        <v>886</v>
      </c>
      <c r="Q43" s="39" t="s">
        <v>234</v>
      </c>
      <c r="R43" s="39" t="s">
        <v>122</v>
      </c>
      <c r="S43" s="39" t="s">
        <v>235</v>
      </c>
      <c r="T43" s="15">
        <v>0.5</v>
      </c>
      <c r="U43" s="15">
        <v>1</v>
      </c>
      <c r="V43" s="39" t="s">
        <v>214</v>
      </c>
    </row>
    <row r="44" spans="1:22" ht="57" customHeight="1">
      <c r="A44" s="15">
        <v>33</v>
      </c>
      <c r="B44" s="179" t="s">
        <v>889</v>
      </c>
      <c r="C44" s="180"/>
      <c r="D44" s="15" t="s">
        <v>851</v>
      </c>
      <c r="E44" s="15" t="s">
        <v>94</v>
      </c>
      <c r="F44" s="19" t="s">
        <v>890</v>
      </c>
      <c r="G44" s="18">
        <v>3000</v>
      </c>
      <c r="H44" s="18">
        <v>3000</v>
      </c>
      <c r="I44" s="18"/>
      <c r="J44" s="36"/>
      <c r="K44" s="18">
        <v>1000</v>
      </c>
      <c r="L44" s="18">
        <v>1000</v>
      </c>
      <c r="M44" s="18"/>
      <c r="N44" s="18"/>
      <c r="O44" s="19" t="s">
        <v>882</v>
      </c>
      <c r="P44" s="15" t="s">
        <v>891</v>
      </c>
      <c r="Q44" s="39" t="s">
        <v>112</v>
      </c>
      <c r="R44" s="39" t="s">
        <v>239</v>
      </c>
      <c r="S44" s="39" t="s">
        <v>114</v>
      </c>
      <c r="T44" s="15">
        <v>1</v>
      </c>
      <c r="U44" s="15">
        <v>2</v>
      </c>
      <c r="V44" s="39" t="s">
        <v>240</v>
      </c>
    </row>
    <row r="45" spans="1:22" ht="64.150000000000006" customHeight="1">
      <c r="A45" s="15">
        <v>34</v>
      </c>
      <c r="B45" s="187" t="s">
        <v>892</v>
      </c>
      <c r="C45" s="187"/>
      <c r="D45" s="15" t="s">
        <v>836</v>
      </c>
      <c r="E45" s="15" t="s">
        <v>94</v>
      </c>
      <c r="F45" s="19" t="s">
        <v>893</v>
      </c>
      <c r="G45" s="24">
        <v>3000</v>
      </c>
      <c r="H45" s="24">
        <v>3000</v>
      </c>
      <c r="I45" s="24"/>
      <c r="J45" s="36"/>
      <c r="K45" s="24">
        <v>1500</v>
      </c>
      <c r="L45" s="24">
        <v>1500</v>
      </c>
      <c r="M45" s="24"/>
      <c r="N45" s="24"/>
      <c r="O45" s="19" t="s">
        <v>894</v>
      </c>
      <c r="P45" s="15" t="s">
        <v>895</v>
      </c>
      <c r="Q45" s="51" t="s">
        <v>112</v>
      </c>
      <c r="R45" s="46" t="s">
        <v>239</v>
      </c>
      <c r="S45" s="49" t="s">
        <v>114</v>
      </c>
      <c r="T45" s="15">
        <v>1</v>
      </c>
      <c r="U45" s="15">
        <v>1.5</v>
      </c>
      <c r="V45" s="44" t="s">
        <v>245</v>
      </c>
    </row>
    <row r="46" spans="1:22" ht="73.150000000000006" customHeight="1">
      <c r="A46" s="15">
        <v>35</v>
      </c>
      <c r="B46" s="179" t="s">
        <v>896</v>
      </c>
      <c r="C46" s="180"/>
      <c r="D46" s="15" t="s">
        <v>851</v>
      </c>
      <c r="E46" s="15" t="s">
        <v>34</v>
      </c>
      <c r="F46" s="19" t="s">
        <v>897</v>
      </c>
      <c r="G46" s="24">
        <v>17600</v>
      </c>
      <c r="H46" s="24">
        <v>17600</v>
      </c>
      <c r="I46" s="24"/>
      <c r="J46" s="36"/>
      <c r="K46" s="24">
        <v>8000</v>
      </c>
      <c r="L46" s="24">
        <v>8000</v>
      </c>
      <c r="M46" s="24"/>
      <c r="N46" s="24"/>
      <c r="O46" s="19" t="s">
        <v>898</v>
      </c>
      <c r="P46" s="15" t="s">
        <v>899</v>
      </c>
      <c r="Q46" s="51" t="s">
        <v>52</v>
      </c>
      <c r="R46" s="46" t="s">
        <v>214</v>
      </c>
      <c r="S46" s="51" t="s">
        <v>53</v>
      </c>
      <c r="T46" s="15">
        <v>1</v>
      </c>
      <c r="U46" s="15">
        <v>2.5</v>
      </c>
      <c r="V46" s="39" t="s">
        <v>250</v>
      </c>
    </row>
    <row r="47" spans="1:22" ht="152.25" customHeight="1">
      <c r="A47" s="15">
        <v>36</v>
      </c>
      <c r="B47" s="183" t="s">
        <v>900</v>
      </c>
      <c r="C47" s="183"/>
      <c r="D47" s="17" t="s">
        <v>901</v>
      </c>
      <c r="E47" s="15" t="s">
        <v>94</v>
      </c>
      <c r="F47" s="17" t="s">
        <v>902</v>
      </c>
      <c r="G47" s="20">
        <v>2100</v>
      </c>
      <c r="H47" s="20">
        <v>2100</v>
      </c>
      <c r="I47" s="20"/>
      <c r="J47" s="36"/>
      <c r="K47" s="15">
        <v>1000</v>
      </c>
      <c r="L47" s="15">
        <v>1000</v>
      </c>
      <c r="M47" s="15"/>
      <c r="N47" s="15"/>
      <c r="O47" s="19" t="s">
        <v>829</v>
      </c>
      <c r="P47" s="20" t="s">
        <v>903</v>
      </c>
      <c r="Q47" s="44" t="s">
        <v>147</v>
      </c>
      <c r="R47" s="44" t="s">
        <v>255</v>
      </c>
      <c r="S47" s="44" t="s">
        <v>149</v>
      </c>
      <c r="T47" s="15">
        <v>1</v>
      </c>
      <c r="U47" s="15">
        <v>1.5</v>
      </c>
      <c r="V47" s="39" t="s">
        <v>256</v>
      </c>
    </row>
    <row r="48" spans="1:22" ht="24" customHeight="1">
      <c r="A48" s="184" t="s">
        <v>904</v>
      </c>
      <c r="B48" s="185"/>
      <c r="C48" s="185"/>
      <c r="D48" s="185"/>
      <c r="E48" s="185"/>
      <c r="F48" s="186"/>
      <c r="G48" s="28">
        <f>SUBTOTAL(9,G49:G60)</f>
        <v>164750</v>
      </c>
      <c r="H48" s="28">
        <f t="shared" ref="H48:N48" si="4">SUBTOTAL(9,H49:H60)</f>
        <v>0</v>
      </c>
      <c r="I48" s="28">
        <f t="shared" si="4"/>
        <v>22100</v>
      </c>
      <c r="J48" s="28">
        <f t="shared" si="4"/>
        <v>142650</v>
      </c>
      <c r="K48" s="28">
        <f t="shared" si="4"/>
        <v>47453</v>
      </c>
      <c r="L48" s="28">
        <f t="shared" si="4"/>
        <v>0</v>
      </c>
      <c r="M48" s="28">
        <f t="shared" si="4"/>
        <v>4800</v>
      </c>
      <c r="N48" s="28">
        <f t="shared" si="4"/>
        <v>42653</v>
      </c>
      <c r="O48" s="29"/>
      <c r="P48" s="127"/>
      <c r="Q48" s="127"/>
      <c r="R48" s="127"/>
      <c r="S48" s="127"/>
      <c r="T48" s="127"/>
      <c r="U48" s="127"/>
      <c r="V48" s="127"/>
    </row>
    <row r="49" spans="1:22" ht="100.15" customHeight="1">
      <c r="A49" s="15">
        <v>37</v>
      </c>
      <c r="B49" s="187" t="s">
        <v>905</v>
      </c>
      <c r="C49" s="187"/>
      <c r="D49" s="15" t="s">
        <v>851</v>
      </c>
      <c r="E49" s="15" t="s">
        <v>34</v>
      </c>
      <c r="F49" s="19" t="s">
        <v>906</v>
      </c>
      <c r="G49" s="18">
        <v>10171</v>
      </c>
      <c r="H49" s="18"/>
      <c r="I49" s="18"/>
      <c r="J49" s="18">
        <v>10171</v>
      </c>
      <c r="K49" s="18">
        <v>9821</v>
      </c>
      <c r="L49" s="18"/>
      <c r="M49" s="18"/>
      <c r="N49" s="18">
        <v>9821</v>
      </c>
      <c r="O49" s="29" t="s">
        <v>806</v>
      </c>
      <c r="P49" s="15" t="s">
        <v>907</v>
      </c>
      <c r="Q49" s="39" t="s">
        <v>261</v>
      </c>
      <c r="R49" s="39" t="s">
        <v>158</v>
      </c>
      <c r="S49" s="39" t="s">
        <v>262</v>
      </c>
      <c r="T49" s="15">
        <v>2</v>
      </c>
      <c r="U49" s="15">
        <v>3.5</v>
      </c>
      <c r="V49" s="39" t="s">
        <v>263</v>
      </c>
    </row>
    <row r="50" spans="1:22" ht="80.25" customHeight="1">
      <c r="A50" s="15">
        <v>38</v>
      </c>
      <c r="B50" s="181" t="s">
        <v>908</v>
      </c>
      <c r="C50" s="182"/>
      <c r="D50" s="15" t="s">
        <v>909</v>
      </c>
      <c r="E50" s="15" t="s">
        <v>272</v>
      </c>
      <c r="F50" s="19" t="s">
        <v>910</v>
      </c>
      <c r="G50" s="15">
        <v>18600</v>
      </c>
      <c r="H50" s="15"/>
      <c r="I50" s="15">
        <v>18600</v>
      </c>
      <c r="J50" s="37"/>
      <c r="K50" s="15">
        <v>2000</v>
      </c>
      <c r="L50" s="15"/>
      <c r="M50" s="15">
        <v>2000</v>
      </c>
      <c r="N50" s="15"/>
      <c r="O50" s="19" t="s">
        <v>911</v>
      </c>
      <c r="P50" s="15" t="s">
        <v>912</v>
      </c>
      <c r="Q50" s="39" t="s">
        <v>199</v>
      </c>
      <c r="R50" s="39" t="s">
        <v>122</v>
      </c>
      <c r="S50" s="46" t="s">
        <v>200</v>
      </c>
      <c r="T50" s="15">
        <v>1</v>
      </c>
      <c r="U50" s="15">
        <v>2.5</v>
      </c>
      <c r="V50" s="39" t="s">
        <v>276</v>
      </c>
    </row>
    <row r="51" spans="1:22" ht="105" customHeight="1">
      <c r="A51" s="15">
        <v>39</v>
      </c>
      <c r="B51" s="179" t="s">
        <v>913</v>
      </c>
      <c r="C51" s="180"/>
      <c r="D51" s="15" t="s">
        <v>914</v>
      </c>
      <c r="E51" s="18" t="s">
        <v>34</v>
      </c>
      <c r="F51" s="19" t="s">
        <v>915</v>
      </c>
      <c r="G51" s="15">
        <v>15238</v>
      </c>
      <c r="H51" s="15"/>
      <c r="I51" s="15"/>
      <c r="J51" s="15">
        <v>15238</v>
      </c>
      <c r="K51" s="15">
        <v>6525</v>
      </c>
      <c r="L51" s="15"/>
      <c r="M51" s="15"/>
      <c r="N51" s="15">
        <v>6525</v>
      </c>
      <c r="O51" s="29" t="s">
        <v>916</v>
      </c>
      <c r="P51" s="15" t="s">
        <v>848</v>
      </c>
      <c r="Q51" s="39" t="s">
        <v>234</v>
      </c>
      <c r="R51" s="39" t="s">
        <v>282</v>
      </c>
      <c r="S51" s="39" t="s">
        <v>235</v>
      </c>
      <c r="T51" s="15">
        <v>3</v>
      </c>
      <c r="U51" s="15">
        <v>7</v>
      </c>
      <c r="V51" s="39" t="s">
        <v>283</v>
      </c>
    </row>
    <row r="52" spans="1:22" ht="68.25" customHeight="1">
      <c r="A52" s="15">
        <v>40</v>
      </c>
      <c r="B52" s="179" t="s">
        <v>917</v>
      </c>
      <c r="C52" s="180"/>
      <c r="D52" s="15" t="s">
        <v>914</v>
      </c>
      <c r="E52" s="18" t="s">
        <v>34</v>
      </c>
      <c r="F52" s="19" t="s">
        <v>918</v>
      </c>
      <c r="G52" s="15">
        <v>19290</v>
      </c>
      <c r="H52" s="15"/>
      <c r="I52" s="15"/>
      <c r="J52" s="15">
        <v>19290</v>
      </c>
      <c r="K52" s="15">
        <v>4839</v>
      </c>
      <c r="L52" s="15"/>
      <c r="M52" s="15"/>
      <c r="N52" s="15">
        <v>4839</v>
      </c>
      <c r="O52" s="29" t="s">
        <v>916</v>
      </c>
      <c r="P52" s="15" t="s">
        <v>848</v>
      </c>
      <c r="Q52" s="39" t="s">
        <v>234</v>
      </c>
      <c r="R52" s="39" t="s">
        <v>282</v>
      </c>
      <c r="S52" s="39" t="s">
        <v>235</v>
      </c>
      <c r="T52" s="15">
        <v>3</v>
      </c>
      <c r="U52" s="15">
        <v>6</v>
      </c>
      <c r="V52" s="39" t="s">
        <v>286</v>
      </c>
    </row>
    <row r="53" spans="1:22" ht="108" customHeight="1">
      <c r="A53" s="15">
        <v>41</v>
      </c>
      <c r="B53" s="179" t="s">
        <v>919</v>
      </c>
      <c r="C53" s="180"/>
      <c r="D53" s="15" t="s">
        <v>821</v>
      </c>
      <c r="E53" s="15" t="s">
        <v>94</v>
      </c>
      <c r="F53" s="19" t="s">
        <v>920</v>
      </c>
      <c r="G53" s="18">
        <v>3500</v>
      </c>
      <c r="H53" s="18"/>
      <c r="I53" s="18">
        <v>3500</v>
      </c>
      <c r="J53" s="35"/>
      <c r="K53" s="18">
        <v>2800</v>
      </c>
      <c r="L53" s="18"/>
      <c r="M53" s="18">
        <v>2800</v>
      </c>
      <c r="N53" s="18"/>
      <c r="O53" s="29" t="s">
        <v>823</v>
      </c>
      <c r="P53" s="15" t="s">
        <v>886</v>
      </c>
      <c r="Q53" s="39" t="s">
        <v>28</v>
      </c>
      <c r="R53" s="39" t="s">
        <v>122</v>
      </c>
      <c r="S53" s="44" t="s">
        <v>289</v>
      </c>
      <c r="T53" s="15">
        <v>1</v>
      </c>
      <c r="U53" s="15">
        <v>2</v>
      </c>
      <c r="V53" s="39" t="s">
        <v>290</v>
      </c>
    </row>
    <row r="54" spans="1:22" ht="151.9" customHeight="1">
      <c r="A54" s="15">
        <v>42</v>
      </c>
      <c r="B54" s="181" t="s">
        <v>921</v>
      </c>
      <c r="C54" s="182"/>
      <c r="D54" s="18" t="s">
        <v>914</v>
      </c>
      <c r="E54" s="18" t="s">
        <v>34</v>
      </c>
      <c r="F54" s="29" t="s">
        <v>922</v>
      </c>
      <c r="G54" s="18">
        <v>75705</v>
      </c>
      <c r="H54" s="18"/>
      <c r="I54" s="18"/>
      <c r="J54" s="18">
        <v>75705</v>
      </c>
      <c r="K54" s="18">
        <v>11000</v>
      </c>
      <c r="L54" s="18"/>
      <c r="M54" s="18"/>
      <c r="N54" s="18">
        <v>11000</v>
      </c>
      <c r="O54" s="29" t="s">
        <v>923</v>
      </c>
      <c r="P54" s="15" t="s">
        <v>907</v>
      </c>
      <c r="Q54" s="52" t="s">
        <v>227</v>
      </c>
      <c r="R54" s="39" t="s">
        <v>146</v>
      </c>
      <c r="S54" s="44" t="s">
        <v>269</v>
      </c>
      <c r="T54" s="18">
        <v>5</v>
      </c>
      <c r="U54" s="18">
        <v>8</v>
      </c>
      <c r="V54" s="52" t="s">
        <v>294</v>
      </c>
    </row>
    <row r="55" spans="1:22" ht="55.5" customHeight="1">
      <c r="A55" s="15">
        <v>43</v>
      </c>
      <c r="B55" s="179" t="s">
        <v>924</v>
      </c>
      <c r="C55" s="180"/>
      <c r="D55" s="15" t="s">
        <v>925</v>
      </c>
      <c r="E55" s="18" t="s">
        <v>94</v>
      </c>
      <c r="F55" s="19" t="s">
        <v>926</v>
      </c>
      <c r="G55" s="15">
        <v>3000</v>
      </c>
      <c r="H55" s="15"/>
      <c r="I55" s="15"/>
      <c r="J55" s="15">
        <v>3000</v>
      </c>
      <c r="K55" s="15">
        <v>1783</v>
      </c>
      <c r="L55" s="15"/>
      <c r="M55" s="15"/>
      <c r="N55" s="15">
        <v>1783</v>
      </c>
      <c r="O55" s="29" t="s">
        <v>916</v>
      </c>
      <c r="P55" s="15" t="s">
        <v>297</v>
      </c>
      <c r="Q55" s="39" t="s">
        <v>147</v>
      </c>
      <c r="R55" s="39" t="s">
        <v>297</v>
      </c>
      <c r="S55" s="44" t="s">
        <v>149</v>
      </c>
      <c r="T55" s="15">
        <v>1</v>
      </c>
      <c r="U55" s="15">
        <v>2</v>
      </c>
      <c r="V55" s="39" t="s">
        <v>298</v>
      </c>
    </row>
    <row r="56" spans="1:22" ht="135.75" customHeight="1">
      <c r="A56" s="15">
        <v>44</v>
      </c>
      <c r="B56" s="179" t="s">
        <v>927</v>
      </c>
      <c r="C56" s="180"/>
      <c r="D56" s="15" t="s">
        <v>914</v>
      </c>
      <c r="E56" s="18" t="s">
        <v>94</v>
      </c>
      <c r="F56" s="19" t="s">
        <v>928</v>
      </c>
      <c r="G56" s="15">
        <v>2000</v>
      </c>
      <c r="H56" s="15"/>
      <c r="I56" s="15"/>
      <c r="J56" s="15">
        <v>2000</v>
      </c>
      <c r="K56" s="15">
        <v>1000</v>
      </c>
      <c r="L56" s="15"/>
      <c r="M56" s="15"/>
      <c r="N56" s="15">
        <v>1000</v>
      </c>
      <c r="O56" s="29" t="s">
        <v>929</v>
      </c>
      <c r="P56" s="15" t="s">
        <v>858</v>
      </c>
      <c r="Q56" s="39" t="s">
        <v>37</v>
      </c>
      <c r="R56" s="39" t="s">
        <v>136</v>
      </c>
      <c r="S56" s="44" t="s">
        <v>38</v>
      </c>
      <c r="T56" s="15">
        <v>0.5</v>
      </c>
      <c r="U56" s="15">
        <v>1</v>
      </c>
      <c r="V56" s="39" t="s">
        <v>255</v>
      </c>
    </row>
    <row r="57" spans="1:22" ht="59.25" customHeight="1">
      <c r="A57" s="15">
        <v>45</v>
      </c>
      <c r="B57" s="179" t="s">
        <v>930</v>
      </c>
      <c r="C57" s="180"/>
      <c r="D57" s="15" t="s">
        <v>931</v>
      </c>
      <c r="E57" s="15" t="s">
        <v>94</v>
      </c>
      <c r="F57" s="19" t="s">
        <v>932</v>
      </c>
      <c r="G57" s="18">
        <v>1700</v>
      </c>
      <c r="H57" s="18"/>
      <c r="I57" s="18"/>
      <c r="J57" s="18">
        <v>1700</v>
      </c>
      <c r="K57" s="18">
        <v>1700</v>
      </c>
      <c r="L57" s="18"/>
      <c r="M57" s="18"/>
      <c r="N57" s="18">
        <v>1700</v>
      </c>
      <c r="O57" s="29" t="s">
        <v>823</v>
      </c>
      <c r="P57" s="20" t="s">
        <v>933</v>
      </c>
      <c r="Q57" s="44" t="s">
        <v>339</v>
      </c>
      <c r="R57" s="44" t="s">
        <v>306</v>
      </c>
      <c r="S57" s="44" t="s">
        <v>340</v>
      </c>
      <c r="T57" s="53">
        <v>1</v>
      </c>
      <c r="U57" s="53">
        <v>1</v>
      </c>
      <c r="V57" s="44" t="s">
        <v>307</v>
      </c>
    </row>
    <row r="58" spans="1:22" ht="66" customHeight="1">
      <c r="A58" s="15">
        <v>46</v>
      </c>
      <c r="B58" s="179" t="s">
        <v>934</v>
      </c>
      <c r="C58" s="180"/>
      <c r="D58" s="15" t="s">
        <v>931</v>
      </c>
      <c r="E58" s="15" t="s">
        <v>94</v>
      </c>
      <c r="F58" s="19" t="s">
        <v>935</v>
      </c>
      <c r="G58" s="18">
        <v>3000</v>
      </c>
      <c r="H58" s="18"/>
      <c r="I58" s="18"/>
      <c r="J58" s="18">
        <v>3000</v>
      </c>
      <c r="K58" s="18">
        <v>2900</v>
      </c>
      <c r="L58" s="18"/>
      <c r="M58" s="18"/>
      <c r="N58" s="18">
        <v>2900</v>
      </c>
      <c r="O58" s="29" t="s">
        <v>936</v>
      </c>
      <c r="P58" s="20" t="s">
        <v>933</v>
      </c>
      <c r="Q58" s="44" t="s">
        <v>339</v>
      </c>
      <c r="R58" s="44" t="s">
        <v>306</v>
      </c>
      <c r="S58" s="44" t="s">
        <v>340</v>
      </c>
      <c r="T58" s="53">
        <v>1</v>
      </c>
      <c r="U58" s="53">
        <v>2</v>
      </c>
      <c r="V58" s="44" t="s">
        <v>311</v>
      </c>
    </row>
    <row r="59" spans="1:22" ht="75" customHeight="1">
      <c r="A59" s="15">
        <v>47</v>
      </c>
      <c r="B59" s="183" t="s">
        <v>937</v>
      </c>
      <c r="C59" s="183"/>
      <c r="D59" s="15" t="s">
        <v>914</v>
      </c>
      <c r="E59" s="15" t="s">
        <v>94</v>
      </c>
      <c r="F59" s="17" t="s">
        <v>938</v>
      </c>
      <c r="G59" s="20">
        <v>10000</v>
      </c>
      <c r="H59" s="20"/>
      <c r="I59" s="20"/>
      <c r="J59" s="20">
        <v>10000</v>
      </c>
      <c r="K59" s="20">
        <v>1200</v>
      </c>
      <c r="L59" s="20"/>
      <c r="M59" s="20"/>
      <c r="N59" s="20">
        <v>1200</v>
      </c>
      <c r="O59" s="38" t="s">
        <v>939</v>
      </c>
      <c r="P59" s="20" t="s">
        <v>940</v>
      </c>
      <c r="Q59" s="39" t="s">
        <v>941</v>
      </c>
      <c r="R59" s="44" t="s">
        <v>316</v>
      </c>
      <c r="S59" s="46" t="s">
        <v>317</v>
      </c>
      <c r="T59" s="20">
        <v>1</v>
      </c>
      <c r="U59" s="20">
        <v>1</v>
      </c>
      <c r="V59" s="44" t="s">
        <v>176</v>
      </c>
    </row>
    <row r="60" spans="1:22" ht="76.900000000000006" customHeight="1">
      <c r="A60" s="15">
        <v>48</v>
      </c>
      <c r="B60" s="179" t="s">
        <v>942</v>
      </c>
      <c r="C60" s="180"/>
      <c r="D60" s="15" t="s">
        <v>804</v>
      </c>
      <c r="E60" s="15" t="s">
        <v>82</v>
      </c>
      <c r="F60" s="19" t="s">
        <v>943</v>
      </c>
      <c r="G60" s="15">
        <v>2546</v>
      </c>
      <c r="H60" s="15"/>
      <c r="I60" s="15"/>
      <c r="J60" s="15">
        <v>2546</v>
      </c>
      <c r="K60" s="15">
        <v>1885</v>
      </c>
      <c r="L60" s="15"/>
      <c r="M60" s="15"/>
      <c r="N60" s="15">
        <v>1885</v>
      </c>
      <c r="O60" s="19" t="s">
        <v>793</v>
      </c>
      <c r="P60" s="39" t="s">
        <v>944</v>
      </c>
      <c r="Q60" s="39" t="s">
        <v>44</v>
      </c>
      <c r="R60" s="39" t="s">
        <v>321</v>
      </c>
      <c r="S60" s="44" t="s">
        <v>45</v>
      </c>
      <c r="T60" s="15">
        <v>2</v>
      </c>
      <c r="U60" s="15">
        <v>3.5</v>
      </c>
      <c r="V60" s="39" t="s">
        <v>322</v>
      </c>
    </row>
    <row r="61" spans="1:22" ht="21" customHeight="1">
      <c r="A61" s="174" t="s">
        <v>945</v>
      </c>
      <c r="B61" s="175"/>
      <c r="C61" s="176"/>
      <c r="D61" s="175"/>
      <c r="E61" s="175"/>
      <c r="F61" s="175"/>
      <c r="G61" s="30">
        <f t="shared" ref="G61:N61" si="5">SUM(G62,G79,G92)</f>
        <v>1829219</v>
      </c>
      <c r="H61" s="30">
        <f t="shared" si="5"/>
        <v>726800</v>
      </c>
      <c r="I61" s="30">
        <f t="shared" si="5"/>
        <v>1029171</v>
      </c>
      <c r="J61" s="30">
        <f t="shared" si="5"/>
        <v>73248</v>
      </c>
      <c r="K61" s="30">
        <f t="shared" si="5"/>
        <v>277648</v>
      </c>
      <c r="L61" s="30">
        <f t="shared" si="5"/>
        <v>155400</v>
      </c>
      <c r="M61" s="30">
        <f t="shared" si="5"/>
        <v>96630</v>
      </c>
      <c r="N61" s="30">
        <f t="shared" si="5"/>
        <v>25618</v>
      </c>
      <c r="O61" s="40"/>
      <c r="P61" s="188"/>
      <c r="Q61" s="189"/>
      <c r="R61" s="189"/>
      <c r="S61" s="189"/>
      <c r="T61" s="189"/>
      <c r="U61" s="189"/>
      <c r="V61" s="190"/>
    </row>
    <row r="62" spans="1:22" ht="21" customHeight="1">
      <c r="A62" s="175" t="s">
        <v>946</v>
      </c>
      <c r="B62" s="175"/>
      <c r="C62" s="176"/>
      <c r="D62" s="177"/>
      <c r="E62" s="175"/>
      <c r="F62" s="175"/>
      <c r="G62" s="30">
        <f t="shared" ref="G62:N62" si="6">SUBTOTAL(9,G63:G78)</f>
        <v>724900</v>
      </c>
      <c r="H62" s="30">
        <f t="shared" si="6"/>
        <v>621200</v>
      </c>
      <c r="I62" s="30">
        <f t="shared" si="6"/>
        <v>101300</v>
      </c>
      <c r="J62" s="30">
        <f t="shared" si="6"/>
        <v>2400</v>
      </c>
      <c r="K62" s="30">
        <f t="shared" si="6"/>
        <v>158400</v>
      </c>
      <c r="L62" s="30">
        <f t="shared" si="6"/>
        <v>139000</v>
      </c>
      <c r="M62" s="30">
        <f t="shared" si="6"/>
        <v>18200</v>
      </c>
      <c r="N62" s="30">
        <f t="shared" si="6"/>
        <v>1200</v>
      </c>
      <c r="O62" s="40"/>
      <c r="P62" s="127"/>
      <c r="Q62" s="127"/>
      <c r="R62" s="127"/>
      <c r="S62" s="127"/>
      <c r="T62" s="127"/>
      <c r="U62" s="127"/>
      <c r="V62" s="127"/>
    </row>
    <row r="63" spans="1:22" ht="141" customHeight="1">
      <c r="A63" s="15">
        <v>49</v>
      </c>
      <c r="B63" s="179" t="s">
        <v>947</v>
      </c>
      <c r="C63" s="180"/>
      <c r="D63" s="15" t="s">
        <v>948</v>
      </c>
      <c r="E63" s="15" t="s">
        <v>327</v>
      </c>
      <c r="F63" s="17" t="s">
        <v>949</v>
      </c>
      <c r="G63" s="18">
        <v>195000</v>
      </c>
      <c r="H63" s="18">
        <v>195000</v>
      </c>
      <c r="I63" s="18"/>
      <c r="J63" s="18"/>
      <c r="K63" s="18">
        <v>30000</v>
      </c>
      <c r="L63" s="18">
        <v>30000</v>
      </c>
      <c r="M63" s="18"/>
      <c r="N63" s="18"/>
      <c r="O63" s="29" t="s">
        <v>950</v>
      </c>
      <c r="P63" s="20" t="s">
        <v>951</v>
      </c>
      <c r="Q63" s="44" t="s">
        <v>331</v>
      </c>
      <c r="R63" s="44" t="s">
        <v>29</v>
      </c>
      <c r="S63" s="44" t="s">
        <v>332</v>
      </c>
      <c r="T63" s="20">
        <v>1</v>
      </c>
      <c r="U63" s="20">
        <v>3</v>
      </c>
      <c r="V63" s="44" t="s">
        <v>333</v>
      </c>
    </row>
    <row r="64" spans="1:22" ht="100.5" customHeight="1">
      <c r="A64" s="15">
        <v>50</v>
      </c>
      <c r="B64" s="179" t="s">
        <v>952</v>
      </c>
      <c r="C64" s="180"/>
      <c r="D64" s="15" t="s">
        <v>804</v>
      </c>
      <c r="E64" s="15" t="s">
        <v>335</v>
      </c>
      <c r="F64" s="19" t="s">
        <v>953</v>
      </c>
      <c r="G64" s="20">
        <v>107000</v>
      </c>
      <c r="H64" s="20">
        <v>107000</v>
      </c>
      <c r="I64" s="20"/>
      <c r="J64" s="20"/>
      <c r="K64" s="20">
        <v>30000</v>
      </c>
      <c r="L64" s="20">
        <v>30000</v>
      </c>
      <c r="M64" s="20"/>
      <c r="N64" s="20"/>
      <c r="O64" s="38" t="s">
        <v>954</v>
      </c>
      <c r="P64" s="20" t="s">
        <v>955</v>
      </c>
      <c r="Q64" s="44" t="s">
        <v>165</v>
      </c>
      <c r="R64" s="44" t="s">
        <v>29</v>
      </c>
      <c r="S64" s="39" t="s">
        <v>167</v>
      </c>
      <c r="T64" s="20">
        <v>2</v>
      </c>
      <c r="U64" s="20">
        <v>5</v>
      </c>
      <c r="V64" s="44" t="s">
        <v>341</v>
      </c>
    </row>
    <row r="65" spans="1:22" ht="90.75" customHeight="1">
      <c r="A65" s="15">
        <v>51</v>
      </c>
      <c r="B65" s="179" t="s">
        <v>956</v>
      </c>
      <c r="C65" s="180"/>
      <c r="D65" s="15" t="s">
        <v>804</v>
      </c>
      <c r="E65" s="15" t="s">
        <v>210</v>
      </c>
      <c r="F65" s="19" t="s">
        <v>957</v>
      </c>
      <c r="G65" s="20">
        <v>75000</v>
      </c>
      <c r="H65" s="20">
        <v>75000</v>
      </c>
      <c r="I65" s="20"/>
      <c r="J65" s="20"/>
      <c r="K65" s="20">
        <v>40000</v>
      </c>
      <c r="L65" s="20">
        <v>40000</v>
      </c>
      <c r="M65" s="20"/>
      <c r="N65" s="20"/>
      <c r="O65" s="38" t="s">
        <v>806</v>
      </c>
      <c r="P65" s="20" t="s">
        <v>958</v>
      </c>
      <c r="Q65" s="44" t="s">
        <v>345</v>
      </c>
      <c r="R65" s="44" t="s">
        <v>346</v>
      </c>
      <c r="S65" s="39" t="s">
        <v>347</v>
      </c>
      <c r="T65" s="20">
        <v>4</v>
      </c>
      <c r="U65" s="20">
        <v>8</v>
      </c>
      <c r="V65" s="44" t="s">
        <v>348</v>
      </c>
    </row>
    <row r="66" spans="1:22" ht="105.75" customHeight="1">
      <c r="A66" s="15">
        <v>52</v>
      </c>
      <c r="B66" s="179" t="s">
        <v>959</v>
      </c>
      <c r="C66" s="180"/>
      <c r="D66" s="15" t="s">
        <v>804</v>
      </c>
      <c r="E66" s="15" t="s">
        <v>350</v>
      </c>
      <c r="F66" s="19" t="s">
        <v>960</v>
      </c>
      <c r="G66" s="20">
        <v>80000</v>
      </c>
      <c r="H66" s="20">
        <v>80000</v>
      </c>
      <c r="I66" s="20"/>
      <c r="J66" s="20"/>
      <c r="K66" s="20">
        <v>3000</v>
      </c>
      <c r="L66" s="20">
        <v>3000</v>
      </c>
      <c r="M66" s="20"/>
      <c r="N66" s="20"/>
      <c r="O66" s="38" t="s">
        <v>961</v>
      </c>
      <c r="P66" s="20" t="s">
        <v>962</v>
      </c>
      <c r="Q66" s="51" t="s">
        <v>71</v>
      </c>
      <c r="R66" s="52" t="s">
        <v>72</v>
      </c>
      <c r="S66" s="51" t="s">
        <v>963</v>
      </c>
      <c r="T66" s="18">
        <v>2</v>
      </c>
      <c r="U66" s="18">
        <v>4</v>
      </c>
      <c r="V66" s="52" t="s">
        <v>354</v>
      </c>
    </row>
    <row r="67" spans="1:22" s="2" customFormat="1" ht="91.5" customHeight="1">
      <c r="A67" s="15">
        <v>53</v>
      </c>
      <c r="B67" s="132" t="s">
        <v>355</v>
      </c>
      <c r="C67" s="133"/>
      <c r="D67" s="48" t="s">
        <v>356</v>
      </c>
      <c r="E67" s="22" t="s">
        <v>357</v>
      </c>
      <c r="F67" s="25" t="s">
        <v>358</v>
      </c>
      <c r="G67" s="22">
        <v>12000</v>
      </c>
      <c r="H67" s="22">
        <v>12000</v>
      </c>
      <c r="I67" s="22"/>
      <c r="J67" s="22"/>
      <c r="K67" s="22">
        <v>1000</v>
      </c>
      <c r="L67" s="22">
        <v>1000</v>
      </c>
      <c r="M67" s="22"/>
      <c r="N67" s="22"/>
      <c r="O67" s="23" t="s">
        <v>359</v>
      </c>
      <c r="P67" s="22" t="s">
        <v>360</v>
      </c>
      <c r="Q67" s="47" t="s">
        <v>964</v>
      </c>
      <c r="R67" s="22" t="s">
        <v>29</v>
      </c>
      <c r="S67" s="51" t="s">
        <v>965</v>
      </c>
      <c r="T67" s="62">
        <v>1</v>
      </c>
      <c r="U67" s="62">
        <v>2</v>
      </c>
      <c r="V67" s="22" t="s">
        <v>363</v>
      </c>
    </row>
    <row r="68" spans="1:22" s="2" customFormat="1" ht="57" customHeight="1">
      <c r="A68" s="15">
        <v>54</v>
      </c>
      <c r="B68" s="132" t="s">
        <v>364</v>
      </c>
      <c r="C68" s="133"/>
      <c r="D68" s="22" t="s">
        <v>48</v>
      </c>
      <c r="E68" s="22" t="s">
        <v>365</v>
      </c>
      <c r="F68" s="25" t="s">
        <v>366</v>
      </c>
      <c r="G68" s="22">
        <v>36200</v>
      </c>
      <c r="H68" s="22">
        <v>36200</v>
      </c>
      <c r="I68" s="22"/>
      <c r="J68" s="22"/>
      <c r="K68" s="22">
        <v>15000</v>
      </c>
      <c r="L68" s="22">
        <v>15000</v>
      </c>
      <c r="M68" s="22"/>
      <c r="N68" s="22"/>
      <c r="O68" s="23" t="s">
        <v>367</v>
      </c>
      <c r="P68" s="22" t="s">
        <v>368</v>
      </c>
      <c r="Q68" s="47" t="s">
        <v>331</v>
      </c>
      <c r="R68" s="22" t="s">
        <v>29</v>
      </c>
      <c r="S68" s="63" t="s">
        <v>332</v>
      </c>
      <c r="T68" s="62">
        <v>1</v>
      </c>
      <c r="U68" s="62">
        <v>1.5</v>
      </c>
      <c r="V68" s="22" t="s">
        <v>369</v>
      </c>
    </row>
    <row r="69" spans="1:22" s="2" customFormat="1" ht="66.75" customHeight="1">
      <c r="A69" s="15">
        <v>55</v>
      </c>
      <c r="B69" s="132" t="s">
        <v>370</v>
      </c>
      <c r="C69" s="133"/>
      <c r="D69" s="22" t="s">
        <v>279</v>
      </c>
      <c r="E69" s="22" t="s">
        <v>357</v>
      </c>
      <c r="F69" s="25" t="s">
        <v>371</v>
      </c>
      <c r="G69" s="22">
        <v>6300</v>
      </c>
      <c r="H69" s="22"/>
      <c r="I69" s="22">
        <v>6300</v>
      </c>
      <c r="J69" s="22"/>
      <c r="K69" s="22">
        <v>4400</v>
      </c>
      <c r="L69" s="22"/>
      <c r="M69" s="22">
        <v>4400</v>
      </c>
      <c r="N69" s="22"/>
      <c r="O69" s="23" t="s">
        <v>372</v>
      </c>
      <c r="P69" s="22" t="s">
        <v>373</v>
      </c>
      <c r="Q69" s="47" t="s">
        <v>71</v>
      </c>
      <c r="R69" s="48" t="s">
        <v>374</v>
      </c>
      <c r="S69" s="51" t="s">
        <v>963</v>
      </c>
      <c r="T69" s="22">
        <v>1</v>
      </c>
      <c r="U69" s="22">
        <v>1.5</v>
      </c>
      <c r="V69" s="22" t="s">
        <v>122</v>
      </c>
    </row>
    <row r="70" spans="1:22" ht="224.25" customHeight="1">
      <c r="A70" s="15">
        <v>56</v>
      </c>
      <c r="B70" s="181" t="s">
        <v>966</v>
      </c>
      <c r="C70" s="182"/>
      <c r="D70" s="21" t="s">
        <v>967</v>
      </c>
      <c r="E70" s="21" t="s">
        <v>327</v>
      </c>
      <c r="F70" s="19" t="s">
        <v>968</v>
      </c>
      <c r="G70" s="18">
        <v>54000</v>
      </c>
      <c r="H70" s="18">
        <v>54000</v>
      </c>
      <c r="I70" s="18"/>
      <c r="J70" s="18"/>
      <c r="K70" s="18">
        <v>5000</v>
      </c>
      <c r="L70" s="18">
        <v>5000</v>
      </c>
      <c r="M70" s="18"/>
      <c r="N70" s="18"/>
      <c r="O70" s="29" t="s">
        <v>969</v>
      </c>
      <c r="P70" s="18" t="s">
        <v>970</v>
      </c>
      <c r="Q70" s="52" t="s">
        <v>71</v>
      </c>
      <c r="R70" s="52" t="s">
        <v>72</v>
      </c>
      <c r="S70" s="39" t="s">
        <v>840</v>
      </c>
      <c r="T70" s="18">
        <v>1</v>
      </c>
      <c r="U70" s="18">
        <v>2</v>
      </c>
      <c r="V70" s="52" t="s">
        <v>380</v>
      </c>
    </row>
    <row r="71" spans="1:22" ht="84" customHeight="1">
      <c r="A71" s="15">
        <v>57</v>
      </c>
      <c r="B71" s="179" t="s">
        <v>971</v>
      </c>
      <c r="C71" s="180"/>
      <c r="D71" s="15" t="s">
        <v>972</v>
      </c>
      <c r="E71" s="15" t="s">
        <v>210</v>
      </c>
      <c r="F71" s="17" t="s">
        <v>973</v>
      </c>
      <c r="G71" s="18">
        <v>50000</v>
      </c>
      <c r="H71" s="18">
        <v>50000</v>
      </c>
      <c r="I71" s="18"/>
      <c r="J71" s="35"/>
      <c r="K71" s="18">
        <v>5000</v>
      </c>
      <c r="L71" s="18">
        <v>5000</v>
      </c>
      <c r="M71" s="18"/>
      <c r="N71" s="18"/>
      <c r="O71" s="29" t="s">
        <v>974</v>
      </c>
      <c r="P71" s="20" t="s">
        <v>975</v>
      </c>
      <c r="Q71" s="44" t="s">
        <v>85</v>
      </c>
      <c r="R71" s="44" t="s">
        <v>386</v>
      </c>
      <c r="S71" s="44" t="s">
        <v>86</v>
      </c>
      <c r="T71" s="20" t="s">
        <v>976</v>
      </c>
      <c r="U71" s="20">
        <v>3</v>
      </c>
      <c r="V71" s="64" t="s">
        <v>387</v>
      </c>
    </row>
    <row r="72" spans="1:22" ht="118.5" customHeight="1">
      <c r="A72" s="15">
        <v>58</v>
      </c>
      <c r="B72" s="198" t="s">
        <v>977</v>
      </c>
      <c r="C72" s="15" t="s">
        <v>978</v>
      </c>
      <c r="D72" s="15" t="s">
        <v>804</v>
      </c>
      <c r="E72" s="15" t="s">
        <v>94</v>
      </c>
      <c r="F72" s="19" t="s">
        <v>979</v>
      </c>
      <c r="G72" s="18">
        <v>12000</v>
      </c>
      <c r="H72" s="18">
        <v>12000</v>
      </c>
      <c r="I72" s="18"/>
      <c r="J72" s="18"/>
      <c r="K72" s="18">
        <v>10000</v>
      </c>
      <c r="L72" s="18">
        <v>10000</v>
      </c>
      <c r="M72" s="18"/>
      <c r="N72" s="18"/>
      <c r="O72" s="29" t="s">
        <v>980</v>
      </c>
      <c r="P72" s="15" t="s">
        <v>981</v>
      </c>
      <c r="Q72" s="39" t="s">
        <v>391</v>
      </c>
      <c r="R72" s="39" t="s">
        <v>392</v>
      </c>
      <c r="S72" s="46" t="s">
        <v>393</v>
      </c>
      <c r="T72" s="15">
        <v>3</v>
      </c>
      <c r="U72" s="15">
        <v>7</v>
      </c>
      <c r="V72" s="39" t="s">
        <v>394</v>
      </c>
    </row>
    <row r="73" spans="1:22" ht="208.5" customHeight="1">
      <c r="A73" s="15">
        <v>59</v>
      </c>
      <c r="B73" s="199"/>
      <c r="C73" s="15" t="s">
        <v>982</v>
      </c>
      <c r="D73" s="15" t="s">
        <v>914</v>
      </c>
      <c r="E73" s="15" t="s">
        <v>396</v>
      </c>
      <c r="F73" s="19" t="s">
        <v>983</v>
      </c>
      <c r="G73" s="18">
        <v>80000</v>
      </c>
      <c r="H73" s="18"/>
      <c r="I73" s="18">
        <v>80000</v>
      </c>
      <c r="J73" s="35"/>
      <c r="K73" s="18">
        <v>4800</v>
      </c>
      <c r="L73" s="18"/>
      <c r="M73" s="18">
        <v>4800</v>
      </c>
      <c r="N73" s="18"/>
      <c r="O73" s="29" t="s">
        <v>984</v>
      </c>
      <c r="P73" s="15" t="s">
        <v>985</v>
      </c>
      <c r="Q73" s="39" t="s">
        <v>44</v>
      </c>
      <c r="R73" s="39" t="s">
        <v>986</v>
      </c>
      <c r="S73" s="44" t="s">
        <v>45</v>
      </c>
      <c r="T73" s="15">
        <v>2</v>
      </c>
      <c r="U73" s="198">
        <v>8</v>
      </c>
      <c r="V73" s="39" t="s">
        <v>987</v>
      </c>
    </row>
    <row r="74" spans="1:22" ht="115.5" customHeight="1">
      <c r="A74" s="15">
        <v>60</v>
      </c>
      <c r="B74" s="199"/>
      <c r="C74" s="15" t="s">
        <v>988</v>
      </c>
      <c r="D74" s="16" t="s">
        <v>914</v>
      </c>
      <c r="E74" s="15">
        <v>2019</v>
      </c>
      <c r="F74" s="19" t="s">
        <v>989</v>
      </c>
      <c r="G74" s="54">
        <v>600</v>
      </c>
      <c r="H74" s="54"/>
      <c r="I74" s="54"/>
      <c r="J74" s="54">
        <v>600</v>
      </c>
      <c r="K74" s="54">
        <v>600</v>
      </c>
      <c r="L74" s="54"/>
      <c r="M74" s="54"/>
      <c r="N74" s="54">
        <v>600</v>
      </c>
      <c r="O74" s="29" t="s">
        <v>990</v>
      </c>
      <c r="P74" s="15" t="s">
        <v>991</v>
      </c>
      <c r="Q74" s="39" t="s">
        <v>391</v>
      </c>
      <c r="R74" s="46" t="s">
        <v>992</v>
      </c>
      <c r="S74" s="46" t="s">
        <v>393</v>
      </c>
      <c r="T74" s="15">
        <v>1</v>
      </c>
      <c r="U74" s="199"/>
      <c r="V74" s="39" t="s">
        <v>993</v>
      </c>
    </row>
    <row r="75" spans="1:22" ht="98.25" customHeight="1">
      <c r="A75" s="15">
        <v>61</v>
      </c>
      <c r="B75" s="200"/>
      <c r="C75" s="15" t="s">
        <v>994</v>
      </c>
      <c r="D75" s="16" t="s">
        <v>914</v>
      </c>
      <c r="E75" s="15" t="s">
        <v>357</v>
      </c>
      <c r="F75" s="19" t="s">
        <v>995</v>
      </c>
      <c r="G75" s="18">
        <v>1800</v>
      </c>
      <c r="H75" s="18"/>
      <c r="I75" s="18"/>
      <c r="J75" s="18">
        <v>1800</v>
      </c>
      <c r="K75" s="18">
        <v>600</v>
      </c>
      <c r="L75" s="18"/>
      <c r="M75" s="18"/>
      <c r="N75" s="18">
        <v>600</v>
      </c>
      <c r="O75" s="29" t="s">
        <v>996</v>
      </c>
      <c r="P75" s="15" t="s">
        <v>997</v>
      </c>
      <c r="Q75" s="39" t="s">
        <v>391</v>
      </c>
      <c r="R75" s="39" t="s">
        <v>992</v>
      </c>
      <c r="S75" s="46" t="s">
        <v>393</v>
      </c>
      <c r="T75" s="15">
        <v>1</v>
      </c>
      <c r="U75" s="200"/>
      <c r="V75" s="39" t="s">
        <v>998</v>
      </c>
    </row>
    <row r="76" spans="1:22" ht="65.25" customHeight="1">
      <c r="A76" s="15">
        <v>62</v>
      </c>
      <c r="B76" s="199" t="s">
        <v>999</v>
      </c>
      <c r="C76" s="15" t="s">
        <v>1000</v>
      </c>
      <c r="D76" s="55" t="s">
        <v>925</v>
      </c>
      <c r="E76" s="55" t="s">
        <v>357</v>
      </c>
      <c r="F76" s="56" t="s">
        <v>1001</v>
      </c>
      <c r="G76" s="55">
        <v>5100</v>
      </c>
      <c r="H76" s="55"/>
      <c r="I76" s="55">
        <v>5100</v>
      </c>
      <c r="J76" s="55"/>
      <c r="K76" s="55">
        <v>3060</v>
      </c>
      <c r="L76" s="55"/>
      <c r="M76" s="55">
        <v>3060</v>
      </c>
      <c r="N76" s="55"/>
      <c r="O76" s="56" t="s">
        <v>1002</v>
      </c>
      <c r="P76" s="55" t="s">
        <v>1003</v>
      </c>
      <c r="Q76" s="143" t="s">
        <v>407</v>
      </c>
      <c r="R76" s="39" t="s">
        <v>297</v>
      </c>
      <c r="S76" s="39" t="s">
        <v>408</v>
      </c>
      <c r="T76" s="55">
        <v>2</v>
      </c>
      <c r="U76" s="55">
        <v>4</v>
      </c>
      <c r="V76" s="65" t="s">
        <v>409</v>
      </c>
    </row>
    <row r="77" spans="1:22" ht="60" customHeight="1">
      <c r="A77" s="15">
        <v>63</v>
      </c>
      <c r="B77" s="199"/>
      <c r="C77" s="15" t="s">
        <v>1004</v>
      </c>
      <c r="D77" s="55" t="s">
        <v>1005</v>
      </c>
      <c r="E77" s="55" t="s">
        <v>357</v>
      </c>
      <c r="F77" s="56" t="s">
        <v>1006</v>
      </c>
      <c r="G77" s="55">
        <v>8800</v>
      </c>
      <c r="H77" s="55"/>
      <c r="I77" s="55">
        <v>8800</v>
      </c>
      <c r="J77" s="55"/>
      <c r="K77" s="55">
        <v>5280</v>
      </c>
      <c r="L77" s="55"/>
      <c r="M77" s="55">
        <v>5280</v>
      </c>
      <c r="N77" s="55"/>
      <c r="O77" s="56" t="s">
        <v>1002</v>
      </c>
      <c r="P77" s="55" t="s">
        <v>1003</v>
      </c>
      <c r="Q77" s="143"/>
      <c r="R77" s="39" t="s">
        <v>297</v>
      </c>
      <c r="S77" s="39" t="s">
        <v>413</v>
      </c>
      <c r="T77" s="55">
        <v>2</v>
      </c>
      <c r="U77" s="55">
        <v>4</v>
      </c>
      <c r="V77" s="65" t="s">
        <v>409</v>
      </c>
    </row>
    <row r="78" spans="1:22" ht="75" customHeight="1">
      <c r="A78" s="15">
        <v>64</v>
      </c>
      <c r="B78" s="200"/>
      <c r="C78" s="15" t="s">
        <v>1007</v>
      </c>
      <c r="D78" s="55" t="s">
        <v>1008</v>
      </c>
      <c r="E78" s="55">
        <v>2019</v>
      </c>
      <c r="F78" s="56" t="s">
        <v>1009</v>
      </c>
      <c r="G78" s="55">
        <v>1100</v>
      </c>
      <c r="H78" s="55"/>
      <c r="I78" s="55">
        <v>1100</v>
      </c>
      <c r="J78" s="55"/>
      <c r="K78" s="55">
        <v>660</v>
      </c>
      <c r="L78" s="55"/>
      <c r="M78" s="55">
        <v>660</v>
      </c>
      <c r="N78" s="55"/>
      <c r="O78" s="56" t="s">
        <v>882</v>
      </c>
      <c r="P78" s="55" t="s">
        <v>1003</v>
      </c>
      <c r="Q78" s="44" t="s">
        <v>407</v>
      </c>
      <c r="R78" s="39" t="s">
        <v>297</v>
      </c>
      <c r="S78" s="39" t="s">
        <v>408</v>
      </c>
      <c r="T78" s="55">
        <v>1</v>
      </c>
      <c r="U78" s="55">
        <v>2</v>
      </c>
      <c r="V78" s="65" t="s">
        <v>418</v>
      </c>
    </row>
    <row r="79" spans="1:22" ht="21" customHeight="1">
      <c r="A79" s="174" t="s">
        <v>419</v>
      </c>
      <c r="B79" s="175"/>
      <c r="C79" s="176"/>
      <c r="D79" s="175"/>
      <c r="E79" s="175"/>
      <c r="F79" s="175"/>
      <c r="G79" s="30">
        <f>SUBTOTAL(9,G80:G91)</f>
        <v>889682</v>
      </c>
      <c r="H79" s="30">
        <f t="shared" ref="H79:N79" si="7">SUBTOTAL(9,H80:H91)</f>
        <v>105600</v>
      </c>
      <c r="I79" s="30">
        <f t="shared" si="7"/>
        <v>773546</v>
      </c>
      <c r="J79" s="30">
        <f t="shared" si="7"/>
        <v>10536</v>
      </c>
      <c r="K79" s="30">
        <f t="shared" si="7"/>
        <v>33000</v>
      </c>
      <c r="L79" s="30">
        <f t="shared" si="7"/>
        <v>16400</v>
      </c>
      <c r="M79" s="30">
        <f t="shared" si="7"/>
        <v>14600</v>
      </c>
      <c r="N79" s="30">
        <f t="shared" si="7"/>
        <v>2000</v>
      </c>
      <c r="O79" s="40"/>
      <c r="P79" s="127"/>
      <c r="Q79" s="127"/>
      <c r="R79" s="127"/>
      <c r="S79" s="127"/>
      <c r="T79" s="127"/>
      <c r="U79" s="127"/>
      <c r="V79" s="127"/>
    </row>
    <row r="80" spans="1:22" ht="64.5" customHeight="1">
      <c r="A80" s="15">
        <v>65</v>
      </c>
      <c r="B80" s="179" t="s">
        <v>1010</v>
      </c>
      <c r="C80" s="180"/>
      <c r="D80" s="15" t="s">
        <v>851</v>
      </c>
      <c r="E80" s="15" t="s">
        <v>421</v>
      </c>
      <c r="F80" s="19" t="s">
        <v>1011</v>
      </c>
      <c r="G80" s="15">
        <v>3600</v>
      </c>
      <c r="H80" s="15">
        <v>3600</v>
      </c>
      <c r="I80" s="15"/>
      <c r="J80" s="37"/>
      <c r="K80" s="15">
        <v>1800</v>
      </c>
      <c r="L80" s="15">
        <v>1800</v>
      </c>
      <c r="M80" s="15"/>
      <c r="N80" s="15"/>
      <c r="O80" s="19" t="s">
        <v>1012</v>
      </c>
      <c r="P80" s="15" t="s">
        <v>1013</v>
      </c>
      <c r="Q80" s="39" t="s">
        <v>52</v>
      </c>
      <c r="R80" s="39" t="s">
        <v>158</v>
      </c>
      <c r="S80" s="39" t="s">
        <v>53</v>
      </c>
      <c r="T80" s="15">
        <v>2</v>
      </c>
      <c r="U80" s="15">
        <v>4</v>
      </c>
      <c r="V80" s="39" t="s">
        <v>425</v>
      </c>
    </row>
    <row r="81" spans="1:22" s="2" customFormat="1" ht="88.5" customHeight="1">
      <c r="A81" s="22">
        <v>66</v>
      </c>
      <c r="B81" s="132" t="s">
        <v>426</v>
      </c>
      <c r="C81" s="133"/>
      <c r="D81" s="22" t="s">
        <v>427</v>
      </c>
      <c r="E81" s="22" t="s">
        <v>357</v>
      </c>
      <c r="F81" s="25" t="s">
        <v>428</v>
      </c>
      <c r="G81" s="22">
        <v>2000</v>
      </c>
      <c r="H81" s="22">
        <v>2000</v>
      </c>
      <c r="I81" s="22"/>
      <c r="J81" s="22"/>
      <c r="K81" s="22">
        <v>1600</v>
      </c>
      <c r="L81" s="22">
        <v>1600</v>
      </c>
      <c r="M81" s="22"/>
      <c r="N81" s="22"/>
      <c r="O81" s="23" t="s">
        <v>429</v>
      </c>
      <c r="P81" s="22" t="s">
        <v>430</v>
      </c>
      <c r="Q81" s="48" t="s">
        <v>112</v>
      </c>
      <c r="R81" s="48" t="s">
        <v>431</v>
      </c>
      <c r="S81" s="39" t="s">
        <v>114</v>
      </c>
      <c r="T81" s="22">
        <v>2</v>
      </c>
      <c r="U81" s="22">
        <v>3.5</v>
      </c>
      <c r="V81" s="22" t="s">
        <v>432</v>
      </c>
    </row>
    <row r="82" spans="1:22" s="2" customFormat="1" ht="107.25" customHeight="1">
      <c r="A82" s="15">
        <v>67</v>
      </c>
      <c r="B82" s="132" t="s">
        <v>433</v>
      </c>
      <c r="C82" s="133"/>
      <c r="D82" s="22" t="s">
        <v>153</v>
      </c>
      <c r="E82" s="22" t="s">
        <v>434</v>
      </c>
      <c r="F82" s="25" t="s">
        <v>435</v>
      </c>
      <c r="G82" s="22">
        <v>10536</v>
      </c>
      <c r="H82" s="22"/>
      <c r="I82" s="22"/>
      <c r="J82" s="22">
        <v>10536</v>
      </c>
      <c r="K82" s="22">
        <v>2000</v>
      </c>
      <c r="L82" s="22"/>
      <c r="M82" s="22"/>
      <c r="N82" s="22">
        <v>2000</v>
      </c>
      <c r="O82" s="23" t="s">
        <v>436</v>
      </c>
      <c r="P82" s="22" t="s">
        <v>260</v>
      </c>
      <c r="Q82" s="22" t="s">
        <v>157</v>
      </c>
      <c r="R82" s="48" t="s">
        <v>438</v>
      </c>
      <c r="S82" s="39" t="s">
        <v>159</v>
      </c>
      <c r="T82" s="22">
        <v>2</v>
      </c>
      <c r="U82" s="22">
        <v>5</v>
      </c>
      <c r="V82" s="22" t="s">
        <v>439</v>
      </c>
    </row>
    <row r="83" spans="1:22" s="2" customFormat="1" ht="120" customHeight="1">
      <c r="A83" s="22">
        <v>68</v>
      </c>
      <c r="B83" s="132" t="s">
        <v>440</v>
      </c>
      <c r="C83" s="133"/>
      <c r="D83" s="22" t="s">
        <v>427</v>
      </c>
      <c r="E83" s="22" t="s">
        <v>357</v>
      </c>
      <c r="F83" s="25" t="s">
        <v>441</v>
      </c>
      <c r="G83" s="22">
        <v>2196</v>
      </c>
      <c r="H83" s="22"/>
      <c r="I83" s="22">
        <v>2196</v>
      </c>
      <c r="J83" s="22"/>
      <c r="K83" s="22">
        <v>1100</v>
      </c>
      <c r="L83" s="22"/>
      <c r="M83" s="22">
        <v>1100</v>
      </c>
      <c r="N83" s="22"/>
      <c r="O83" s="23" t="s">
        <v>442</v>
      </c>
      <c r="P83" s="22" t="s">
        <v>443</v>
      </c>
      <c r="Q83" s="39" t="s">
        <v>37</v>
      </c>
      <c r="R83" s="22" t="s">
        <v>136</v>
      </c>
      <c r="S83" s="44" t="s">
        <v>38</v>
      </c>
      <c r="T83" s="22">
        <v>1</v>
      </c>
      <c r="U83" s="22">
        <v>1.5</v>
      </c>
      <c r="V83" s="22" t="s">
        <v>122</v>
      </c>
    </row>
    <row r="84" spans="1:22" s="2" customFormat="1" ht="159" customHeight="1">
      <c r="A84" s="15">
        <v>69</v>
      </c>
      <c r="B84" s="132" t="s">
        <v>444</v>
      </c>
      <c r="C84" s="133"/>
      <c r="D84" s="22" t="s">
        <v>445</v>
      </c>
      <c r="E84" s="22" t="s">
        <v>446</v>
      </c>
      <c r="F84" s="25" t="s">
        <v>447</v>
      </c>
      <c r="G84" s="22">
        <v>12600</v>
      </c>
      <c r="H84" s="22"/>
      <c r="I84" s="22">
        <v>12600</v>
      </c>
      <c r="J84" s="22"/>
      <c r="K84" s="22">
        <v>3000</v>
      </c>
      <c r="L84" s="22"/>
      <c r="M84" s="22">
        <v>3000</v>
      </c>
      <c r="N84" s="22"/>
      <c r="O84" s="23" t="s">
        <v>448</v>
      </c>
      <c r="P84" s="22" t="s">
        <v>449</v>
      </c>
      <c r="Q84" s="39" t="s">
        <v>227</v>
      </c>
      <c r="R84" s="22" t="s">
        <v>450</v>
      </c>
      <c r="S84" s="22" t="s">
        <v>228</v>
      </c>
      <c r="T84" s="22">
        <v>2</v>
      </c>
      <c r="U84" s="22">
        <v>6</v>
      </c>
      <c r="V84" s="22" t="s">
        <v>451</v>
      </c>
    </row>
    <row r="85" spans="1:22" s="2" customFormat="1" ht="78" customHeight="1">
      <c r="A85" s="22">
        <v>70</v>
      </c>
      <c r="B85" s="132" t="s">
        <v>452</v>
      </c>
      <c r="C85" s="133"/>
      <c r="D85" s="22" t="s">
        <v>453</v>
      </c>
      <c r="E85" s="22" t="s">
        <v>357</v>
      </c>
      <c r="F85" s="25" t="s">
        <v>454</v>
      </c>
      <c r="G85" s="22">
        <v>2180</v>
      </c>
      <c r="H85" s="22"/>
      <c r="I85" s="22">
        <v>2180</v>
      </c>
      <c r="J85" s="22"/>
      <c r="K85" s="22">
        <v>1000</v>
      </c>
      <c r="L85" s="22"/>
      <c r="M85" s="22">
        <v>1000</v>
      </c>
      <c r="N85" s="22"/>
      <c r="O85" s="23" t="s">
        <v>455</v>
      </c>
      <c r="P85" s="22" t="s">
        <v>443</v>
      </c>
      <c r="Q85" s="39" t="s">
        <v>37</v>
      </c>
      <c r="R85" s="22" t="s">
        <v>136</v>
      </c>
      <c r="S85" s="44" t="s">
        <v>38</v>
      </c>
      <c r="T85" s="22">
        <v>1</v>
      </c>
      <c r="U85" s="22">
        <v>1.5</v>
      </c>
      <c r="V85" s="22" t="s">
        <v>122</v>
      </c>
    </row>
    <row r="86" spans="1:22" s="2" customFormat="1" ht="64.5" customHeight="1">
      <c r="A86" s="15">
        <v>71</v>
      </c>
      <c r="B86" s="132" t="s">
        <v>456</v>
      </c>
      <c r="C86" s="133"/>
      <c r="D86" s="22" t="s">
        <v>126</v>
      </c>
      <c r="E86" s="22" t="s">
        <v>357</v>
      </c>
      <c r="F86" s="25" t="s">
        <v>457</v>
      </c>
      <c r="G86" s="22">
        <v>11000</v>
      </c>
      <c r="H86" s="22"/>
      <c r="I86" s="22">
        <v>11000</v>
      </c>
      <c r="J86" s="22"/>
      <c r="K86" s="22">
        <v>3000</v>
      </c>
      <c r="L86" s="22"/>
      <c r="M86" s="22">
        <v>3000</v>
      </c>
      <c r="N86" s="22"/>
      <c r="O86" s="23" t="s">
        <v>458</v>
      </c>
      <c r="P86" s="22" t="s">
        <v>223</v>
      </c>
      <c r="Q86" s="39" t="s">
        <v>227</v>
      </c>
      <c r="R86" s="22" t="s">
        <v>122</v>
      </c>
      <c r="S86" s="22" t="s">
        <v>228</v>
      </c>
      <c r="T86" s="22">
        <v>0.5</v>
      </c>
      <c r="U86" s="22">
        <v>1</v>
      </c>
      <c r="V86" s="22"/>
    </row>
    <row r="87" spans="1:22" s="2" customFormat="1" ht="96.75" customHeight="1">
      <c r="A87" s="22">
        <v>72</v>
      </c>
      <c r="B87" s="132" t="s">
        <v>459</v>
      </c>
      <c r="C87" s="133"/>
      <c r="D87" s="22" t="s">
        <v>126</v>
      </c>
      <c r="E87" s="22" t="s">
        <v>365</v>
      </c>
      <c r="F87" s="25" t="s">
        <v>460</v>
      </c>
      <c r="G87" s="22">
        <v>139463</v>
      </c>
      <c r="H87" s="22"/>
      <c r="I87" s="22">
        <v>139463</v>
      </c>
      <c r="J87" s="22"/>
      <c r="K87" s="22">
        <v>5000</v>
      </c>
      <c r="L87" s="22"/>
      <c r="M87" s="22">
        <v>5000</v>
      </c>
      <c r="N87" s="22"/>
      <c r="O87" s="23" t="s">
        <v>461</v>
      </c>
      <c r="P87" s="22" t="s">
        <v>223</v>
      </c>
      <c r="Q87" s="39" t="s">
        <v>227</v>
      </c>
      <c r="R87" s="22" t="s">
        <v>122</v>
      </c>
      <c r="S87" s="22" t="s">
        <v>228</v>
      </c>
      <c r="T87" s="22">
        <v>0.5</v>
      </c>
      <c r="U87" s="22">
        <v>1</v>
      </c>
      <c r="V87" s="22"/>
    </row>
    <row r="88" spans="1:22" ht="89.25" customHeight="1">
      <c r="A88" s="15">
        <v>73</v>
      </c>
      <c r="B88" s="181" t="s">
        <v>1014</v>
      </c>
      <c r="C88" s="182"/>
      <c r="D88" s="15" t="s">
        <v>1008</v>
      </c>
      <c r="E88" s="15" t="s">
        <v>210</v>
      </c>
      <c r="F88" s="19" t="s">
        <v>1015</v>
      </c>
      <c r="G88" s="15">
        <v>2000</v>
      </c>
      <c r="H88" s="15"/>
      <c r="I88" s="15">
        <v>2000</v>
      </c>
      <c r="J88" s="37"/>
      <c r="K88" s="15">
        <v>500</v>
      </c>
      <c r="L88" s="15"/>
      <c r="M88" s="15">
        <v>500</v>
      </c>
      <c r="N88" s="15"/>
      <c r="O88" s="19" t="s">
        <v>1016</v>
      </c>
      <c r="P88" s="15" t="s">
        <v>1017</v>
      </c>
      <c r="Q88" s="46" t="s">
        <v>173</v>
      </c>
      <c r="R88" s="39" t="s">
        <v>113</v>
      </c>
      <c r="S88" s="39" t="s">
        <v>175</v>
      </c>
      <c r="T88" s="15">
        <v>0.5</v>
      </c>
      <c r="U88" s="15">
        <v>1</v>
      </c>
      <c r="V88" s="39" t="s">
        <v>201</v>
      </c>
    </row>
    <row r="89" spans="1:22" ht="85.5" customHeight="1">
      <c r="A89" s="22">
        <v>74</v>
      </c>
      <c r="B89" s="181" t="s">
        <v>1018</v>
      </c>
      <c r="C89" s="182"/>
      <c r="D89" s="15" t="s">
        <v>851</v>
      </c>
      <c r="E89" s="15" t="s">
        <v>210</v>
      </c>
      <c r="F89" s="19" t="s">
        <v>1019</v>
      </c>
      <c r="G89" s="15">
        <v>20000</v>
      </c>
      <c r="H89" s="15">
        <v>20000</v>
      </c>
      <c r="I89" s="15"/>
      <c r="J89" s="37"/>
      <c r="K89" s="15">
        <v>8000</v>
      </c>
      <c r="L89" s="15">
        <v>8000</v>
      </c>
      <c r="M89" s="15"/>
      <c r="N89" s="15"/>
      <c r="O89" s="19" t="s">
        <v>1020</v>
      </c>
      <c r="P89" s="15" t="s">
        <v>1021</v>
      </c>
      <c r="Q89" s="46" t="s">
        <v>121</v>
      </c>
      <c r="R89" s="39" t="s">
        <v>113</v>
      </c>
      <c r="S89" s="39" t="s">
        <v>123</v>
      </c>
      <c r="T89" s="15">
        <v>1</v>
      </c>
      <c r="U89" s="15">
        <v>2.5</v>
      </c>
      <c r="V89" s="39" t="s">
        <v>470</v>
      </c>
    </row>
    <row r="90" spans="1:22" ht="268.5" customHeight="1">
      <c r="A90" s="15">
        <v>75</v>
      </c>
      <c r="B90" s="181" t="s">
        <v>1022</v>
      </c>
      <c r="C90" s="182"/>
      <c r="D90" s="15" t="s">
        <v>851</v>
      </c>
      <c r="E90" s="15" t="s">
        <v>210</v>
      </c>
      <c r="F90" s="19" t="s">
        <v>1023</v>
      </c>
      <c r="G90" s="15">
        <v>80000</v>
      </c>
      <c r="H90" s="15">
        <v>80000</v>
      </c>
      <c r="I90" s="15"/>
      <c r="J90" s="37"/>
      <c r="K90" s="15">
        <v>5000</v>
      </c>
      <c r="L90" s="15">
        <v>5000</v>
      </c>
      <c r="M90" s="15"/>
      <c r="N90" s="15"/>
      <c r="O90" s="19" t="s">
        <v>1024</v>
      </c>
      <c r="P90" s="15" t="s">
        <v>1021</v>
      </c>
      <c r="Q90" s="46" t="s">
        <v>52</v>
      </c>
      <c r="R90" s="39" t="s">
        <v>113</v>
      </c>
      <c r="S90" s="46" t="s">
        <v>53</v>
      </c>
      <c r="T90" s="15">
        <v>3</v>
      </c>
      <c r="U90" s="15">
        <v>7</v>
      </c>
      <c r="V90" s="39" t="s">
        <v>474</v>
      </c>
    </row>
    <row r="91" spans="1:22" ht="90" customHeight="1">
      <c r="A91" s="22">
        <v>76</v>
      </c>
      <c r="B91" s="181" t="s">
        <v>1025</v>
      </c>
      <c r="C91" s="182"/>
      <c r="D91" s="15" t="s">
        <v>1026</v>
      </c>
      <c r="E91" s="15" t="s">
        <v>477</v>
      </c>
      <c r="F91" s="19" t="s">
        <v>1027</v>
      </c>
      <c r="G91" s="15">
        <v>604107</v>
      </c>
      <c r="H91" s="15"/>
      <c r="I91" s="15">
        <v>604107</v>
      </c>
      <c r="J91" s="37"/>
      <c r="K91" s="15">
        <v>1000</v>
      </c>
      <c r="L91" s="15"/>
      <c r="M91" s="15">
        <v>1000</v>
      </c>
      <c r="N91" s="15"/>
      <c r="O91" s="19" t="s">
        <v>1028</v>
      </c>
      <c r="P91" s="15" t="s">
        <v>1029</v>
      </c>
      <c r="Q91" s="39" t="s">
        <v>481</v>
      </c>
      <c r="R91" s="39" t="s">
        <v>482</v>
      </c>
      <c r="S91" s="39" t="s">
        <v>483</v>
      </c>
      <c r="T91" s="15">
        <v>5</v>
      </c>
      <c r="U91" s="15"/>
      <c r="V91" s="39" t="s">
        <v>484</v>
      </c>
    </row>
    <row r="92" spans="1:22" ht="21" customHeight="1">
      <c r="A92" s="175" t="s">
        <v>1030</v>
      </c>
      <c r="B92" s="175"/>
      <c r="C92" s="176"/>
      <c r="D92" s="175"/>
      <c r="E92" s="175"/>
      <c r="F92" s="175"/>
      <c r="G92" s="30">
        <f>SUBTOTAL(9,G93:G103)</f>
        <v>214637</v>
      </c>
      <c r="H92" s="30">
        <f t="shared" ref="H92:N92" si="8">SUBTOTAL(9,H93:H103)</f>
        <v>0</v>
      </c>
      <c r="I92" s="30">
        <f t="shared" si="8"/>
        <v>154325</v>
      </c>
      <c r="J92" s="30">
        <f t="shared" si="8"/>
        <v>60312</v>
      </c>
      <c r="K92" s="30">
        <f t="shared" si="8"/>
        <v>86248</v>
      </c>
      <c r="L92" s="30">
        <f t="shared" si="8"/>
        <v>0</v>
      </c>
      <c r="M92" s="30">
        <f t="shared" si="8"/>
        <v>63830</v>
      </c>
      <c r="N92" s="30">
        <f t="shared" si="8"/>
        <v>22418</v>
      </c>
      <c r="O92" s="40"/>
      <c r="P92" s="127"/>
      <c r="Q92" s="127"/>
      <c r="R92" s="127"/>
      <c r="S92" s="127"/>
      <c r="T92" s="127"/>
      <c r="U92" s="127"/>
      <c r="V92" s="127"/>
    </row>
    <row r="93" spans="1:22" ht="51" customHeight="1">
      <c r="A93" s="27">
        <v>77</v>
      </c>
      <c r="B93" s="179" t="s">
        <v>1031</v>
      </c>
      <c r="C93" s="180"/>
      <c r="D93" s="15" t="s">
        <v>1026</v>
      </c>
      <c r="E93" s="18" t="s">
        <v>357</v>
      </c>
      <c r="F93" s="19" t="s">
        <v>1032</v>
      </c>
      <c r="G93" s="15">
        <v>10675</v>
      </c>
      <c r="H93" s="15"/>
      <c r="I93" s="15"/>
      <c r="J93" s="15">
        <v>10675</v>
      </c>
      <c r="K93" s="18">
        <v>6000</v>
      </c>
      <c r="L93" s="18"/>
      <c r="M93" s="18"/>
      <c r="N93" s="18">
        <v>6000</v>
      </c>
      <c r="O93" s="19" t="s">
        <v>1033</v>
      </c>
      <c r="P93" s="15" t="s">
        <v>1034</v>
      </c>
      <c r="Q93" s="44" t="s">
        <v>85</v>
      </c>
      <c r="R93" s="39" t="s">
        <v>490</v>
      </c>
      <c r="S93" s="44" t="s">
        <v>86</v>
      </c>
      <c r="T93" s="15">
        <v>2</v>
      </c>
      <c r="U93" s="15">
        <v>3</v>
      </c>
      <c r="V93" s="39" t="s">
        <v>491</v>
      </c>
    </row>
    <row r="94" spans="1:22" ht="105" customHeight="1">
      <c r="A94" s="27">
        <v>78</v>
      </c>
      <c r="B94" s="179" t="s">
        <v>1035</v>
      </c>
      <c r="C94" s="180"/>
      <c r="D94" s="15" t="s">
        <v>1036</v>
      </c>
      <c r="E94" s="18" t="s">
        <v>421</v>
      </c>
      <c r="F94" s="19" t="s">
        <v>1037</v>
      </c>
      <c r="G94" s="15">
        <v>14000</v>
      </c>
      <c r="H94" s="15"/>
      <c r="I94" s="15"/>
      <c r="J94" s="15">
        <v>14000</v>
      </c>
      <c r="K94" s="18">
        <v>5000</v>
      </c>
      <c r="L94" s="18"/>
      <c r="M94" s="18"/>
      <c r="N94" s="18">
        <v>5000</v>
      </c>
      <c r="O94" s="19" t="s">
        <v>1038</v>
      </c>
      <c r="P94" s="15" t="s">
        <v>1039</v>
      </c>
      <c r="Q94" s="39" t="s">
        <v>497</v>
      </c>
      <c r="R94" s="39" t="s">
        <v>122</v>
      </c>
      <c r="S94" s="39" t="s">
        <v>167</v>
      </c>
      <c r="T94" s="15">
        <v>1</v>
      </c>
      <c r="U94" s="15">
        <v>1.5</v>
      </c>
      <c r="V94" s="39" t="s">
        <v>239</v>
      </c>
    </row>
    <row r="95" spans="1:22" ht="36.75">
      <c r="A95" s="27">
        <v>79</v>
      </c>
      <c r="B95" s="183" t="s">
        <v>1040</v>
      </c>
      <c r="C95" s="15" t="s">
        <v>1041</v>
      </c>
      <c r="D95" s="15" t="s">
        <v>914</v>
      </c>
      <c r="E95" s="15" t="s">
        <v>210</v>
      </c>
      <c r="F95" s="19" t="s">
        <v>1042</v>
      </c>
      <c r="G95" s="15">
        <v>45259</v>
      </c>
      <c r="H95" s="15"/>
      <c r="I95" s="15">
        <v>45259</v>
      </c>
      <c r="J95" s="15"/>
      <c r="K95" s="15">
        <v>22630</v>
      </c>
      <c r="L95" s="15"/>
      <c r="M95" s="15">
        <v>22630</v>
      </c>
      <c r="N95" s="15"/>
      <c r="O95" s="29" t="s">
        <v>1043</v>
      </c>
      <c r="P95" s="15" t="s">
        <v>1044</v>
      </c>
      <c r="Q95" s="39" t="s">
        <v>147</v>
      </c>
      <c r="R95" s="39" t="s">
        <v>490</v>
      </c>
      <c r="S95" s="44" t="s">
        <v>149</v>
      </c>
      <c r="T95" s="15">
        <v>2</v>
      </c>
      <c r="U95" s="15">
        <v>2</v>
      </c>
      <c r="V95" s="39" t="s">
        <v>503</v>
      </c>
    </row>
    <row r="96" spans="1:22" ht="36.75">
      <c r="A96" s="27">
        <v>80</v>
      </c>
      <c r="B96" s="183"/>
      <c r="C96" s="15" t="s">
        <v>1045</v>
      </c>
      <c r="D96" s="15" t="s">
        <v>914</v>
      </c>
      <c r="E96" s="15" t="s">
        <v>210</v>
      </c>
      <c r="F96" s="19" t="s">
        <v>1046</v>
      </c>
      <c r="G96" s="15">
        <v>48740</v>
      </c>
      <c r="H96" s="15"/>
      <c r="I96" s="15">
        <v>48740</v>
      </c>
      <c r="J96" s="15"/>
      <c r="K96" s="15">
        <v>24000</v>
      </c>
      <c r="L96" s="15"/>
      <c r="M96" s="15">
        <v>24000</v>
      </c>
      <c r="N96" s="15"/>
      <c r="O96" s="29" t="s">
        <v>1043</v>
      </c>
      <c r="P96" s="15" t="s">
        <v>1047</v>
      </c>
      <c r="Q96" s="39" t="s">
        <v>112</v>
      </c>
      <c r="R96" s="39" t="s">
        <v>507</v>
      </c>
      <c r="S96" s="39" t="s">
        <v>114</v>
      </c>
      <c r="T96" s="15">
        <v>2</v>
      </c>
      <c r="U96" s="15">
        <v>2</v>
      </c>
      <c r="V96" s="39" t="s">
        <v>508</v>
      </c>
    </row>
    <row r="97" spans="1:22" ht="36">
      <c r="A97" s="27">
        <v>81</v>
      </c>
      <c r="B97" s="183"/>
      <c r="C97" s="15" t="s">
        <v>1048</v>
      </c>
      <c r="D97" s="15" t="s">
        <v>914</v>
      </c>
      <c r="E97" s="15" t="s">
        <v>210</v>
      </c>
      <c r="F97" s="19" t="s">
        <v>1049</v>
      </c>
      <c r="G97" s="15">
        <v>2200</v>
      </c>
      <c r="H97" s="15"/>
      <c r="I97" s="15">
        <v>2200</v>
      </c>
      <c r="J97" s="15"/>
      <c r="K97" s="15">
        <v>1200</v>
      </c>
      <c r="L97" s="15"/>
      <c r="M97" s="15">
        <v>1200</v>
      </c>
      <c r="N97" s="15"/>
      <c r="O97" s="29" t="s">
        <v>1043</v>
      </c>
      <c r="P97" s="15" t="s">
        <v>1050</v>
      </c>
      <c r="Q97" s="39" t="s">
        <v>227</v>
      </c>
      <c r="R97" s="39" t="s">
        <v>512</v>
      </c>
      <c r="S97" s="44" t="s">
        <v>269</v>
      </c>
      <c r="T97" s="15">
        <v>1</v>
      </c>
      <c r="U97" s="15">
        <v>1</v>
      </c>
      <c r="V97" s="39" t="s">
        <v>513</v>
      </c>
    </row>
    <row r="98" spans="1:22" ht="36">
      <c r="A98" s="27">
        <v>82</v>
      </c>
      <c r="B98" s="183"/>
      <c r="C98" s="15" t="s">
        <v>1051</v>
      </c>
      <c r="D98" s="15" t="s">
        <v>914</v>
      </c>
      <c r="E98" s="15" t="s">
        <v>210</v>
      </c>
      <c r="F98" s="19" t="s">
        <v>1052</v>
      </c>
      <c r="G98" s="15">
        <v>46811</v>
      </c>
      <c r="H98" s="15"/>
      <c r="I98" s="15">
        <v>46811</v>
      </c>
      <c r="J98" s="15"/>
      <c r="K98" s="15">
        <v>14000</v>
      </c>
      <c r="L98" s="15"/>
      <c r="M98" s="15">
        <v>14000</v>
      </c>
      <c r="N98" s="15"/>
      <c r="O98" s="29" t="s">
        <v>1053</v>
      </c>
      <c r="P98" s="15" t="s">
        <v>1054</v>
      </c>
      <c r="Q98" s="39" t="s">
        <v>227</v>
      </c>
      <c r="R98" s="39" t="s">
        <v>512</v>
      </c>
      <c r="S98" s="44" t="s">
        <v>269</v>
      </c>
      <c r="T98" s="15">
        <v>2</v>
      </c>
      <c r="U98" s="15">
        <v>2</v>
      </c>
      <c r="V98" s="39" t="s">
        <v>513</v>
      </c>
    </row>
    <row r="99" spans="1:22" ht="90" customHeight="1">
      <c r="A99" s="27">
        <v>83</v>
      </c>
      <c r="B99" s="183" t="s">
        <v>1055</v>
      </c>
      <c r="C99" s="183"/>
      <c r="D99" s="15" t="s">
        <v>914</v>
      </c>
      <c r="E99" s="15" t="s">
        <v>396</v>
      </c>
      <c r="F99" s="19" t="s">
        <v>1056</v>
      </c>
      <c r="G99" s="15">
        <v>11315</v>
      </c>
      <c r="H99" s="15"/>
      <c r="I99" s="15">
        <v>11315</v>
      </c>
      <c r="J99" s="37"/>
      <c r="K99" s="15">
        <v>2000</v>
      </c>
      <c r="L99" s="15"/>
      <c r="M99" s="15">
        <v>2000</v>
      </c>
      <c r="N99" s="15"/>
      <c r="O99" s="29" t="s">
        <v>1057</v>
      </c>
      <c r="P99" s="39" t="s">
        <v>146</v>
      </c>
      <c r="Q99" s="44" t="s">
        <v>339</v>
      </c>
      <c r="R99" s="39" t="s">
        <v>521</v>
      </c>
      <c r="S99" s="39" t="s">
        <v>340</v>
      </c>
      <c r="T99" s="15">
        <v>2</v>
      </c>
      <c r="U99" s="15"/>
      <c r="V99" s="39" t="s">
        <v>522</v>
      </c>
    </row>
    <row r="100" spans="1:22" ht="92.25" customHeight="1">
      <c r="A100" s="27">
        <v>84</v>
      </c>
      <c r="B100" s="179" t="s">
        <v>1058</v>
      </c>
      <c r="C100" s="180"/>
      <c r="D100" s="15" t="s">
        <v>925</v>
      </c>
      <c r="E100" s="18" t="s">
        <v>210</v>
      </c>
      <c r="F100" s="19" t="s">
        <v>1059</v>
      </c>
      <c r="G100" s="15">
        <v>2500</v>
      </c>
      <c r="H100" s="15"/>
      <c r="I100" s="15"/>
      <c r="J100" s="15">
        <v>2500</v>
      </c>
      <c r="K100" s="18">
        <v>600</v>
      </c>
      <c r="L100" s="18"/>
      <c r="M100" s="18"/>
      <c r="N100" s="18">
        <v>600</v>
      </c>
      <c r="O100" s="19" t="s">
        <v>1060</v>
      </c>
      <c r="P100" s="39" t="s">
        <v>297</v>
      </c>
      <c r="Q100" s="39" t="s">
        <v>85</v>
      </c>
      <c r="R100" s="39" t="s">
        <v>526</v>
      </c>
      <c r="S100" s="44" t="s">
        <v>86</v>
      </c>
      <c r="T100" s="18">
        <v>0.5</v>
      </c>
      <c r="U100" s="18">
        <v>2</v>
      </c>
      <c r="V100" s="39" t="s">
        <v>527</v>
      </c>
    </row>
    <row r="101" spans="1:22" ht="104.25" customHeight="1">
      <c r="A101" s="27">
        <v>85</v>
      </c>
      <c r="B101" s="179" t="s">
        <v>1061</v>
      </c>
      <c r="C101" s="180"/>
      <c r="D101" s="15" t="s">
        <v>914</v>
      </c>
      <c r="E101" s="18" t="s">
        <v>210</v>
      </c>
      <c r="F101" s="19" t="s">
        <v>1062</v>
      </c>
      <c r="G101" s="15">
        <v>5000</v>
      </c>
      <c r="H101" s="15"/>
      <c r="I101" s="15"/>
      <c r="J101" s="15">
        <v>5000</v>
      </c>
      <c r="K101" s="18">
        <v>1000</v>
      </c>
      <c r="L101" s="18"/>
      <c r="M101" s="18"/>
      <c r="N101" s="18">
        <v>1000</v>
      </c>
      <c r="O101" s="19" t="s">
        <v>1063</v>
      </c>
      <c r="P101" s="39" t="s">
        <v>297</v>
      </c>
      <c r="Q101" s="39" t="s">
        <v>147</v>
      </c>
      <c r="R101" s="39" t="s">
        <v>526</v>
      </c>
      <c r="S101" s="44" t="s">
        <v>149</v>
      </c>
      <c r="T101" s="18">
        <v>1</v>
      </c>
      <c r="U101" s="18">
        <v>3</v>
      </c>
      <c r="V101" s="39" t="s">
        <v>531</v>
      </c>
    </row>
    <row r="102" spans="1:22" ht="90" customHeight="1">
      <c r="A102" s="27">
        <v>86</v>
      </c>
      <c r="B102" s="179" t="s">
        <v>1064</v>
      </c>
      <c r="C102" s="180"/>
      <c r="D102" s="15" t="s">
        <v>914</v>
      </c>
      <c r="E102" s="18" t="s">
        <v>210</v>
      </c>
      <c r="F102" s="19" t="s">
        <v>1065</v>
      </c>
      <c r="G102" s="15">
        <v>19370</v>
      </c>
      <c r="H102" s="15"/>
      <c r="I102" s="15"/>
      <c r="J102" s="15">
        <v>19370</v>
      </c>
      <c r="K102" s="15">
        <v>7500</v>
      </c>
      <c r="L102" s="15"/>
      <c r="M102" s="15"/>
      <c r="N102" s="15">
        <v>7500</v>
      </c>
      <c r="O102" s="29" t="s">
        <v>1066</v>
      </c>
      <c r="P102" s="15" t="s">
        <v>848</v>
      </c>
      <c r="Q102" s="39" t="s">
        <v>234</v>
      </c>
      <c r="R102" s="39" t="s">
        <v>282</v>
      </c>
      <c r="S102" s="39" t="s">
        <v>235</v>
      </c>
      <c r="T102" s="15">
        <v>3</v>
      </c>
      <c r="U102" s="15">
        <v>7</v>
      </c>
      <c r="V102" s="39" t="s">
        <v>536</v>
      </c>
    </row>
    <row r="103" spans="1:22" ht="75.75" customHeight="1">
      <c r="A103" s="27">
        <v>87</v>
      </c>
      <c r="B103" s="179" t="s">
        <v>1067</v>
      </c>
      <c r="C103" s="180"/>
      <c r="D103" s="15" t="s">
        <v>914</v>
      </c>
      <c r="E103" s="18" t="s">
        <v>210</v>
      </c>
      <c r="F103" s="19" t="s">
        <v>1068</v>
      </c>
      <c r="G103" s="15">
        <v>8767</v>
      </c>
      <c r="H103" s="15"/>
      <c r="I103" s="15"/>
      <c r="J103" s="15">
        <v>8767</v>
      </c>
      <c r="K103" s="15">
        <v>2318</v>
      </c>
      <c r="L103" s="15"/>
      <c r="M103" s="15"/>
      <c r="N103" s="15">
        <v>2318</v>
      </c>
      <c r="O103" s="29" t="s">
        <v>1069</v>
      </c>
      <c r="P103" s="15" t="s">
        <v>848</v>
      </c>
      <c r="Q103" s="39" t="s">
        <v>234</v>
      </c>
      <c r="R103" s="39" t="s">
        <v>282</v>
      </c>
      <c r="S103" s="39" t="s">
        <v>235</v>
      </c>
      <c r="T103" s="15">
        <v>3</v>
      </c>
      <c r="U103" s="15">
        <v>7</v>
      </c>
      <c r="V103" s="39" t="s">
        <v>540</v>
      </c>
    </row>
    <row r="104" spans="1:22" s="4" customFormat="1" ht="18.75" customHeight="1">
      <c r="A104" s="174" t="s">
        <v>541</v>
      </c>
      <c r="B104" s="175"/>
      <c r="C104" s="176"/>
      <c r="D104" s="175"/>
      <c r="E104" s="175"/>
      <c r="F104" s="175"/>
      <c r="G104" s="28">
        <f t="shared" ref="G104:N104" si="9">SUM(G105,G115,G127,G129)</f>
        <v>569079</v>
      </c>
      <c r="H104" s="28">
        <f t="shared" si="9"/>
        <v>333800</v>
      </c>
      <c r="I104" s="28">
        <f t="shared" si="9"/>
        <v>162980</v>
      </c>
      <c r="J104" s="28">
        <f t="shared" si="9"/>
        <v>72299</v>
      </c>
      <c r="K104" s="28">
        <f t="shared" si="9"/>
        <v>192999</v>
      </c>
      <c r="L104" s="28">
        <f t="shared" si="9"/>
        <v>104300</v>
      </c>
      <c r="M104" s="28">
        <f t="shared" si="9"/>
        <v>73380</v>
      </c>
      <c r="N104" s="28">
        <f t="shared" si="9"/>
        <v>15319</v>
      </c>
      <c r="O104" s="29"/>
      <c r="P104" s="191"/>
      <c r="Q104" s="192"/>
      <c r="R104" s="192"/>
      <c r="S104" s="192"/>
      <c r="T104" s="192"/>
      <c r="U104" s="192"/>
      <c r="V104" s="193"/>
    </row>
    <row r="105" spans="1:22" ht="18" customHeight="1">
      <c r="A105" s="194" t="s">
        <v>542</v>
      </c>
      <c r="B105" s="185"/>
      <c r="C105" s="185"/>
      <c r="D105" s="185"/>
      <c r="E105" s="185"/>
      <c r="F105" s="186"/>
      <c r="G105" s="14">
        <f>SUM(G106:G114)</f>
        <v>329800</v>
      </c>
      <c r="H105" s="14">
        <f t="shared" ref="H105:N105" si="10">SUM(H106:H114)</f>
        <v>215000</v>
      </c>
      <c r="I105" s="14">
        <f t="shared" si="10"/>
        <v>114800</v>
      </c>
      <c r="J105" s="14">
        <f t="shared" si="10"/>
        <v>0</v>
      </c>
      <c r="K105" s="14">
        <f t="shared" si="10"/>
        <v>95600</v>
      </c>
      <c r="L105" s="14">
        <f t="shared" si="10"/>
        <v>44600</v>
      </c>
      <c r="M105" s="14">
        <f t="shared" si="10"/>
        <v>51000</v>
      </c>
      <c r="N105" s="14">
        <f t="shared" si="10"/>
        <v>0</v>
      </c>
      <c r="O105" s="19"/>
      <c r="P105" s="15"/>
      <c r="Q105" s="142"/>
      <c r="R105" s="142"/>
      <c r="S105" s="142"/>
      <c r="T105" s="142"/>
      <c r="U105" s="142"/>
      <c r="V105" s="142"/>
    </row>
    <row r="106" spans="1:22" ht="75" customHeight="1">
      <c r="A106" s="15">
        <v>88</v>
      </c>
      <c r="B106" s="179" t="s">
        <v>1070</v>
      </c>
      <c r="C106" s="180"/>
      <c r="D106" s="15" t="s">
        <v>1071</v>
      </c>
      <c r="E106" s="18" t="s">
        <v>396</v>
      </c>
      <c r="F106" s="29" t="s">
        <v>1072</v>
      </c>
      <c r="G106" s="18">
        <v>50000</v>
      </c>
      <c r="H106" s="18">
        <v>50000</v>
      </c>
      <c r="I106" s="18"/>
      <c r="J106" s="35"/>
      <c r="K106" s="18">
        <v>12000</v>
      </c>
      <c r="L106" s="18">
        <v>12000</v>
      </c>
      <c r="M106" s="18"/>
      <c r="N106" s="18"/>
      <c r="O106" s="29" t="s">
        <v>1073</v>
      </c>
      <c r="P106" s="15" t="s">
        <v>807</v>
      </c>
      <c r="Q106" s="44" t="s">
        <v>44</v>
      </c>
      <c r="R106" s="39" t="s">
        <v>29</v>
      </c>
      <c r="S106" s="44" t="s">
        <v>45</v>
      </c>
      <c r="T106" s="15">
        <v>0.5</v>
      </c>
      <c r="U106" s="15">
        <v>1</v>
      </c>
      <c r="V106" s="39" t="s">
        <v>547</v>
      </c>
    </row>
    <row r="107" spans="1:22" s="2" customFormat="1" ht="159" customHeight="1">
      <c r="A107" s="22">
        <v>89</v>
      </c>
      <c r="B107" s="132" t="s">
        <v>548</v>
      </c>
      <c r="C107" s="133"/>
      <c r="D107" s="22" t="s">
        <v>41</v>
      </c>
      <c r="E107" s="22" t="s">
        <v>396</v>
      </c>
      <c r="F107" s="25" t="s">
        <v>549</v>
      </c>
      <c r="G107" s="22">
        <v>44000</v>
      </c>
      <c r="H107" s="22">
        <v>44000</v>
      </c>
      <c r="I107" s="22"/>
      <c r="J107" s="22"/>
      <c r="K107" s="39">
        <v>8000</v>
      </c>
      <c r="L107" s="39">
        <v>8000</v>
      </c>
      <c r="M107" s="39"/>
      <c r="N107" s="39"/>
      <c r="O107" s="60" t="s">
        <v>550</v>
      </c>
      <c r="P107" s="22" t="s">
        <v>551</v>
      </c>
      <c r="Q107" s="22" t="s">
        <v>227</v>
      </c>
      <c r="R107" s="48" t="s">
        <v>146</v>
      </c>
      <c r="S107" s="22" t="s">
        <v>228</v>
      </c>
      <c r="T107" s="22">
        <v>2</v>
      </c>
      <c r="U107" s="22">
        <v>4</v>
      </c>
      <c r="V107" s="22" t="s">
        <v>552</v>
      </c>
    </row>
    <row r="108" spans="1:22" s="2" customFormat="1" ht="89.25" customHeight="1">
      <c r="A108" s="15">
        <v>90</v>
      </c>
      <c r="B108" s="132" t="s">
        <v>553</v>
      </c>
      <c r="C108" s="133"/>
      <c r="D108" s="22" t="s">
        <v>554</v>
      </c>
      <c r="E108" s="22" t="s">
        <v>357</v>
      </c>
      <c r="F108" s="23" t="s">
        <v>555</v>
      </c>
      <c r="G108" s="22">
        <v>8000</v>
      </c>
      <c r="H108" s="22">
        <v>8000</v>
      </c>
      <c r="I108" s="22"/>
      <c r="J108" s="22"/>
      <c r="K108" s="22">
        <v>3000</v>
      </c>
      <c r="L108" s="22">
        <v>3000</v>
      </c>
      <c r="M108" s="22"/>
      <c r="N108" s="22"/>
      <c r="O108" s="23" t="s">
        <v>556</v>
      </c>
      <c r="P108" s="22" t="s">
        <v>557</v>
      </c>
      <c r="Q108" s="22" t="s">
        <v>105</v>
      </c>
      <c r="R108" s="22" t="s">
        <v>558</v>
      </c>
      <c r="S108" s="46" t="s">
        <v>107</v>
      </c>
      <c r="T108" s="39">
        <v>1</v>
      </c>
      <c r="U108" s="39">
        <v>2</v>
      </c>
      <c r="V108" s="22" t="s">
        <v>559</v>
      </c>
    </row>
    <row r="109" spans="1:22" s="2" customFormat="1" ht="60" customHeight="1">
      <c r="A109" s="22">
        <v>91</v>
      </c>
      <c r="B109" s="132" t="s">
        <v>560</v>
      </c>
      <c r="C109" s="133"/>
      <c r="D109" s="22" t="s">
        <v>48</v>
      </c>
      <c r="E109" s="22" t="s">
        <v>446</v>
      </c>
      <c r="F109" s="23" t="s">
        <v>561</v>
      </c>
      <c r="G109" s="22">
        <v>16400</v>
      </c>
      <c r="H109" s="22"/>
      <c r="I109" s="22">
        <v>16400</v>
      </c>
      <c r="J109" s="22"/>
      <c r="K109" s="22">
        <v>3000</v>
      </c>
      <c r="L109" s="22"/>
      <c r="M109" s="22">
        <v>3000</v>
      </c>
      <c r="N109" s="22"/>
      <c r="O109" s="23" t="s">
        <v>562</v>
      </c>
      <c r="P109" s="22" t="s">
        <v>563</v>
      </c>
      <c r="Q109" s="22" t="s">
        <v>234</v>
      </c>
      <c r="R109" s="22" t="s">
        <v>64</v>
      </c>
      <c r="S109" s="39" t="s">
        <v>235</v>
      </c>
      <c r="T109" s="39">
        <v>2</v>
      </c>
      <c r="U109" s="39">
        <v>3.5</v>
      </c>
      <c r="V109" s="22" t="s">
        <v>564</v>
      </c>
    </row>
    <row r="110" spans="1:22" s="2" customFormat="1" ht="96" customHeight="1">
      <c r="A110" s="15">
        <v>92</v>
      </c>
      <c r="B110" s="132" t="s">
        <v>565</v>
      </c>
      <c r="C110" s="133"/>
      <c r="D110" s="22" t="s">
        <v>566</v>
      </c>
      <c r="E110" s="22">
        <v>2019</v>
      </c>
      <c r="F110" s="23" t="s">
        <v>567</v>
      </c>
      <c r="G110" s="22">
        <v>98400</v>
      </c>
      <c r="H110" s="22"/>
      <c r="I110" s="22">
        <v>98400</v>
      </c>
      <c r="J110" s="22"/>
      <c r="K110" s="22">
        <v>48000</v>
      </c>
      <c r="L110" s="22"/>
      <c r="M110" s="22">
        <v>48000</v>
      </c>
      <c r="N110" s="22"/>
      <c r="O110" s="23" t="s">
        <v>568</v>
      </c>
      <c r="P110" s="22" t="s">
        <v>569</v>
      </c>
      <c r="Q110" s="22" t="s">
        <v>234</v>
      </c>
      <c r="R110" s="22" t="s">
        <v>122</v>
      </c>
      <c r="S110" s="39" t="s">
        <v>235</v>
      </c>
      <c r="T110" s="39">
        <v>3</v>
      </c>
      <c r="U110" s="39">
        <v>7</v>
      </c>
      <c r="V110" s="22" t="s">
        <v>570</v>
      </c>
    </row>
    <row r="111" spans="1:22" ht="107.25" customHeight="1">
      <c r="A111" s="22">
        <v>93</v>
      </c>
      <c r="B111" s="179" t="s">
        <v>1074</v>
      </c>
      <c r="C111" s="180"/>
      <c r="D111" s="15" t="s">
        <v>804</v>
      </c>
      <c r="E111" s="18" t="s">
        <v>446</v>
      </c>
      <c r="F111" s="17" t="s">
        <v>1075</v>
      </c>
      <c r="G111" s="15">
        <v>50000</v>
      </c>
      <c r="H111" s="18">
        <v>50000</v>
      </c>
      <c r="I111" s="18"/>
      <c r="J111" s="35"/>
      <c r="K111" s="18">
        <v>10000</v>
      </c>
      <c r="L111" s="18">
        <v>10000</v>
      </c>
      <c r="M111" s="18"/>
      <c r="N111" s="18"/>
      <c r="O111" s="29" t="s">
        <v>1076</v>
      </c>
      <c r="P111" s="15" t="s">
        <v>1077</v>
      </c>
      <c r="Q111" s="49" t="s">
        <v>575</v>
      </c>
      <c r="R111" s="39" t="s">
        <v>576</v>
      </c>
      <c r="S111" s="49" t="s">
        <v>577</v>
      </c>
      <c r="T111" s="15">
        <v>3</v>
      </c>
      <c r="U111" s="15">
        <v>7</v>
      </c>
      <c r="V111" s="39" t="s">
        <v>578</v>
      </c>
    </row>
    <row r="112" spans="1:22" ht="135" customHeight="1">
      <c r="A112" s="15">
        <v>94</v>
      </c>
      <c r="B112" s="179" t="s">
        <v>1078</v>
      </c>
      <c r="C112" s="180"/>
      <c r="D112" s="15" t="s">
        <v>836</v>
      </c>
      <c r="E112" s="18" t="s">
        <v>421</v>
      </c>
      <c r="F112" s="29" t="s">
        <v>1079</v>
      </c>
      <c r="G112" s="18">
        <v>50000</v>
      </c>
      <c r="H112" s="18">
        <v>50000</v>
      </c>
      <c r="I112" s="18"/>
      <c r="J112" s="35"/>
      <c r="K112" s="18">
        <v>10000</v>
      </c>
      <c r="L112" s="18">
        <v>10000</v>
      </c>
      <c r="M112" s="18"/>
      <c r="N112" s="18"/>
      <c r="O112" s="29" t="s">
        <v>1076</v>
      </c>
      <c r="P112" s="15" t="s">
        <v>1080</v>
      </c>
      <c r="Q112" s="39" t="s">
        <v>737</v>
      </c>
      <c r="R112" s="39" t="s">
        <v>297</v>
      </c>
      <c r="S112" s="39" t="s">
        <v>1081</v>
      </c>
      <c r="T112" s="15">
        <v>3</v>
      </c>
      <c r="U112" s="15">
        <v>8</v>
      </c>
      <c r="V112" s="15" t="s">
        <v>1082</v>
      </c>
    </row>
    <row r="113" spans="1:22" s="2" customFormat="1" ht="84.75" customHeight="1">
      <c r="A113" s="22">
        <v>95</v>
      </c>
      <c r="B113" s="132" t="s">
        <v>585</v>
      </c>
      <c r="C113" s="133"/>
      <c r="D113" s="22" t="s">
        <v>48</v>
      </c>
      <c r="E113" s="22" t="s">
        <v>365</v>
      </c>
      <c r="F113" s="25" t="s">
        <v>586</v>
      </c>
      <c r="G113" s="22">
        <v>10000</v>
      </c>
      <c r="H113" s="22">
        <v>10000</v>
      </c>
      <c r="I113" s="22"/>
      <c r="J113" s="22"/>
      <c r="K113" s="22">
        <v>600</v>
      </c>
      <c r="L113" s="22">
        <v>600</v>
      </c>
      <c r="M113" s="22"/>
      <c r="N113" s="22"/>
      <c r="O113" s="23" t="s">
        <v>587</v>
      </c>
      <c r="P113" s="22" t="s">
        <v>588</v>
      </c>
      <c r="Q113" s="22" t="s">
        <v>44</v>
      </c>
      <c r="R113" s="48" t="s">
        <v>113</v>
      </c>
      <c r="S113" s="44" t="s">
        <v>45</v>
      </c>
      <c r="T113" s="22">
        <v>1</v>
      </c>
      <c r="U113" s="22">
        <v>2</v>
      </c>
      <c r="V113" s="22" t="s">
        <v>589</v>
      </c>
    </row>
    <row r="114" spans="1:22" ht="74.25" customHeight="1">
      <c r="A114" s="15">
        <v>96</v>
      </c>
      <c r="B114" s="183" t="s">
        <v>1083</v>
      </c>
      <c r="C114" s="183"/>
      <c r="D114" s="17" t="s">
        <v>1084</v>
      </c>
      <c r="E114" s="15" t="s">
        <v>365</v>
      </c>
      <c r="F114" s="17" t="s">
        <v>1085</v>
      </c>
      <c r="G114" s="20">
        <v>3000</v>
      </c>
      <c r="H114" s="20">
        <v>3000</v>
      </c>
      <c r="I114" s="20"/>
      <c r="J114" s="35"/>
      <c r="K114" s="20">
        <v>1000</v>
      </c>
      <c r="L114" s="20">
        <v>1000</v>
      </c>
      <c r="M114" s="20"/>
      <c r="N114" s="20"/>
      <c r="O114" s="19" t="s">
        <v>1086</v>
      </c>
      <c r="P114" s="20" t="s">
        <v>1087</v>
      </c>
      <c r="Q114" s="44" t="s">
        <v>105</v>
      </c>
      <c r="R114" s="44" t="s">
        <v>558</v>
      </c>
      <c r="S114" s="46" t="s">
        <v>107</v>
      </c>
      <c r="T114" s="15">
        <v>1</v>
      </c>
      <c r="U114" s="15">
        <v>2</v>
      </c>
      <c r="V114" s="44" t="s">
        <v>594</v>
      </c>
    </row>
    <row r="115" spans="1:22" ht="27" customHeight="1">
      <c r="A115" s="194" t="s">
        <v>595</v>
      </c>
      <c r="B115" s="185"/>
      <c r="C115" s="185"/>
      <c r="D115" s="185"/>
      <c r="E115" s="185"/>
      <c r="F115" s="186"/>
      <c r="G115" s="30">
        <f>SUM(G116:G126)</f>
        <v>115600</v>
      </c>
      <c r="H115" s="30">
        <f t="shared" ref="H115:N115" si="11">SUM(H116:H126)</f>
        <v>104100</v>
      </c>
      <c r="I115" s="30">
        <f t="shared" si="11"/>
        <v>11500</v>
      </c>
      <c r="J115" s="30">
        <f t="shared" si="11"/>
        <v>0</v>
      </c>
      <c r="K115" s="30">
        <f t="shared" si="11"/>
        <v>62000</v>
      </c>
      <c r="L115" s="30">
        <f t="shared" si="11"/>
        <v>58100</v>
      </c>
      <c r="M115" s="30">
        <f t="shared" si="11"/>
        <v>3900</v>
      </c>
      <c r="N115" s="30">
        <f t="shared" si="11"/>
        <v>0</v>
      </c>
      <c r="O115" s="40"/>
      <c r="P115" s="127"/>
      <c r="Q115" s="127"/>
      <c r="R115" s="127"/>
      <c r="S115" s="127"/>
      <c r="T115" s="127"/>
      <c r="U115" s="127"/>
      <c r="V115" s="127"/>
    </row>
    <row r="116" spans="1:22" ht="73.150000000000006" customHeight="1">
      <c r="A116" s="15">
        <v>97</v>
      </c>
      <c r="B116" s="181" t="s">
        <v>1088</v>
      </c>
      <c r="C116" s="182"/>
      <c r="D116" s="15" t="s">
        <v>851</v>
      </c>
      <c r="E116" s="15" t="s">
        <v>357</v>
      </c>
      <c r="F116" s="19" t="s">
        <v>1089</v>
      </c>
      <c r="G116" s="15">
        <v>3000</v>
      </c>
      <c r="H116" s="15">
        <v>3000</v>
      </c>
      <c r="I116" s="15"/>
      <c r="J116" s="35"/>
      <c r="K116" s="15">
        <v>1000</v>
      </c>
      <c r="L116" s="15">
        <v>1000</v>
      </c>
      <c r="M116" s="15"/>
      <c r="N116" s="15"/>
      <c r="O116" s="19" t="s">
        <v>1090</v>
      </c>
      <c r="P116" s="15" t="s">
        <v>1091</v>
      </c>
      <c r="Q116" s="39" t="s">
        <v>112</v>
      </c>
      <c r="R116" s="39" t="s">
        <v>239</v>
      </c>
      <c r="S116" s="39" t="s">
        <v>114</v>
      </c>
      <c r="T116" s="15">
        <v>2</v>
      </c>
      <c r="U116" s="15">
        <v>2.5</v>
      </c>
      <c r="V116" s="39" t="s">
        <v>122</v>
      </c>
    </row>
    <row r="117" spans="1:22" s="2" customFormat="1" ht="73.150000000000006" customHeight="1">
      <c r="A117" s="22">
        <v>98</v>
      </c>
      <c r="B117" s="132" t="s">
        <v>600</v>
      </c>
      <c r="C117" s="133"/>
      <c r="D117" s="22" t="s">
        <v>427</v>
      </c>
      <c r="E117" s="22" t="s">
        <v>365</v>
      </c>
      <c r="F117" s="25" t="s">
        <v>601</v>
      </c>
      <c r="G117" s="22">
        <v>6000</v>
      </c>
      <c r="H117" s="22"/>
      <c r="I117" s="22">
        <v>6000</v>
      </c>
      <c r="J117" s="22"/>
      <c r="K117" s="22">
        <v>500</v>
      </c>
      <c r="L117" s="22"/>
      <c r="M117" s="22">
        <v>500</v>
      </c>
      <c r="N117" s="22"/>
      <c r="O117" s="23" t="s">
        <v>556</v>
      </c>
      <c r="P117" s="22" t="s">
        <v>223</v>
      </c>
      <c r="Q117" s="39" t="s">
        <v>227</v>
      </c>
      <c r="R117" s="22" t="s">
        <v>122</v>
      </c>
      <c r="S117" s="22" t="s">
        <v>228</v>
      </c>
      <c r="T117" s="22">
        <v>0.5</v>
      </c>
      <c r="U117" s="22">
        <v>0.5</v>
      </c>
      <c r="V117" s="22"/>
    </row>
    <row r="118" spans="1:22" s="2" customFormat="1" ht="73.150000000000006" customHeight="1">
      <c r="A118" s="15">
        <v>99</v>
      </c>
      <c r="B118" s="132" t="s">
        <v>602</v>
      </c>
      <c r="C118" s="133"/>
      <c r="D118" s="22" t="s">
        <v>415</v>
      </c>
      <c r="E118" s="22" t="s">
        <v>357</v>
      </c>
      <c r="F118" s="25" t="s">
        <v>603</v>
      </c>
      <c r="G118" s="22">
        <v>2500</v>
      </c>
      <c r="H118" s="22"/>
      <c r="I118" s="22">
        <v>2500</v>
      </c>
      <c r="J118" s="22"/>
      <c r="K118" s="22">
        <v>400</v>
      </c>
      <c r="L118" s="22"/>
      <c r="M118" s="22">
        <v>400</v>
      </c>
      <c r="N118" s="22"/>
      <c r="O118" s="23" t="s">
        <v>556</v>
      </c>
      <c r="P118" s="22" t="s">
        <v>223</v>
      </c>
      <c r="Q118" s="39" t="s">
        <v>227</v>
      </c>
      <c r="R118" s="22" t="s">
        <v>122</v>
      </c>
      <c r="S118" s="22" t="s">
        <v>228</v>
      </c>
      <c r="T118" s="22">
        <v>0.5</v>
      </c>
      <c r="U118" s="22">
        <v>0.5</v>
      </c>
      <c r="V118" s="22"/>
    </row>
    <row r="119" spans="1:22" ht="81" customHeight="1">
      <c r="A119" s="22">
        <v>100</v>
      </c>
      <c r="B119" s="181" t="s">
        <v>1092</v>
      </c>
      <c r="C119" s="182"/>
      <c r="D119" s="15" t="s">
        <v>851</v>
      </c>
      <c r="E119" s="15" t="s">
        <v>210</v>
      </c>
      <c r="F119" s="19" t="s">
        <v>1093</v>
      </c>
      <c r="G119" s="15">
        <v>50000</v>
      </c>
      <c r="H119" s="15">
        <v>50000</v>
      </c>
      <c r="I119" s="15"/>
      <c r="J119" s="35"/>
      <c r="K119" s="15">
        <v>30000</v>
      </c>
      <c r="L119" s="15">
        <v>30000</v>
      </c>
      <c r="M119" s="15"/>
      <c r="N119" s="15"/>
      <c r="O119" s="19" t="s">
        <v>1094</v>
      </c>
      <c r="P119" s="15" t="s">
        <v>1095</v>
      </c>
      <c r="Q119" s="15" t="s">
        <v>1096</v>
      </c>
      <c r="R119" s="15" t="s">
        <v>1097</v>
      </c>
      <c r="S119" s="39" t="s">
        <v>159</v>
      </c>
      <c r="T119" s="15">
        <v>2</v>
      </c>
      <c r="U119" s="15">
        <v>4</v>
      </c>
      <c r="V119" s="39" t="s">
        <v>609</v>
      </c>
    </row>
    <row r="120" spans="1:22" ht="191.25" customHeight="1">
      <c r="A120" s="15">
        <v>101</v>
      </c>
      <c r="B120" s="179" t="s">
        <v>1098</v>
      </c>
      <c r="C120" s="180"/>
      <c r="D120" s="15" t="s">
        <v>851</v>
      </c>
      <c r="E120" s="15" t="s">
        <v>365</v>
      </c>
      <c r="F120" s="19" t="s">
        <v>1099</v>
      </c>
      <c r="G120" s="15">
        <v>25000</v>
      </c>
      <c r="H120" s="15">
        <v>25000</v>
      </c>
      <c r="I120" s="15"/>
      <c r="J120" s="35"/>
      <c r="K120" s="15">
        <v>6000</v>
      </c>
      <c r="L120" s="15">
        <v>6000</v>
      </c>
      <c r="M120" s="15"/>
      <c r="N120" s="15"/>
      <c r="O120" s="19" t="s">
        <v>857</v>
      </c>
      <c r="P120" s="15" t="s">
        <v>1100</v>
      </c>
      <c r="Q120" s="39" t="s">
        <v>157</v>
      </c>
      <c r="R120" s="39" t="s">
        <v>158</v>
      </c>
      <c r="S120" s="39" t="s">
        <v>159</v>
      </c>
      <c r="T120" s="15">
        <v>3</v>
      </c>
      <c r="U120" s="15">
        <v>7</v>
      </c>
      <c r="V120" s="44" t="s">
        <v>614</v>
      </c>
    </row>
    <row r="121" spans="1:22" ht="145.5" customHeight="1">
      <c r="A121" s="22">
        <v>102</v>
      </c>
      <c r="B121" s="179" t="s">
        <v>1101</v>
      </c>
      <c r="C121" s="180"/>
      <c r="D121" s="15" t="s">
        <v>851</v>
      </c>
      <c r="E121" s="15">
        <v>2019</v>
      </c>
      <c r="F121" s="19" t="s">
        <v>1102</v>
      </c>
      <c r="G121" s="15">
        <v>3000</v>
      </c>
      <c r="H121" s="15"/>
      <c r="I121" s="15">
        <v>3000</v>
      </c>
      <c r="J121" s="35"/>
      <c r="K121" s="15">
        <v>3000</v>
      </c>
      <c r="L121" s="15"/>
      <c r="M121" s="15">
        <v>3000</v>
      </c>
      <c r="N121" s="15"/>
      <c r="O121" s="19" t="s">
        <v>1103</v>
      </c>
      <c r="P121" s="15" t="s">
        <v>1104</v>
      </c>
      <c r="Q121" s="39" t="s">
        <v>157</v>
      </c>
      <c r="R121" s="39" t="s">
        <v>158</v>
      </c>
      <c r="S121" s="39" t="s">
        <v>159</v>
      </c>
      <c r="T121" s="15">
        <v>1</v>
      </c>
      <c r="U121" s="15">
        <v>3.5</v>
      </c>
      <c r="V121" s="44" t="s">
        <v>1105</v>
      </c>
    </row>
    <row r="122" spans="1:22" ht="114" customHeight="1">
      <c r="A122" s="15">
        <v>103</v>
      </c>
      <c r="B122" s="179" t="s">
        <v>1106</v>
      </c>
      <c r="C122" s="180"/>
      <c r="D122" s="15" t="s">
        <v>1107</v>
      </c>
      <c r="E122" s="15">
        <v>2019</v>
      </c>
      <c r="F122" s="19" t="s">
        <v>1108</v>
      </c>
      <c r="G122" s="15">
        <v>2100</v>
      </c>
      <c r="H122" s="15">
        <v>2100</v>
      </c>
      <c r="I122" s="15"/>
      <c r="J122" s="35"/>
      <c r="K122" s="15">
        <v>2100</v>
      </c>
      <c r="L122" s="15">
        <v>2100</v>
      </c>
      <c r="M122" s="15"/>
      <c r="N122" s="15"/>
      <c r="O122" s="19" t="s">
        <v>853</v>
      </c>
      <c r="P122" s="15" t="s">
        <v>1109</v>
      </c>
      <c r="Q122" s="39" t="s">
        <v>157</v>
      </c>
      <c r="R122" s="39" t="s">
        <v>158</v>
      </c>
      <c r="S122" s="39" t="s">
        <v>159</v>
      </c>
      <c r="T122" s="15">
        <v>1</v>
      </c>
      <c r="U122" s="15">
        <v>1.5</v>
      </c>
      <c r="V122" s="44" t="s">
        <v>624</v>
      </c>
    </row>
    <row r="123" spans="1:22" ht="84" customHeight="1">
      <c r="A123" s="22">
        <v>104</v>
      </c>
      <c r="B123" s="181" t="s">
        <v>1110</v>
      </c>
      <c r="C123" s="182"/>
      <c r="D123" s="15" t="s">
        <v>851</v>
      </c>
      <c r="E123" s="15">
        <v>2019</v>
      </c>
      <c r="F123" s="19" t="s">
        <v>1111</v>
      </c>
      <c r="G123" s="15">
        <v>10000</v>
      </c>
      <c r="H123" s="15">
        <v>10000</v>
      </c>
      <c r="I123" s="15"/>
      <c r="J123" s="35"/>
      <c r="K123" s="15">
        <v>9500</v>
      </c>
      <c r="L123" s="15">
        <v>9500</v>
      </c>
      <c r="M123" s="15"/>
      <c r="N123" s="15"/>
      <c r="O123" s="19" t="s">
        <v>829</v>
      </c>
      <c r="P123" s="15" t="s">
        <v>1112</v>
      </c>
      <c r="Q123" s="39" t="s">
        <v>112</v>
      </c>
      <c r="R123" s="39" t="s">
        <v>628</v>
      </c>
      <c r="S123" s="39" t="s">
        <v>114</v>
      </c>
      <c r="T123" s="15">
        <v>2</v>
      </c>
      <c r="U123" s="15">
        <v>4</v>
      </c>
      <c r="V123" s="39" t="s">
        <v>629</v>
      </c>
    </row>
    <row r="124" spans="1:22" ht="145.5" customHeight="1">
      <c r="A124" s="15">
        <v>105</v>
      </c>
      <c r="B124" s="181" t="s">
        <v>1113</v>
      </c>
      <c r="C124" s="182"/>
      <c r="D124" s="15" t="s">
        <v>851</v>
      </c>
      <c r="E124" s="15">
        <v>2019</v>
      </c>
      <c r="F124" s="19" t="s">
        <v>1114</v>
      </c>
      <c r="G124" s="15">
        <v>6000</v>
      </c>
      <c r="H124" s="15">
        <v>6000</v>
      </c>
      <c r="I124" s="15"/>
      <c r="J124" s="35"/>
      <c r="K124" s="15">
        <v>5500</v>
      </c>
      <c r="L124" s="15">
        <v>5500</v>
      </c>
      <c r="M124" s="15"/>
      <c r="N124" s="15"/>
      <c r="O124" s="19" t="s">
        <v>1115</v>
      </c>
      <c r="P124" s="15" t="s">
        <v>1116</v>
      </c>
      <c r="Q124" s="39" t="s">
        <v>157</v>
      </c>
      <c r="R124" s="39" t="s">
        <v>634</v>
      </c>
      <c r="S124" s="39" t="s">
        <v>159</v>
      </c>
      <c r="T124" s="15">
        <v>1</v>
      </c>
      <c r="U124" s="15">
        <v>2</v>
      </c>
      <c r="V124" s="39" t="s">
        <v>635</v>
      </c>
    </row>
    <row r="125" spans="1:22" ht="67.5" customHeight="1">
      <c r="A125" s="22">
        <v>106</v>
      </c>
      <c r="B125" s="181" t="s">
        <v>1117</v>
      </c>
      <c r="C125" s="182"/>
      <c r="D125" s="57" t="s">
        <v>1118</v>
      </c>
      <c r="E125" s="58" t="s">
        <v>357</v>
      </c>
      <c r="F125" s="57" t="s">
        <v>1119</v>
      </c>
      <c r="G125" s="59">
        <v>4000</v>
      </c>
      <c r="H125" s="59">
        <v>4000</v>
      </c>
      <c r="I125" s="59"/>
      <c r="J125" s="35"/>
      <c r="K125" s="59">
        <v>2000</v>
      </c>
      <c r="L125" s="59">
        <v>2000</v>
      </c>
      <c r="M125" s="59"/>
      <c r="N125" s="59"/>
      <c r="O125" s="57" t="s">
        <v>1086</v>
      </c>
      <c r="P125" s="59" t="s">
        <v>1120</v>
      </c>
      <c r="Q125" s="66" t="s">
        <v>52</v>
      </c>
      <c r="R125" s="67" t="s">
        <v>113</v>
      </c>
      <c r="S125" s="51" t="s">
        <v>53</v>
      </c>
      <c r="T125" s="15">
        <v>0.5</v>
      </c>
      <c r="U125" s="15">
        <v>1</v>
      </c>
      <c r="V125" s="68" t="s">
        <v>639</v>
      </c>
    </row>
    <row r="126" spans="1:22" ht="79.5" customHeight="1">
      <c r="A126" s="15">
        <v>107</v>
      </c>
      <c r="B126" s="181" t="s">
        <v>1121</v>
      </c>
      <c r="C126" s="182"/>
      <c r="D126" s="57" t="s">
        <v>880</v>
      </c>
      <c r="E126" s="58" t="s">
        <v>357</v>
      </c>
      <c r="F126" s="57" t="s">
        <v>1122</v>
      </c>
      <c r="G126" s="59">
        <v>4000</v>
      </c>
      <c r="H126" s="59">
        <v>4000</v>
      </c>
      <c r="I126" s="59"/>
      <c r="J126" s="35"/>
      <c r="K126" s="59">
        <v>2000</v>
      </c>
      <c r="L126" s="59">
        <v>2000</v>
      </c>
      <c r="M126" s="59"/>
      <c r="N126" s="59"/>
      <c r="O126" s="57" t="s">
        <v>1086</v>
      </c>
      <c r="P126" s="61" t="s">
        <v>883</v>
      </c>
      <c r="Q126" s="46" t="s">
        <v>52</v>
      </c>
      <c r="R126" s="67" t="s">
        <v>113</v>
      </c>
      <c r="S126" s="39" t="s">
        <v>53</v>
      </c>
      <c r="T126" s="15">
        <v>0.5</v>
      </c>
      <c r="U126" s="15">
        <v>1</v>
      </c>
      <c r="V126" s="68" t="s">
        <v>624</v>
      </c>
    </row>
    <row r="127" spans="1:22" ht="18" customHeight="1">
      <c r="A127" s="184" t="s">
        <v>1123</v>
      </c>
      <c r="B127" s="185"/>
      <c r="C127" s="185"/>
      <c r="D127" s="185"/>
      <c r="E127" s="185"/>
      <c r="F127" s="186"/>
      <c r="G127" s="30">
        <f>SUM(G128:G128)</f>
        <v>5000</v>
      </c>
      <c r="H127" s="30">
        <f t="shared" ref="H127:N127" si="12">SUM(H128:H128)</f>
        <v>4000</v>
      </c>
      <c r="I127" s="30">
        <f t="shared" si="12"/>
        <v>0</v>
      </c>
      <c r="J127" s="30">
        <f t="shared" si="12"/>
        <v>1000</v>
      </c>
      <c r="K127" s="30">
        <f t="shared" si="12"/>
        <v>600</v>
      </c>
      <c r="L127" s="30">
        <f t="shared" si="12"/>
        <v>0</v>
      </c>
      <c r="M127" s="30">
        <f t="shared" si="12"/>
        <v>0</v>
      </c>
      <c r="N127" s="30">
        <f t="shared" si="12"/>
        <v>600</v>
      </c>
      <c r="O127" s="40"/>
      <c r="P127" s="127"/>
      <c r="Q127" s="127"/>
      <c r="R127" s="127"/>
      <c r="S127" s="127"/>
      <c r="T127" s="127"/>
      <c r="U127" s="127"/>
      <c r="V127" s="127"/>
    </row>
    <row r="128" spans="1:22" ht="86.25" customHeight="1">
      <c r="A128" s="15">
        <v>108</v>
      </c>
      <c r="B128" s="183" t="s">
        <v>1124</v>
      </c>
      <c r="C128" s="183"/>
      <c r="D128" s="15" t="s">
        <v>914</v>
      </c>
      <c r="E128" s="15" t="s">
        <v>434</v>
      </c>
      <c r="F128" s="17" t="s">
        <v>1125</v>
      </c>
      <c r="G128" s="20">
        <v>5000</v>
      </c>
      <c r="H128" s="20">
        <v>4000</v>
      </c>
      <c r="I128" s="20"/>
      <c r="J128" s="35">
        <v>1000</v>
      </c>
      <c r="K128" s="20">
        <v>600</v>
      </c>
      <c r="L128" s="20"/>
      <c r="M128" s="20"/>
      <c r="N128" s="20">
        <v>600</v>
      </c>
      <c r="O128" s="19" t="s">
        <v>1126</v>
      </c>
      <c r="P128" s="55" t="s">
        <v>1127</v>
      </c>
      <c r="Q128" s="65" t="s">
        <v>147</v>
      </c>
      <c r="R128" s="65" t="s">
        <v>526</v>
      </c>
      <c r="S128" s="44" t="s">
        <v>149</v>
      </c>
      <c r="T128" s="15">
        <v>1</v>
      </c>
      <c r="U128" s="15">
        <v>2</v>
      </c>
      <c r="V128" s="65" t="s">
        <v>647</v>
      </c>
    </row>
    <row r="129" spans="1:22" ht="18" customHeight="1">
      <c r="A129" s="174" t="s">
        <v>648</v>
      </c>
      <c r="B129" s="175"/>
      <c r="C129" s="176"/>
      <c r="D129" s="175"/>
      <c r="E129" s="175"/>
      <c r="F129" s="175"/>
      <c r="G129" s="30">
        <f>SUM(G130:G143)</f>
        <v>118679</v>
      </c>
      <c r="H129" s="30">
        <f t="shared" ref="H129:N129" si="13">SUM(H130:H143)</f>
        <v>10700</v>
      </c>
      <c r="I129" s="30">
        <f t="shared" si="13"/>
        <v>36680</v>
      </c>
      <c r="J129" s="30">
        <f t="shared" si="13"/>
        <v>71299</v>
      </c>
      <c r="K129" s="30">
        <f t="shared" si="13"/>
        <v>34799</v>
      </c>
      <c r="L129" s="30">
        <f t="shared" si="13"/>
        <v>1600</v>
      </c>
      <c r="M129" s="30">
        <f t="shared" si="13"/>
        <v>18480</v>
      </c>
      <c r="N129" s="30">
        <f t="shared" si="13"/>
        <v>14719</v>
      </c>
      <c r="O129" s="40"/>
      <c r="P129" s="127"/>
      <c r="Q129" s="127"/>
      <c r="R129" s="127"/>
      <c r="S129" s="127"/>
      <c r="T129" s="127"/>
      <c r="U129" s="127"/>
      <c r="V129" s="127"/>
    </row>
    <row r="130" spans="1:22" ht="60" customHeight="1">
      <c r="A130" s="15">
        <v>109</v>
      </c>
      <c r="B130" s="183" t="s">
        <v>1128</v>
      </c>
      <c r="C130" s="183"/>
      <c r="D130" s="15" t="s">
        <v>914</v>
      </c>
      <c r="E130" s="57" t="s">
        <v>357</v>
      </c>
      <c r="F130" s="69" t="s">
        <v>1129</v>
      </c>
      <c r="G130" s="58">
        <v>5000</v>
      </c>
      <c r="H130" s="58"/>
      <c r="I130" s="58">
        <v>5000</v>
      </c>
      <c r="J130" s="71"/>
      <c r="K130" s="58">
        <v>3000</v>
      </c>
      <c r="L130" s="58" t="s">
        <v>651</v>
      </c>
      <c r="M130" s="58">
        <v>3000</v>
      </c>
      <c r="N130" s="58"/>
      <c r="O130" s="57" t="s">
        <v>1086</v>
      </c>
      <c r="P130" s="58" t="s">
        <v>1130</v>
      </c>
      <c r="Q130" s="51" t="s">
        <v>361</v>
      </c>
      <c r="R130" s="68" t="s">
        <v>113</v>
      </c>
      <c r="S130" s="51" t="s">
        <v>362</v>
      </c>
      <c r="T130" s="58">
        <v>0.5</v>
      </c>
      <c r="U130" s="58">
        <v>1</v>
      </c>
      <c r="V130" s="68" t="s">
        <v>653</v>
      </c>
    </row>
    <row r="131" spans="1:22" ht="71.25" customHeight="1">
      <c r="A131" s="15">
        <v>110</v>
      </c>
      <c r="B131" s="183" t="s">
        <v>1131</v>
      </c>
      <c r="C131" s="183"/>
      <c r="D131" s="15" t="s">
        <v>1132</v>
      </c>
      <c r="E131" s="57" t="s">
        <v>357</v>
      </c>
      <c r="F131" s="69" t="s">
        <v>1133</v>
      </c>
      <c r="G131" s="58">
        <v>2000</v>
      </c>
      <c r="H131" s="58"/>
      <c r="I131" s="58">
        <v>2000</v>
      </c>
      <c r="J131" s="71"/>
      <c r="K131" s="58">
        <v>1000</v>
      </c>
      <c r="L131" s="58"/>
      <c r="M131" s="58">
        <v>1000</v>
      </c>
      <c r="N131" s="58"/>
      <c r="O131" s="57" t="s">
        <v>1086</v>
      </c>
      <c r="P131" s="58" t="s">
        <v>1134</v>
      </c>
      <c r="Q131" s="46" t="s">
        <v>52</v>
      </c>
      <c r="R131" s="68" t="s">
        <v>628</v>
      </c>
      <c r="S131" s="46" t="s">
        <v>53</v>
      </c>
      <c r="T131" s="58">
        <v>2</v>
      </c>
      <c r="U131" s="58">
        <v>4</v>
      </c>
      <c r="V131" s="68" t="s">
        <v>658</v>
      </c>
    </row>
    <row r="132" spans="1:22" ht="56.25" customHeight="1">
      <c r="A132" s="15">
        <v>111</v>
      </c>
      <c r="B132" s="183" t="s">
        <v>1135</v>
      </c>
      <c r="C132" s="183"/>
      <c r="D132" s="15" t="s">
        <v>914</v>
      </c>
      <c r="E132" s="58" t="s">
        <v>357</v>
      </c>
      <c r="F132" s="69" t="s">
        <v>1136</v>
      </c>
      <c r="G132" s="58">
        <v>8000</v>
      </c>
      <c r="H132" s="58"/>
      <c r="I132" s="58">
        <v>8000</v>
      </c>
      <c r="J132" s="71"/>
      <c r="K132" s="58">
        <v>4000</v>
      </c>
      <c r="L132" s="58"/>
      <c r="M132" s="58">
        <v>4000</v>
      </c>
      <c r="N132" s="58"/>
      <c r="O132" s="57" t="s">
        <v>1086</v>
      </c>
      <c r="P132" s="58" t="s">
        <v>1137</v>
      </c>
      <c r="Q132" s="68" t="s">
        <v>112</v>
      </c>
      <c r="R132" s="68" t="s">
        <v>113</v>
      </c>
      <c r="S132" s="39" t="s">
        <v>114</v>
      </c>
      <c r="T132" s="58">
        <v>0.5</v>
      </c>
      <c r="U132" s="58">
        <v>1</v>
      </c>
      <c r="V132" s="68" t="s">
        <v>255</v>
      </c>
    </row>
    <row r="133" spans="1:22" ht="49.5" customHeight="1">
      <c r="A133" s="15">
        <v>112</v>
      </c>
      <c r="B133" s="183" t="s">
        <v>1138</v>
      </c>
      <c r="C133" s="183"/>
      <c r="D133" s="15" t="s">
        <v>914</v>
      </c>
      <c r="E133" s="57" t="s">
        <v>357</v>
      </c>
      <c r="F133" s="69" t="s">
        <v>1139</v>
      </c>
      <c r="G133" s="58">
        <v>20000</v>
      </c>
      <c r="H133" s="58"/>
      <c r="I133" s="58">
        <v>20000</v>
      </c>
      <c r="J133" s="71"/>
      <c r="K133" s="58">
        <v>10000</v>
      </c>
      <c r="L133" s="58"/>
      <c r="M133" s="58">
        <v>10000</v>
      </c>
      <c r="N133" s="58"/>
      <c r="O133" s="57" t="s">
        <v>1086</v>
      </c>
      <c r="P133" s="72" t="s">
        <v>1140</v>
      </c>
      <c r="Q133" s="68" t="s">
        <v>44</v>
      </c>
      <c r="R133" s="68" t="s">
        <v>113</v>
      </c>
      <c r="S133" s="44" t="s">
        <v>45</v>
      </c>
      <c r="T133" s="58">
        <v>0.5</v>
      </c>
      <c r="U133" s="58">
        <v>1.5</v>
      </c>
      <c r="V133" s="68" t="s">
        <v>665</v>
      </c>
    </row>
    <row r="134" spans="1:22" s="2" customFormat="1" ht="51" customHeight="1">
      <c r="A134" s="15">
        <v>113</v>
      </c>
      <c r="B134" s="132" t="s">
        <v>666</v>
      </c>
      <c r="C134" s="133"/>
      <c r="D134" s="22" t="s">
        <v>255</v>
      </c>
      <c r="E134" s="22" t="s">
        <v>446</v>
      </c>
      <c r="F134" s="25" t="s">
        <v>667</v>
      </c>
      <c r="G134" s="22">
        <v>1000</v>
      </c>
      <c r="H134" s="22"/>
      <c r="I134" s="22"/>
      <c r="J134" s="22">
        <v>1000</v>
      </c>
      <c r="K134" s="22">
        <v>200</v>
      </c>
      <c r="L134" s="22"/>
      <c r="M134" s="22"/>
      <c r="N134" s="22">
        <v>200</v>
      </c>
      <c r="O134" s="23" t="s">
        <v>668</v>
      </c>
      <c r="P134" s="22" t="s">
        <v>97</v>
      </c>
      <c r="Q134" s="22" t="s">
        <v>147</v>
      </c>
      <c r="R134" s="22" t="s">
        <v>669</v>
      </c>
      <c r="S134" s="44" t="s">
        <v>149</v>
      </c>
      <c r="T134" s="22">
        <v>1</v>
      </c>
      <c r="U134" s="22">
        <v>1.5</v>
      </c>
      <c r="V134" s="22" t="s">
        <v>670</v>
      </c>
    </row>
    <row r="135" spans="1:22" s="2" customFormat="1" ht="50.25" customHeight="1">
      <c r="A135" s="15">
        <v>114</v>
      </c>
      <c r="B135" s="132" t="s">
        <v>671</v>
      </c>
      <c r="C135" s="133"/>
      <c r="D135" s="22" t="s">
        <v>672</v>
      </c>
      <c r="E135" s="22" t="s">
        <v>357</v>
      </c>
      <c r="F135" s="25" t="s">
        <v>673</v>
      </c>
      <c r="G135" s="22">
        <v>1680</v>
      </c>
      <c r="H135" s="22"/>
      <c r="I135" s="22">
        <v>1680</v>
      </c>
      <c r="J135" s="22"/>
      <c r="K135" s="22">
        <v>480</v>
      </c>
      <c r="L135" s="22"/>
      <c r="M135" s="22">
        <v>480</v>
      </c>
      <c r="N135" s="22"/>
      <c r="O135" s="23" t="s">
        <v>556</v>
      </c>
      <c r="P135" s="22" t="s">
        <v>675</v>
      </c>
      <c r="Q135" s="22" t="s">
        <v>331</v>
      </c>
      <c r="R135" s="22" t="s">
        <v>676</v>
      </c>
      <c r="S135" s="44" t="s">
        <v>332</v>
      </c>
      <c r="T135" s="22">
        <v>1</v>
      </c>
      <c r="U135" s="22">
        <v>1.5</v>
      </c>
      <c r="V135" s="22" t="s">
        <v>677</v>
      </c>
    </row>
    <row r="136" spans="1:22" s="2" customFormat="1" ht="60.75" customHeight="1">
      <c r="A136" s="15">
        <v>115</v>
      </c>
      <c r="B136" s="132" t="s">
        <v>678</v>
      </c>
      <c r="C136" s="133"/>
      <c r="D136" s="22" t="s">
        <v>325</v>
      </c>
      <c r="E136" s="22" t="s">
        <v>357</v>
      </c>
      <c r="F136" s="25" t="s">
        <v>679</v>
      </c>
      <c r="G136" s="22">
        <v>3700</v>
      </c>
      <c r="H136" s="22">
        <v>3700</v>
      </c>
      <c r="I136" s="22"/>
      <c r="J136" s="22"/>
      <c r="K136" s="22">
        <v>1000</v>
      </c>
      <c r="L136" s="22">
        <v>1000</v>
      </c>
      <c r="M136" s="22"/>
      <c r="N136" s="22"/>
      <c r="O136" s="23" t="s">
        <v>556</v>
      </c>
      <c r="P136" s="22" t="s">
        <v>680</v>
      </c>
      <c r="Q136" s="44" t="s">
        <v>339</v>
      </c>
      <c r="R136" s="22" t="s">
        <v>521</v>
      </c>
      <c r="S136" s="22" t="s">
        <v>340</v>
      </c>
      <c r="T136" s="22">
        <v>1</v>
      </c>
      <c r="U136" s="22">
        <v>2</v>
      </c>
      <c r="V136" s="22" t="s">
        <v>681</v>
      </c>
    </row>
    <row r="137" spans="1:22" s="2" customFormat="1" ht="204" customHeight="1">
      <c r="A137" s="15">
        <v>116</v>
      </c>
      <c r="B137" s="132" t="s">
        <v>682</v>
      </c>
      <c r="C137" s="133"/>
      <c r="D137" s="22" t="s">
        <v>544</v>
      </c>
      <c r="E137" s="22" t="s">
        <v>357</v>
      </c>
      <c r="F137" s="25" t="s">
        <v>683</v>
      </c>
      <c r="G137" s="22">
        <v>6349</v>
      </c>
      <c r="H137" s="22"/>
      <c r="I137" s="22"/>
      <c r="J137" s="22">
        <v>6349</v>
      </c>
      <c r="K137" s="22">
        <v>1200</v>
      </c>
      <c r="L137" s="22"/>
      <c r="M137" s="22"/>
      <c r="N137" s="22">
        <v>1200</v>
      </c>
      <c r="O137" s="23" t="s">
        <v>684</v>
      </c>
      <c r="P137" s="39" t="s">
        <v>685</v>
      </c>
      <c r="Q137" s="22" t="s">
        <v>44</v>
      </c>
      <c r="R137" s="22" t="s">
        <v>521</v>
      </c>
      <c r="S137" s="44" t="s">
        <v>45</v>
      </c>
      <c r="T137" s="22">
        <v>1</v>
      </c>
      <c r="U137" s="22">
        <v>2.5</v>
      </c>
      <c r="V137" s="22" t="s">
        <v>686</v>
      </c>
    </row>
    <row r="138" spans="1:22" s="2" customFormat="1" ht="84.75" customHeight="1">
      <c r="A138" s="15">
        <v>117</v>
      </c>
      <c r="B138" s="132" t="s">
        <v>687</v>
      </c>
      <c r="C138" s="133"/>
      <c r="D138" s="22" t="s">
        <v>688</v>
      </c>
      <c r="E138" s="22" t="s">
        <v>689</v>
      </c>
      <c r="F138" s="25" t="s">
        <v>690</v>
      </c>
      <c r="G138" s="22">
        <v>43000</v>
      </c>
      <c r="H138" s="22"/>
      <c r="I138" s="22"/>
      <c r="J138" s="22">
        <v>43000</v>
      </c>
      <c r="K138" s="22">
        <v>100</v>
      </c>
      <c r="L138" s="22"/>
      <c r="M138" s="22"/>
      <c r="N138" s="22">
        <v>100</v>
      </c>
      <c r="O138" s="23" t="s">
        <v>691</v>
      </c>
      <c r="P138" s="22" t="s">
        <v>692</v>
      </c>
      <c r="Q138" s="44" t="s">
        <v>339</v>
      </c>
      <c r="R138" s="22" t="s">
        <v>521</v>
      </c>
      <c r="S138" s="22" t="s">
        <v>340</v>
      </c>
      <c r="T138" s="22">
        <v>1</v>
      </c>
      <c r="U138" s="22">
        <v>2.5</v>
      </c>
      <c r="V138" s="22" t="s">
        <v>693</v>
      </c>
    </row>
    <row r="139" spans="1:22" s="2" customFormat="1" ht="99" customHeight="1">
      <c r="A139" s="15">
        <v>118</v>
      </c>
      <c r="B139" s="132" t="s">
        <v>694</v>
      </c>
      <c r="C139" s="133"/>
      <c r="D139" s="22" t="s">
        <v>279</v>
      </c>
      <c r="E139" s="22" t="s">
        <v>365</v>
      </c>
      <c r="F139" s="25" t="s">
        <v>695</v>
      </c>
      <c r="G139" s="22">
        <v>2836</v>
      </c>
      <c r="H139" s="22"/>
      <c r="I139" s="22"/>
      <c r="J139" s="22">
        <v>2836</v>
      </c>
      <c r="K139" s="22">
        <v>504</v>
      </c>
      <c r="L139" s="22"/>
      <c r="M139" s="22"/>
      <c r="N139" s="22">
        <v>504</v>
      </c>
      <c r="O139" s="23" t="s">
        <v>696</v>
      </c>
      <c r="P139" s="39" t="s">
        <v>685</v>
      </c>
      <c r="Q139" s="44" t="s">
        <v>339</v>
      </c>
      <c r="R139" s="22" t="s">
        <v>521</v>
      </c>
      <c r="S139" s="22" t="s">
        <v>340</v>
      </c>
      <c r="T139" s="22">
        <v>1</v>
      </c>
      <c r="U139" s="22">
        <v>2</v>
      </c>
      <c r="V139" s="22" t="s">
        <v>697</v>
      </c>
    </row>
    <row r="140" spans="1:22" s="2" customFormat="1" ht="69.75" customHeight="1">
      <c r="A140" s="15">
        <v>119</v>
      </c>
      <c r="B140" s="132" t="s">
        <v>698</v>
      </c>
      <c r="C140" s="133"/>
      <c r="D140" s="22" t="s">
        <v>48</v>
      </c>
      <c r="E140" s="22" t="s">
        <v>357</v>
      </c>
      <c r="F140" s="25" t="s">
        <v>699</v>
      </c>
      <c r="G140" s="22">
        <v>3486</v>
      </c>
      <c r="H140" s="22"/>
      <c r="I140" s="22"/>
      <c r="J140" s="22">
        <v>3486</v>
      </c>
      <c r="K140" s="22">
        <v>600</v>
      </c>
      <c r="L140" s="22"/>
      <c r="M140" s="22"/>
      <c r="N140" s="22">
        <v>600</v>
      </c>
      <c r="O140" s="23" t="s">
        <v>556</v>
      </c>
      <c r="P140" s="22" t="s">
        <v>700</v>
      </c>
      <c r="Q140" s="22" t="s">
        <v>227</v>
      </c>
      <c r="R140" s="39" t="s">
        <v>701</v>
      </c>
      <c r="S140" s="22" t="s">
        <v>228</v>
      </c>
      <c r="T140" s="22">
        <v>1</v>
      </c>
      <c r="U140" s="22">
        <v>1.5</v>
      </c>
      <c r="V140" s="22" t="s">
        <v>669</v>
      </c>
    </row>
    <row r="141" spans="1:22" s="3" customFormat="1" ht="72.75" customHeight="1">
      <c r="A141" s="15">
        <v>120</v>
      </c>
      <c r="B141" s="179" t="s">
        <v>1141</v>
      </c>
      <c r="C141" s="180"/>
      <c r="D141" s="15" t="s">
        <v>948</v>
      </c>
      <c r="E141" s="15" t="s">
        <v>357</v>
      </c>
      <c r="F141" s="19" t="s">
        <v>1142</v>
      </c>
      <c r="G141" s="15">
        <v>2000</v>
      </c>
      <c r="H141" s="15"/>
      <c r="I141" s="15"/>
      <c r="J141" s="15">
        <v>2000</v>
      </c>
      <c r="K141" s="15">
        <v>750</v>
      </c>
      <c r="L141" s="15"/>
      <c r="M141" s="15"/>
      <c r="N141" s="15">
        <v>750</v>
      </c>
      <c r="O141" s="29" t="s">
        <v>1086</v>
      </c>
      <c r="P141" s="15" t="s">
        <v>1143</v>
      </c>
      <c r="Q141" s="39" t="s">
        <v>234</v>
      </c>
      <c r="R141" s="39" t="s">
        <v>122</v>
      </c>
      <c r="S141" s="39" t="s">
        <v>235</v>
      </c>
      <c r="T141" s="15">
        <v>0.5</v>
      </c>
      <c r="U141" s="15">
        <v>1</v>
      </c>
      <c r="V141" s="39" t="s">
        <v>705</v>
      </c>
    </row>
    <row r="142" spans="1:22" ht="79.5" customHeight="1">
      <c r="A142" s="15">
        <v>121</v>
      </c>
      <c r="B142" s="183" t="s">
        <v>1144</v>
      </c>
      <c r="C142" s="183"/>
      <c r="D142" s="15" t="s">
        <v>909</v>
      </c>
      <c r="E142" s="15" t="s">
        <v>707</v>
      </c>
      <c r="F142" s="19" t="s">
        <v>1145</v>
      </c>
      <c r="G142" s="20">
        <v>7000</v>
      </c>
      <c r="H142" s="20">
        <v>7000</v>
      </c>
      <c r="I142" s="20"/>
      <c r="J142" s="20"/>
      <c r="K142" s="18">
        <v>600</v>
      </c>
      <c r="L142" s="18">
        <v>600</v>
      </c>
      <c r="M142" s="18"/>
      <c r="N142" s="18"/>
      <c r="O142" s="29" t="s">
        <v>1146</v>
      </c>
      <c r="P142" s="20" t="s">
        <v>909</v>
      </c>
      <c r="Q142" s="39" t="s">
        <v>227</v>
      </c>
      <c r="R142" s="44" t="s">
        <v>710</v>
      </c>
      <c r="S142" s="44" t="s">
        <v>269</v>
      </c>
      <c r="T142" s="20">
        <v>2</v>
      </c>
      <c r="U142" s="20">
        <v>4</v>
      </c>
      <c r="V142" s="44" t="s">
        <v>711</v>
      </c>
    </row>
    <row r="143" spans="1:22" ht="66" customHeight="1">
      <c r="A143" s="15">
        <v>122</v>
      </c>
      <c r="B143" s="181" t="s">
        <v>1147</v>
      </c>
      <c r="C143" s="195"/>
      <c r="D143" s="18" t="s">
        <v>914</v>
      </c>
      <c r="E143" s="18" t="s">
        <v>365</v>
      </c>
      <c r="F143" s="29" t="s">
        <v>1148</v>
      </c>
      <c r="G143" s="18">
        <v>12628</v>
      </c>
      <c r="H143" s="18"/>
      <c r="I143" s="18"/>
      <c r="J143" s="18">
        <v>12628</v>
      </c>
      <c r="K143" s="18">
        <v>11365</v>
      </c>
      <c r="L143" s="18"/>
      <c r="M143" s="18"/>
      <c r="N143" s="18">
        <v>11365</v>
      </c>
      <c r="O143" s="29" t="s">
        <v>1149</v>
      </c>
      <c r="P143" s="18" t="s">
        <v>818</v>
      </c>
      <c r="Q143" s="74" t="s">
        <v>85</v>
      </c>
      <c r="R143" s="52" t="s">
        <v>715</v>
      </c>
      <c r="S143" s="44" t="s">
        <v>86</v>
      </c>
      <c r="T143" s="18">
        <v>2</v>
      </c>
      <c r="U143" s="18">
        <v>4</v>
      </c>
      <c r="V143" s="52" t="s">
        <v>716</v>
      </c>
    </row>
    <row r="144" spans="1:22" ht="21" customHeight="1">
      <c r="A144" s="175" t="s">
        <v>1150</v>
      </c>
      <c r="B144" s="175"/>
      <c r="C144" s="176"/>
      <c r="D144" s="175"/>
      <c r="E144" s="175"/>
      <c r="F144" s="175"/>
      <c r="G144" s="30">
        <f>SUM(G145:G145)</f>
        <v>42000</v>
      </c>
      <c r="H144" s="30">
        <f t="shared" ref="H144:N145" si="14">SUM(H145:H145)</f>
        <v>42000</v>
      </c>
      <c r="I144" s="30">
        <f t="shared" si="14"/>
        <v>0</v>
      </c>
      <c r="J144" s="30">
        <f t="shared" si="14"/>
        <v>0</v>
      </c>
      <c r="K144" s="30">
        <f t="shared" si="14"/>
        <v>1000</v>
      </c>
      <c r="L144" s="30">
        <f t="shared" si="14"/>
        <v>1000</v>
      </c>
      <c r="M144" s="30">
        <f t="shared" si="14"/>
        <v>0</v>
      </c>
      <c r="N144" s="30">
        <f t="shared" si="14"/>
        <v>0</v>
      </c>
      <c r="O144" s="29"/>
      <c r="P144" s="191"/>
      <c r="Q144" s="192"/>
      <c r="R144" s="192"/>
      <c r="S144" s="192"/>
      <c r="T144" s="192"/>
      <c r="U144" s="192"/>
      <c r="V144" s="193"/>
    </row>
    <row r="145" spans="1:22" ht="21" customHeight="1">
      <c r="A145" s="175" t="s">
        <v>1151</v>
      </c>
      <c r="B145" s="175"/>
      <c r="C145" s="176"/>
      <c r="D145" s="175"/>
      <c r="E145" s="175"/>
      <c r="F145" s="175"/>
      <c r="G145" s="30">
        <f>SUM(G146:G146)</f>
        <v>42000</v>
      </c>
      <c r="H145" s="30">
        <f t="shared" si="14"/>
        <v>42000</v>
      </c>
      <c r="I145" s="30">
        <f t="shared" si="14"/>
        <v>0</v>
      </c>
      <c r="J145" s="30">
        <f t="shared" si="14"/>
        <v>0</v>
      </c>
      <c r="K145" s="30">
        <f t="shared" si="14"/>
        <v>1000</v>
      </c>
      <c r="L145" s="30">
        <f t="shared" si="14"/>
        <v>1000</v>
      </c>
      <c r="M145" s="30">
        <f t="shared" si="14"/>
        <v>0</v>
      </c>
      <c r="N145" s="30">
        <f t="shared" si="14"/>
        <v>0</v>
      </c>
      <c r="O145" s="40"/>
      <c r="P145" s="127"/>
      <c r="Q145" s="127"/>
      <c r="R145" s="127"/>
      <c r="S145" s="127"/>
      <c r="T145" s="127"/>
      <c r="U145" s="127"/>
      <c r="V145" s="127"/>
    </row>
    <row r="146" spans="1:22" ht="69" customHeight="1">
      <c r="A146" s="15">
        <v>123</v>
      </c>
      <c r="B146" s="179" t="s">
        <v>1152</v>
      </c>
      <c r="C146" s="180"/>
      <c r="D146" s="15" t="s">
        <v>818</v>
      </c>
      <c r="E146" s="18" t="s">
        <v>357</v>
      </c>
      <c r="F146" s="29" t="s">
        <v>1153</v>
      </c>
      <c r="G146" s="18">
        <v>42000</v>
      </c>
      <c r="H146" s="18">
        <v>42000</v>
      </c>
      <c r="I146" s="18"/>
      <c r="J146" s="35"/>
      <c r="K146" s="18">
        <v>1000</v>
      </c>
      <c r="L146" s="18">
        <v>1000</v>
      </c>
      <c r="M146" s="18"/>
      <c r="N146" s="18"/>
      <c r="O146" s="29" t="s">
        <v>1154</v>
      </c>
      <c r="P146" s="15" t="s">
        <v>1155</v>
      </c>
      <c r="Q146" s="15" t="s">
        <v>1156</v>
      </c>
      <c r="R146" s="39" t="s">
        <v>255</v>
      </c>
      <c r="S146" s="44" t="s">
        <v>86</v>
      </c>
      <c r="T146" s="15">
        <v>0.5</v>
      </c>
      <c r="U146" s="15">
        <v>1</v>
      </c>
      <c r="V146" s="39" t="s">
        <v>723</v>
      </c>
    </row>
    <row r="147" spans="1:22" ht="21" customHeight="1">
      <c r="A147" s="184" t="s">
        <v>1157</v>
      </c>
      <c r="B147" s="185"/>
      <c r="C147" s="185"/>
      <c r="D147" s="185"/>
      <c r="E147" s="185"/>
      <c r="F147" s="186"/>
      <c r="G147" s="30">
        <f>SUM(G148:G155)</f>
        <v>264552</v>
      </c>
      <c r="H147" s="30">
        <f t="shared" ref="H147:N147" si="15">SUM(H148:H155)</f>
        <v>0</v>
      </c>
      <c r="I147" s="30">
        <f t="shared" si="15"/>
        <v>0</v>
      </c>
      <c r="J147" s="30">
        <f t="shared" si="15"/>
        <v>264552</v>
      </c>
      <c r="K147" s="30">
        <f t="shared" si="15"/>
        <v>31069</v>
      </c>
      <c r="L147" s="30">
        <f t="shared" si="15"/>
        <v>0</v>
      </c>
      <c r="M147" s="30">
        <f t="shared" si="15"/>
        <v>0</v>
      </c>
      <c r="N147" s="30">
        <f t="shared" si="15"/>
        <v>31069</v>
      </c>
      <c r="O147" s="73"/>
      <c r="P147" s="179"/>
      <c r="Q147" s="196"/>
      <c r="R147" s="196"/>
      <c r="S147" s="196"/>
      <c r="T147" s="196"/>
      <c r="U147" s="196"/>
      <c r="V147" s="180"/>
    </row>
    <row r="148" spans="1:22" ht="78.75" customHeight="1">
      <c r="A148" s="15">
        <v>124</v>
      </c>
      <c r="B148" s="179" t="s">
        <v>1158</v>
      </c>
      <c r="C148" s="180"/>
      <c r="D148" s="15" t="s">
        <v>1159</v>
      </c>
      <c r="E148" s="15" t="s">
        <v>94</v>
      </c>
      <c r="F148" s="19" t="s">
        <v>1160</v>
      </c>
      <c r="G148" s="15">
        <v>14988</v>
      </c>
      <c r="H148" s="15"/>
      <c r="I148" s="15"/>
      <c r="J148" s="15">
        <v>14988</v>
      </c>
      <c r="K148" s="15">
        <v>2000</v>
      </c>
      <c r="L148" s="15"/>
      <c r="M148" s="15"/>
      <c r="N148" s="15">
        <v>2000</v>
      </c>
      <c r="O148" s="19" t="s">
        <v>1161</v>
      </c>
      <c r="P148" s="15" t="s">
        <v>1162</v>
      </c>
      <c r="Q148" s="39" t="s">
        <v>37</v>
      </c>
      <c r="R148" s="39" t="s">
        <v>730</v>
      </c>
      <c r="S148" s="44" t="s">
        <v>38</v>
      </c>
      <c r="T148" s="75">
        <v>0.5</v>
      </c>
      <c r="U148" s="75">
        <v>1</v>
      </c>
      <c r="V148" s="74" t="s">
        <v>731</v>
      </c>
    </row>
    <row r="149" spans="1:22" ht="51" customHeight="1">
      <c r="A149" s="15">
        <v>125</v>
      </c>
      <c r="B149" s="179" t="s">
        <v>1163</v>
      </c>
      <c r="C149" s="180"/>
      <c r="D149" s="15" t="s">
        <v>948</v>
      </c>
      <c r="E149" s="15" t="s">
        <v>733</v>
      </c>
      <c r="F149" s="19" t="s">
        <v>1164</v>
      </c>
      <c r="G149" s="70">
        <v>36000</v>
      </c>
      <c r="H149" s="70"/>
      <c r="I149" s="70"/>
      <c r="J149" s="70">
        <v>36000</v>
      </c>
      <c r="K149" s="70">
        <v>10000</v>
      </c>
      <c r="L149" s="70"/>
      <c r="M149" s="70"/>
      <c r="N149" s="70">
        <v>10000</v>
      </c>
      <c r="O149" s="73" t="s">
        <v>1165</v>
      </c>
      <c r="P149" s="15" t="s">
        <v>1166</v>
      </c>
      <c r="Q149" s="39" t="s">
        <v>737</v>
      </c>
      <c r="R149" s="39" t="s">
        <v>558</v>
      </c>
      <c r="S149" s="39" t="s">
        <v>738</v>
      </c>
      <c r="T149" s="15">
        <v>0.5</v>
      </c>
      <c r="U149" s="75">
        <v>1</v>
      </c>
      <c r="V149" s="39" t="s">
        <v>739</v>
      </c>
    </row>
    <row r="150" spans="1:22" ht="64.5" customHeight="1">
      <c r="A150" s="15">
        <v>126</v>
      </c>
      <c r="B150" s="179" t="s">
        <v>1167</v>
      </c>
      <c r="C150" s="180"/>
      <c r="D150" s="15" t="s">
        <v>914</v>
      </c>
      <c r="E150" s="15" t="s">
        <v>210</v>
      </c>
      <c r="F150" s="19" t="s">
        <v>1168</v>
      </c>
      <c r="G150" s="15">
        <v>25000</v>
      </c>
      <c r="H150" s="15"/>
      <c r="I150" s="15"/>
      <c r="J150" s="15">
        <v>25000</v>
      </c>
      <c r="K150" s="15">
        <v>10000</v>
      </c>
      <c r="L150" s="15"/>
      <c r="M150" s="15"/>
      <c r="N150" s="15">
        <v>10000</v>
      </c>
      <c r="O150" s="19" t="s">
        <v>1169</v>
      </c>
      <c r="P150" s="15" t="s">
        <v>818</v>
      </c>
      <c r="Q150" s="39" t="s">
        <v>105</v>
      </c>
      <c r="R150" s="39" t="s">
        <v>558</v>
      </c>
      <c r="S150" s="46" t="s">
        <v>107</v>
      </c>
      <c r="T150" s="15">
        <v>0.5</v>
      </c>
      <c r="U150" s="75">
        <v>1</v>
      </c>
      <c r="V150" s="74" t="s">
        <v>743</v>
      </c>
    </row>
    <row r="151" spans="1:22" ht="55.15" customHeight="1">
      <c r="A151" s="15">
        <v>127</v>
      </c>
      <c r="B151" s="179" t="s">
        <v>1170</v>
      </c>
      <c r="C151" s="180"/>
      <c r="D151" s="15" t="s">
        <v>914</v>
      </c>
      <c r="E151" s="15" t="s">
        <v>357</v>
      </c>
      <c r="F151" s="19" t="s">
        <v>1171</v>
      </c>
      <c r="G151" s="15">
        <v>2069</v>
      </c>
      <c r="H151" s="15"/>
      <c r="I151" s="15"/>
      <c r="J151" s="15">
        <v>2069</v>
      </c>
      <c r="K151" s="15">
        <v>1069</v>
      </c>
      <c r="L151" s="15"/>
      <c r="M151" s="15"/>
      <c r="N151" s="15">
        <v>1069</v>
      </c>
      <c r="O151" s="19" t="s">
        <v>1172</v>
      </c>
      <c r="P151" s="15" t="s">
        <v>1173</v>
      </c>
      <c r="Q151" s="39" t="s">
        <v>105</v>
      </c>
      <c r="R151" s="39" t="s">
        <v>558</v>
      </c>
      <c r="S151" s="46" t="s">
        <v>107</v>
      </c>
      <c r="T151" s="15">
        <v>0.5</v>
      </c>
      <c r="U151" s="75">
        <v>1</v>
      </c>
      <c r="V151" s="74" t="s">
        <v>748</v>
      </c>
    </row>
    <row r="152" spans="1:22" s="3" customFormat="1" ht="176.25" customHeight="1">
      <c r="A152" s="15">
        <v>128</v>
      </c>
      <c r="B152" s="179" t="s">
        <v>1174</v>
      </c>
      <c r="C152" s="180"/>
      <c r="D152" s="15" t="s">
        <v>914</v>
      </c>
      <c r="E152" s="15" t="s">
        <v>357</v>
      </c>
      <c r="F152" s="19" t="s">
        <v>1175</v>
      </c>
      <c r="G152" s="15">
        <v>6639</v>
      </c>
      <c r="H152" s="15"/>
      <c r="I152" s="15"/>
      <c r="J152" s="15">
        <v>6639</v>
      </c>
      <c r="K152" s="15">
        <v>5000</v>
      </c>
      <c r="L152" s="15"/>
      <c r="M152" s="15"/>
      <c r="N152" s="15">
        <v>5000</v>
      </c>
      <c r="O152" s="29" t="s">
        <v>806</v>
      </c>
      <c r="P152" s="18" t="s">
        <v>1034</v>
      </c>
      <c r="Q152" s="52" t="s">
        <v>751</v>
      </c>
      <c r="R152" s="39" t="s">
        <v>297</v>
      </c>
      <c r="S152" s="44" t="s">
        <v>752</v>
      </c>
      <c r="T152" s="18">
        <v>0.5</v>
      </c>
      <c r="U152" s="75">
        <v>1</v>
      </c>
      <c r="V152" s="52" t="s">
        <v>753</v>
      </c>
    </row>
    <row r="153" spans="1:22" s="3" customFormat="1" ht="163.5" customHeight="1">
      <c r="A153" s="15">
        <v>129</v>
      </c>
      <c r="B153" s="179" t="s">
        <v>1176</v>
      </c>
      <c r="C153" s="180"/>
      <c r="D153" s="15" t="s">
        <v>914</v>
      </c>
      <c r="E153" s="15" t="s">
        <v>357</v>
      </c>
      <c r="F153" s="19" t="s">
        <v>1177</v>
      </c>
      <c r="G153" s="15">
        <v>2824</v>
      </c>
      <c r="H153" s="15"/>
      <c r="I153" s="15"/>
      <c r="J153" s="15">
        <v>2824</v>
      </c>
      <c r="K153" s="15">
        <v>2000</v>
      </c>
      <c r="L153" s="15"/>
      <c r="M153" s="15"/>
      <c r="N153" s="15">
        <v>2000</v>
      </c>
      <c r="O153" s="29" t="s">
        <v>1178</v>
      </c>
      <c r="P153" s="18" t="s">
        <v>1034</v>
      </c>
      <c r="Q153" s="52" t="s">
        <v>751</v>
      </c>
      <c r="R153" s="39" t="s">
        <v>297</v>
      </c>
      <c r="S153" s="44" t="s">
        <v>752</v>
      </c>
      <c r="T153" s="18">
        <v>0.5</v>
      </c>
      <c r="U153" s="75">
        <v>1</v>
      </c>
      <c r="V153" s="52" t="s">
        <v>757</v>
      </c>
    </row>
    <row r="154" spans="1:22" ht="78" customHeight="1">
      <c r="A154" s="15">
        <v>130</v>
      </c>
      <c r="B154" s="179" t="s">
        <v>1179</v>
      </c>
      <c r="C154" s="180"/>
      <c r="D154" s="15" t="s">
        <v>914</v>
      </c>
      <c r="E154" s="15" t="s">
        <v>34</v>
      </c>
      <c r="F154" s="19" t="s">
        <v>1180</v>
      </c>
      <c r="G154" s="15">
        <v>101032</v>
      </c>
      <c r="H154" s="15"/>
      <c r="I154" s="15"/>
      <c r="J154" s="15">
        <v>101032</v>
      </c>
      <c r="K154" s="15">
        <v>500</v>
      </c>
      <c r="L154" s="15"/>
      <c r="M154" s="15"/>
      <c r="N154" s="15">
        <v>500</v>
      </c>
      <c r="O154" s="19" t="s">
        <v>1181</v>
      </c>
      <c r="P154" s="18" t="s">
        <v>818</v>
      </c>
      <c r="Q154" s="44" t="s">
        <v>227</v>
      </c>
      <c r="R154" s="39" t="s">
        <v>29</v>
      </c>
      <c r="S154" s="44" t="s">
        <v>269</v>
      </c>
      <c r="T154" s="75">
        <v>0.5</v>
      </c>
      <c r="U154" s="75">
        <v>1</v>
      </c>
      <c r="V154" s="74" t="s">
        <v>761</v>
      </c>
    </row>
    <row r="155" spans="1:22" ht="130.5" customHeight="1">
      <c r="A155" s="15">
        <v>131</v>
      </c>
      <c r="B155" s="179" t="s">
        <v>1182</v>
      </c>
      <c r="C155" s="180"/>
      <c r="D155" s="15" t="s">
        <v>914</v>
      </c>
      <c r="E155" s="15" t="s">
        <v>34</v>
      </c>
      <c r="F155" s="19" t="s">
        <v>1183</v>
      </c>
      <c r="G155" s="15">
        <v>76000</v>
      </c>
      <c r="H155" s="15"/>
      <c r="I155" s="15"/>
      <c r="J155" s="15">
        <v>76000</v>
      </c>
      <c r="K155" s="15">
        <v>500</v>
      </c>
      <c r="L155" s="15"/>
      <c r="M155" s="15"/>
      <c r="N155" s="15">
        <v>500</v>
      </c>
      <c r="O155" s="19" t="s">
        <v>1181</v>
      </c>
      <c r="P155" s="18" t="s">
        <v>818</v>
      </c>
      <c r="Q155" s="39" t="s">
        <v>227</v>
      </c>
      <c r="R155" s="39" t="s">
        <v>29</v>
      </c>
      <c r="S155" s="44" t="s">
        <v>269</v>
      </c>
      <c r="T155" s="75">
        <v>0.5</v>
      </c>
      <c r="U155" s="75">
        <v>1.5</v>
      </c>
      <c r="V155" s="74" t="s">
        <v>765</v>
      </c>
    </row>
  </sheetData>
  <mergeCells count="184">
    <mergeCell ref="V5:V7"/>
    <mergeCell ref="B5:C7"/>
    <mergeCell ref="B148:C148"/>
    <mergeCell ref="B149:C149"/>
    <mergeCell ref="B150:C150"/>
    <mergeCell ref="B151:C151"/>
    <mergeCell ref="B152:C152"/>
    <mergeCell ref="B153:C153"/>
    <mergeCell ref="B154:C154"/>
    <mergeCell ref="B155:C155"/>
    <mergeCell ref="A5:A7"/>
    <mergeCell ref="B72:B75"/>
    <mergeCell ref="B76:B78"/>
    <mergeCell ref="B95:B98"/>
    <mergeCell ref="B142:C142"/>
    <mergeCell ref="B143:C143"/>
    <mergeCell ref="A144:F144"/>
    <mergeCell ref="P144:V144"/>
    <mergeCell ref="A145:F145"/>
    <mergeCell ref="P145:V145"/>
    <mergeCell ref="B146:C146"/>
    <mergeCell ref="A147:F147"/>
    <mergeCell ref="P147:V147"/>
    <mergeCell ref="B133:C133"/>
    <mergeCell ref="B134:C134"/>
    <mergeCell ref="B135:C135"/>
    <mergeCell ref="B136:C136"/>
    <mergeCell ref="B137:C137"/>
    <mergeCell ref="B138:C138"/>
    <mergeCell ref="B139:C139"/>
    <mergeCell ref="B140:C140"/>
    <mergeCell ref="B141:C141"/>
    <mergeCell ref="B126:C126"/>
    <mergeCell ref="A127:F127"/>
    <mergeCell ref="P127:V127"/>
    <mergeCell ref="B128:C128"/>
    <mergeCell ref="A129:F129"/>
    <mergeCell ref="P129:V129"/>
    <mergeCell ref="B130:C130"/>
    <mergeCell ref="B131:C131"/>
    <mergeCell ref="B132:C132"/>
    <mergeCell ref="B117:C117"/>
    <mergeCell ref="B118:C118"/>
    <mergeCell ref="B119:C119"/>
    <mergeCell ref="B120:C120"/>
    <mergeCell ref="B121:C121"/>
    <mergeCell ref="B122:C122"/>
    <mergeCell ref="B123:C123"/>
    <mergeCell ref="B124:C124"/>
    <mergeCell ref="B125:C125"/>
    <mergeCell ref="B109:C109"/>
    <mergeCell ref="B110:C110"/>
    <mergeCell ref="B111:C111"/>
    <mergeCell ref="B112:C112"/>
    <mergeCell ref="B113:C113"/>
    <mergeCell ref="B114:C114"/>
    <mergeCell ref="A115:F115"/>
    <mergeCell ref="P115:V115"/>
    <mergeCell ref="B116:C116"/>
    <mergeCell ref="B102:C102"/>
    <mergeCell ref="B103:C103"/>
    <mergeCell ref="A104:F104"/>
    <mergeCell ref="P104:V104"/>
    <mergeCell ref="A105:F105"/>
    <mergeCell ref="Q105:V105"/>
    <mergeCell ref="B106:C106"/>
    <mergeCell ref="B107:C107"/>
    <mergeCell ref="B108:C108"/>
    <mergeCell ref="B90:C90"/>
    <mergeCell ref="B91:C91"/>
    <mergeCell ref="A92:F92"/>
    <mergeCell ref="P92:V92"/>
    <mergeCell ref="B93:C93"/>
    <mergeCell ref="B94:C94"/>
    <mergeCell ref="B99:C99"/>
    <mergeCell ref="B100:C100"/>
    <mergeCell ref="B101:C101"/>
    <mergeCell ref="B81:C81"/>
    <mergeCell ref="B82:C82"/>
    <mergeCell ref="B83:C83"/>
    <mergeCell ref="B84:C84"/>
    <mergeCell ref="B85:C85"/>
    <mergeCell ref="B86:C86"/>
    <mergeCell ref="B87:C87"/>
    <mergeCell ref="B88:C88"/>
    <mergeCell ref="B89:C89"/>
    <mergeCell ref="B66:C66"/>
    <mergeCell ref="B67:C67"/>
    <mergeCell ref="B68:C68"/>
    <mergeCell ref="B69:C69"/>
    <mergeCell ref="B70:C70"/>
    <mergeCell ref="B71:C71"/>
    <mergeCell ref="A79:F79"/>
    <mergeCell ref="P79:V79"/>
    <mergeCell ref="B80:C80"/>
    <mergeCell ref="Q76:Q77"/>
    <mergeCell ref="U73:U75"/>
    <mergeCell ref="B59:C59"/>
    <mergeCell ref="B60:C60"/>
    <mergeCell ref="A61:F61"/>
    <mergeCell ref="P61:V61"/>
    <mergeCell ref="A62:F62"/>
    <mergeCell ref="P62:V62"/>
    <mergeCell ref="B63:C63"/>
    <mergeCell ref="B64:C64"/>
    <mergeCell ref="B65:C65"/>
    <mergeCell ref="B50:C50"/>
    <mergeCell ref="B51:C51"/>
    <mergeCell ref="B52:C52"/>
    <mergeCell ref="B53:C53"/>
    <mergeCell ref="B54:C54"/>
    <mergeCell ref="B55:C55"/>
    <mergeCell ref="B56:C56"/>
    <mergeCell ref="B57:C57"/>
    <mergeCell ref="B58:C58"/>
    <mergeCell ref="B42:C42"/>
    <mergeCell ref="B43:C43"/>
    <mergeCell ref="B44:C44"/>
    <mergeCell ref="B45:C45"/>
    <mergeCell ref="B46:C46"/>
    <mergeCell ref="B47:C47"/>
    <mergeCell ref="A48:F48"/>
    <mergeCell ref="P48:V48"/>
    <mergeCell ref="B49:C49"/>
    <mergeCell ref="B33:C33"/>
    <mergeCell ref="B34:C34"/>
    <mergeCell ref="B35:C35"/>
    <mergeCell ref="B36:C36"/>
    <mergeCell ref="B37:C37"/>
    <mergeCell ref="B38:C38"/>
    <mergeCell ref="B39:C39"/>
    <mergeCell ref="B40:C40"/>
    <mergeCell ref="B41:C41"/>
    <mergeCell ref="B25:C25"/>
    <mergeCell ref="B26:C26"/>
    <mergeCell ref="B27:C27"/>
    <mergeCell ref="B28:C28"/>
    <mergeCell ref="A29:F29"/>
    <mergeCell ref="P29:V29"/>
    <mergeCell ref="B30:C30"/>
    <mergeCell ref="B31:C31"/>
    <mergeCell ref="B32:C32"/>
    <mergeCell ref="B16:C16"/>
    <mergeCell ref="B17:C17"/>
    <mergeCell ref="B18:C18"/>
    <mergeCell ref="B19:C19"/>
    <mergeCell ref="B20:C20"/>
    <mergeCell ref="B21:C21"/>
    <mergeCell ref="B22:C22"/>
    <mergeCell ref="B23:C23"/>
    <mergeCell ref="B24:C24"/>
    <mergeCell ref="A9:F9"/>
    <mergeCell ref="O9:V9"/>
    <mergeCell ref="A10:F10"/>
    <mergeCell ref="P10:V10"/>
    <mergeCell ref="B11:C11"/>
    <mergeCell ref="B12:C12"/>
    <mergeCell ref="B13:C13"/>
    <mergeCell ref="B14:C14"/>
    <mergeCell ref="B15:C15"/>
    <mergeCell ref="A1:B1"/>
    <mergeCell ref="A2:V2"/>
    <mergeCell ref="A3:E3"/>
    <mergeCell ref="O3:V3"/>
    <mergeCell ref="G5:J5"/>
    <mergeCell ref="K5:N5"/>
    <mergeCell ref="H6:I6"/>
    <mergeCell ref="L6:M6"/>
    <mergeCell ref="A8:F8"/>
    <mergeCell ref="O8:V8"/>
    <mergeCell ref="D5:D7"/>
    <mergeCell ref="E5:E7"/>
    <mergeCell ref="F5:F7"/>
    <mergeCell ref="G6:G7"/>
    <mergeCell ref="J6:J7"/>
    <mergeCell ref="K6:K7"/>
    <mergeCell ref="N6:N7"/>
    <mergeCell ref="O5:O7"/>
    <mergeCell ref="P5:P7"/>
    <mergeCell ref="Q5:Q7"/>
    <mergeCell ref="R5:R7"/>
    <mergeCell ref="S5:S7"/>
    <mergeCell ref="T5:T7"/>
    <mergeCell ref="U5:U7"/>
  </mergeCells>
  <phoneticPr fontId="45" type="noConversion"/>
  <pageMargins left="0.69930555555555596" right="0.69930555555555596" top="0.75" bottom="0.75" header="0.3" footer="0.3"/>
  <drawing r:id="rId1"/>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ColWidth="9" defaultRowHeight="13.5"/>
  <sheetData/>
  <phoneticPr fontId="45"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对比</vt:lpstr>
      <vt:lpstr>Sheet3</vt:lpstr>
      <vt:lpstr>Sheet1!Print_Area</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湛晋</dc:creator>
  <cp:lastModifiedBy>杜航</cp:lastModifiedBy>
  <cp:lastPrinted>2019-11-04T03:22:00Z</cp:lastPrinted>
  <dcterms:created xsi:type="dcterms:W3CDTF">2018-10-18T09:35:00Z</dcterms:created>
  <dcterms:modified xsi:type="dcterms:W3CDTF">2020-06-17T09:12:37Z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