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75" windowWidth="14400" windowHeight="11775" tabRatio="688" activeTab="0"/>
  </bookViews>
  <sheets>
    <sheet name="封面（网）" sheetId="1" r:id="rId1"/>
    <sheet name="编者说明（网）" sheetId="2" r:id="rId2"/>
    <sheet name="3综合(网）" sheetId="3" r:id="rId3"/>
    <sheet name="15各区县经济主要指标（网）" sheetId="4" r:id="rId4"/>
    <sheet name="16各区县经济主要指标（网）" sheetId="5" r:id="rId5"/>
    <sheet name="17各区县主要经济指标（网）" sheetId="6" r:id="rId6"/>
    <sheet name="18各区县主要经济指标（网）" sheetId="7" r:id="rId7"/>
    <sheet name="19各区县主要经济指标（网）" sheetId="8" r:id="rId8"/>
    <sheet name="20各区县主要经济指标（网）" sheetId="9" r:id="rId9"/>
    <sheet name="21各区县主要经济指标（网）" sheetId="10" r:id="rId10"/>
    <sheet name="22全市主要经济指标（网）" sheetId="11" r:id="rId11"/>
    <sheet name="23全省主要经济指标（网）" sheetId="12" r:id="rId12"/>
    <sheet name="24全国主要经济指标（网）" sheetId="13" r:id="rId13"/>
  </sheets>
  <definedNames>
    <definedName name="_xlnm.Print_Area" localSheetId="3">'15各区县经济主要指标（网）'!$B$1:$I$11</definedName>
    <definedName name="_xlnm.Print_Area" localSheetId="4">'16各区县经济主要指标（网）'!$B$2:$J$9</definedName>
    <definedName name="_xlnm.Print_Area" localSheetId="5">'17各区县主要经济指标（网）'!$B$1:$J$10</definedName>
    <definedName name="_xlnm.Print_Area" localSheetId="6">'18各区县主要经济指标（网）'!$B$3:$H$10</definedName>
    <definedName name="_xlnm.Print_Area" localSheetId="7">'19各区县主要经济指标（网）'!$B$1:$H$14</definedName>
    <definedName name="_xlnm.Print_Area" localSheetId="8">'20各区县主要经济指标（网）'!$B$2:$F$12</definedName>
    <definedName name="_xlnm.Print_Area" localSheetId="9">'21各区县主要经济指标（网）'!$B$2:$J$12</definedName>
    <definedName name="_xlnm.Print_Area" localSheetId="10">'22全市主要经济指标（网）'!$B$2:$G$30</definedName>
    <definedName name="_xlnm.Print_Area" localSheetId="11">'23全省主要经济指标（网）'!$B$2:$E$32</definedName>
    <definedName name="_xlnm.Print_Area" localSheetId="12">'24全国主要经济指标（网）'!$B$3:$F$24</definedName>
    <definedName name="_xlnm.Print_Area" localSheetId="2">'3综合(网）'!$C$1:$G$23</definedName>
  </definedNames>
  <calcPr fullCalcOnLoad="1"/>
</workbook>
</file>

<file path=xl/sharedStrings.xml><?xml version="1.0" encoding="utf-8"?>
<sst xmlns="http://schemas.openxmlformats.org/spreadsheetml/2006/main" count="375" uniqueCount="150">
  <si>
    <t>内部资料</t>
  </si>
  <si>
    <t>注意保存</t>
  </si>
  <si>
    <t>编　者　说　明</t>
  </si>
  <si>
    <t xml:space="preserve">    《东区统计》是反映攀枝花市东区国民经济发展的综合性统计资料。本资料收录了攀枝花市、各县（区）、全省、全国主要经济指标统计数据。</t>
  </si>
  <si>
    <t xml:space="preserve">    一、本资料中第一、二、三次产业按国家统计局新的《国民经济行业分类》和《三次产业划分规定》，第一产业指农、林、牧、渔业（不含农、林、牧、渔服务业）；第二产业指工业（不含开采辅助活动，金属制品、机械和设备修理业）和建筑业；第三产业即服务业，指除第一产业、第二产业以外的其他行业。</t>
  </si>
  <si>
    <t xml:space="preserve">    二、交通运输、旅游、金融、社会保障、社会治安、财政、招商引资、进出口等指标根据区级相关部门统计资料整理。</t>
  </si>
  <si>
    <t xml:space="preserve">    三、季度指标按季公布。本册中“—”表示当期没数据；标有“#”为其中数，部分指标分组数相加不等于总计数。</t>
  </si>
  <si>
    <r>
      <t xml:space="preserve">    本资料仅供内部参考，未经同意，请勿对外公开引用。</t>
    </r>
    <r>
      <rPr>
        <sz val="14"/>
        <color indexed="8"/>
        <rFont val="宋体"/>
        <family val="0"/>
      </rPr>
      <t xml:space="preserve">   </t>
    </r>
    <r>
      <rPr>
        <sz val="14"/>
        <color indexed="8"/>
        <rFont val="宋体"/>
        <family val="0"/>
      </rPr>
      <t>由于资料整理时间仓促，错误与不妥之处，恳请批评指正！</t>
    </r>
  </si>
  <si>
    <t xml:space="preserve">    本资料内涉及固定资产投资总量、增速均不得对外公布，仅供内部使用，若对外公布，将追究相关责任。</t>
  </si>
  <si>
    <t xml:space="preserve">                                       攀枝花市东区统计局</t>
  </si>
  <si>
    <t xml:space="preserve">                                       地址：攀枝花大道中段400号</t>
  </si>
  <si>
    <t xml:space="preserve">                                       电话：2245240 2243105</t>
  </si>
  <si>
    <t>指标名称</t>
  </si>
  <si>
    <t>单位</t>
  </si>
  <si>
    <t>同比增长±％</t>
  </si>
  <si>
    <t>一、地区生产总值</t>
  </si>
  <si>
    <t>万元</t>
  </si>
  <si>
    <t>——</t>
  </si>
  <si>
    <t>%</t>
  </si>
  <si>
    <t>（三）综合</t>
  </si>
  <si>
    <t>行业类别</t>
  </si>
  <si>
    <t>交通运输</t>
  </si>
  <si>
    <t>公路客运周转量</t>
  </si>
  <si>
    <t>万人公里</t>
  </si>
  <si>
    <t>公路货运周转量</t>
  </si>
  <si>
    <t>万吨公里</t>
  </si>
  <si>
    <t>旅游</t>
  </si>
  <si>
    <t>旅游接待总人数</t>
  </si>
  <si>
    <t>万人次</t>
  </si>
  <si>
    <t>旅游收入总额</t>
  </si>
  <si>
    <t>金融</t>
  </si>
  <si>
    <t>金融机构人民币存款余额</t>
  </si>
  <si>
    <t>金融机构人民币贷款余额</t>
  </si>
  <si>
    <t>保费收入</t>
  </si>
  <si>
    <t>社会保障</t>
  </si>
  <si>
    <t>城镇居民最低生活保障人数</t>
  </si>
  <si>
    <t>人/次</t>
  </si>
  <si>
    <t>农村居民最低生活保障人数</t>
  </si>
  <si>
    <t>参加基本养老保险职工数</t>
  </si>
  <si>
    <t>人</t>
  </si>
  <si>
    <t>参加失业保险人数</t>
  </si>
  <si>
    <t>城镇登记失业人员数</t>
  </si>
  <si>
    <t>社会治安</t>
  </si>
  <si>
    <t>件</t>
  </si>
  <si>
    <t>犯罪人数</t>
  </si>
  <si>
    <t>民事案件发案数</t>
  </si>
  <si>
    <t>邮电通讯</t>
  </si>
  <si>
    <t>同比增长±%</t>
  </si>
  <si>
    <t>亿元</t>
  </si>
  <si>
    <t>总量</t>
  </si>
  <si>
    <t xml:space="preserve">    #第一产业增加值</t>
  </si>
  <si>
    <t>六、社会消费品零售总额</t>
  </si>
  <si>
    <t>四、攀枝花市各区县主要经济指标</t>
  </si>
  <si>
    <t>区县</t>
  </si>
  <si>
    <t>排位</t>
  </si>
  <si>
    <t>全市</t>
  </si>
  <si>
    <t>东区</t>
  </si>
  <si>
    <t>西区</t>
  </si>
  <si>
    <t>仁和区</t>
  </si>
  <si>
    <t>米易县</t>
  </si>
  <si>
    <t>盐边县</t>
  </si>
  <si>
    <t>四、攀枝花市各区县经济主要经济指标</t>
  </si>
  <si>
    <t>城镇居民人均可支配收入（元）</t>
  </si>
  <si>
    <t>农村居民人均可支配收入（元）</t>
  </si>
  <si>
    <r>
      <t>规模以上工业增加值</t>
    </r>
    <r>
      <rPr>
        <b/>
        <sz val="12"/>
        <rFont val="Times New Roman"/>
        <family val="1"/>
      </rPr>
      <t xml:space="preserve">            </t>
    </r>
  </si>
  <si>
    <t>工业产品销售率</t>
  </si>
  <si>
    <t>工业企业利润总额（万元）</t>
  </si>
  <si>
    <t>全　市</t>
  </si>
  <si>
    <t>东  区</t>
  </si>
  <si>
    <t>西  区</t>
  </si>
  <si>
    <t>钒钛高新区</t>
  </si>
  <si>
    <r>
      <t>公共财政预算收入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万元</t>
    </r>
    <r>
      <rPr>
        <b/>
        <sz val="12"/>
        <rFont val="Times New Roman"/>
        <family val="1"/>
      </rPr>
      <t>)</t>
    </r>
  </si>
  <si>
    <t>公共财政预算支出（万元）</t>
  </si>
  <si>
    <t>五、攀枝花市主要经济指标</t>
  </si>
  <si>
    <t>全省排位</t>
  </si>
  <si>
    <t xml:space="preserve">   #第一产业增加值</t>
  </si>
  <si>
    <t xml:space="preserve">    第二产业增加值</t>
  </si>
  <si>
    <t xml:space="preserve">      #工业增加值</t>
  </si>
  <si>
    <t xml:space="preserve">       建筑业增加值</t>
  </si>
  <si>
    <t xml:space="preserve">    第三产业增加值</t>
  </si>
  <si>
    <t>二、城镇居民人均可支配收入</t>
  </si>
  <si>
    <t>元</t>
  </si>
  <si>
    <t>三、农村居民人均可支配收入</t>
  </si>
  <si>
    <t>四、规模以上工业增加值</t>
  </si>
  <si>
    <t>五、全社会固定资产投资</t>
  </si>
  <si>
    <t>八、公共财政预算支出</t>
  </si>
  <si>
    <t>九、进出口额</t>
  </si>
  <si>
    <t xml:space="preserve">   #出口额</t>
  </si>
  <si>
    <t xml:space="preserve">    进口额</t>
  </si>
  <si>
    <t>注：公共财政预算收入增速来源省财政厅，与攀枝花市财政公布口径不一致。</t>
  </si>
  <si>
    <t>城市物价（上年同期=100）</t>
  </si>
  <si>
    <t>一、居民消费价格总指数</t>
  </si>
  <si>
    <t>二、商品零售价格指数</t>
  </si>
  <si>
    <t>三、工业生产者出厂价格指数</t>
  </si>
  <si>
    <t>四、工业生产者购进价格指数</t>
  </si>
  <si>
    <t>六、四川省主要经济指标</t>
  </si>
  <si>
    <t xml:space="preserve">     第二产业增加值</t>
  </si>
  <si>
    <t xml:space="preserve">  #出口额</t>
  </si>
  <si>
    <t xml:space="preserve">   进口额</t>
  </si>
  <si>
    <t>物价（上年同期=100）</t>
  </si>
  <si>
    <t>二、商品零售价格总指数</t>
  </si>
  <si>
    <t>三、农业生产资料价格指数</t>
  </si>
  <si>
    <t>四、工业生产者出厂价格指数</t>
  </si>
  <si>
    <t>五、工业生产者购进价格指数</t>
  </si>
  <si>
    <t>七、全国主要经济指标</t>
  </si>
  <si>
    <t>一、国内生产总值</t>
  </si>
  <si>
    <t>五、固定资产投资（不含农户）</t>
  </si>
  <si>
    <t>七、进出口总额</t>
  </si>
  <si>
    <t xml:space="preserve">    #出口额</t>
  </si>
  <si>
    <t>全国物价（上年同期=100）</t>
  </si>
  <si>
    <t>二、工业生产者出厂价格指数</t>
  </si>
  <si>
    <t>三、工业生产者购进价格指数</t>
  </si>
  <si>
    <t>-</t>
  </si>
  <si>
    <t>交通事故件数</t>
  </si>
  <si>
    <t>七、公共财政预算收入</t>
  </si>
  <si>
    <t>全社会固定资产投资</t>
  </si>
  <si>
    <t>社会消费品零售总额</t>
  </si>
  <si>
    <t>钒钛  高新区</t>
  </si>
  <si>
    <t>攀枝花东区统计月报</t>
  </si>
  <si>
    <t>邮政业务总量</t>
  </si>
  <si>
    <t>东  区</t>
  </si>
  <si>
    <t>西  区</t>
  </si>
  <si>
    <t>仁和区（本级）</t>
  </si>
  <si>
    <t>米易县</t>
  </si>
  <si>
    <t>盐边县</t>
  </si>
  <si>
    <t>参加基本医疗保险职工数</t>
  </si>
  <si>
    <t>注：保费收入、邮政业务总量，第一至第四季度分别为1-2月、1-5月1-8月和1-11月数据。参加基本养老保险职工数、参加失业保险人数、城镇登记失业人员数为全市数据，由市人社局提供。参加基本医疗保险职工数为全市数据，由市医保局提供。</t>
  </si>
  <si>
    <t xml:space="preserve">     第三产业增加值</t>
  </si>
  <si>
    <t>注：公共财政预算收入及增速为市级同口径。</t>
  </si>
  <si>
    <t xml:space="preserve">第一产业增加值（亿元）                   </t>
  </si>
  <si>
    <t xml:space="preserve">第二产业增加值（亿元）                   </t>
  </si>
  <si>
    <t xml:space="preserve">第三产业增加值（亿元）                     </t>
  </si>
  <si>
    <r>
      <t>地区生产总值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（亿元）</t>
    </r>
    <r>
      <rPr>
        <b/>
        <sz val="12"/>
        <rFont val="Times New Roman"/>
        <family val="1"/>
      </rPr>
      <t xml:space="preserve">                  </t>
    </r>
  </si>
  <si>
    <t>花城新区</t>
  </si>
  <si>
    <t>七、地方公共财政预算收入</t>
  </si>
  <si>
    <t xml:space="preserve">八、地方公共财政预算支出 </t>
  </si>
  <si>
    <t>注：地方公共财政预算收入及增速、地方公共财政预算支出均为1-11月累计数据。</t>
  </si>
  <si>
    <t>同比增长±%</t>
  </si>
  <si>
    <t>二月</t>
  </si>
  <si>
    <t>二0二0年三月</t>
  </si>
  <si>
    <t>2月止累计±%</t>
  </si>
  <si>
    <t>2月止累计    同比增长±%</t>
  </si>
  <si>
    <t>工业投资</t>
  </si>
  <si>
    <t>工业技改投资</t>
  </si>
  <si>
    <t>2月止累计</t>
  </si>
  <si>
    <t>1季度止累计</t>
  </si>
  <si>
    <t>2月</t>
  </si>
  <si>
    <t>2月止累计±%</t>
  </si>
  <si>
    <t>2月止累计</t>
  </si>
  <si>
    <t>注：东区、西区从2016年四季度取消农村居民人均可支配收入指标，不再公布数据。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</si>
</sst>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.00_ "/>
    <numFmt numFmtId="180" formatCode="0.0\ \ "/>
    <numFmt numFmtId="181" formatCode="0.00_);[Red]\(0.00\)"/>
    <numFmt numFmtId="182" formatCode="0_ "/>
    <numFmt numFmtId="183" formatCode="0.0_ ;[Red]\-0.0\ "/>
    <numFmt numFmtId="184" formatCode="0_ ;[Red]\-0\ "/>
    <numFmt numFmtId="185" formatCode="0_);[Red]\(0\)"/>
    <numFmt numFmtId="186" formatCode="0.0000_);[Red]\(0.0000\)"/>
    <numFmt numFmtId="187" formatCode="0;_退"/>
    <numFmt numFmtId="188" formatCode="0.0%"/>
    <numFmt numFmtId="189" formatCode="0.000_);[Red]\(0.000\)"/>
    <numFmt numFmtId="190" formatCode="#,##0_ "/>
    <numFmt numFmtId="191" formatCode="#,##0.0_ "/>
    <numFmt numFmtId="192" formatCode="0.000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_ 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18"/>
      <name val="宋体"/>
      <family val="0"/>
    </font>
    <font>
      <b/>
      <sz val="10"/>
      <name val="Arial"/>
      <family val="2"/>
    </font>
    <font>
      <sz val="14"/>
      <name val="宋体"/>
      <family val="0"/>
    </font>
    <font>
      <sz val="14"/>
      <color indexed="8"/>
      <name val="宋体"/>
      <family val="0"/>
    </font>
    <font>
      <b/>
      <sz val="18"/>
      <name val="黑体"/>
      <family val="3"/>
    </font>
    <font>
      <sz val="18"/>
      <name val="黑体"/>
      <family val="3"/>
    </font>
    <font>
      <b/>
      <sz val="14"/>
      <name val="宋体"/>
      <family val="0"/>
    </font>
    <font>
      <b/>
      <sz val="11"/>
      <color indexed="8"/>
      <name val="宋体"/>
      <family val="0"/>
    </font>
    <font>
      <sz val="14"/>
      <name val="Times New Roman"/>
      <family val="1"/>
    </font>
    <font>
      <b/>
      <sz val="14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Times New Roman"/>
      <family val="1"/>
    </font>
    <font>
      <b/>
      <sz val="26"/>
      <color indexed="10"/>
      <name val="宋体"/>
      <family val="0"/>
    </font>
    <font>
      <sz val="10"/>
      <name val="Geneva"/>
      <family val="2"/>
    </font>
    <font>
      <b/>
      <sz val="26"/>
      <name val="宋体"/>
      <family val="0"/>
    </font>
    <font>
      <sz val="26"/>
      <name val="楷体"/>
      <family val="3"/>
    </font>
    <font>
      <b/>
      <sz val="36"/>
      <name val="Times New Roman"/>
      <family val="1"/>
    </font>
    <font>
      <b/>
      <sz val="36"/>
      <name val="宋体"/>
      <family val="0"/>
    </font>
    <font>
      <b/>
      <sz val="36"/>
      <color indexed="10"/>
      <name val="Times New Roman"/>
      <family val="1"/>
    </font>
    <font>
      <sz val="12"/>
      <name val="Times New Roman"/>
      <family val="1"/>
    </font>
    <font>
      <b/>
      <sz val="16"/>
      <name val="宋体"/>
      <family val="0"/>
    </font>
    <font>
      <b/>
      <sz val="22"/>
      <color indexed="10"/>
      <name val="宋体"/>
      <family val="0"/>
    </font>
    <font>
      <sz val="9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2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0"/>
      <name val="Helv"/>
      <family val="2"/>
    </font>
    <font>
      <b/>
      <sz val="10"/>
      <name val="MS Sans Serif"/>
      <family val="2"/>
    </font>
    <font>
      <sz val="12"/>
      <color indexed="20"/>
      <name val="宋体"/>
      <family val="0"/>
    </font>
    <font>
      <b/>
      <sz val="12"/>
      <name val="Times New Roman"/>
      <family val="1"/>
    </font>
    <font>
      <sz val="9"/>
      <name val="宋体"/>
      <family val="0"/>
    </font>
    <font>
      <b/>
      <sz val="36"/>
      <color indexed="10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</borders>
  <cellStyleXfs count="513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41" fillId="21" borderId="2" applyNumberFormat="0" applyAlignment="0" applyProtection="0"/>
    <xf numFmtId="0" fontId="41" fillId="21" borderId="2" applyNumberFormat="0" applyAlignment="0" applyProtection="0"/>
    <xf numFmtId="0" fontId="41" fillId="21" borderId="2" applyNumberFormat="0" applyAlignment="0" applyProtection="0"/>
    <xf numFmtId="0" fontId="5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2" fillId="7" borderId="1" applyNumberFormat="0" applyAlignment="0" applyProtection="0"/>
    <xf numFmtId="0" fontId="42" fillId="7" borderId="1" applyNumberFormat="0" applyAlignment="0" applyProtection="0"/>
    <xf numFmtId="0" fontId="42" fillId="7" borderId="1" applyNumberFormat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0" fontId="34" fillId="20" borderId="8" applyNumberFormat="0" applyAlignment="0" applyProtection="0"/>
    <xf numFmtId="0" fontId="34" fillId="20" borderId="8" applyNumberFormat="0" applyAlignment="0" applyProtection="0"/>
    <xf numFmtId="0" fontId="5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2" fillId="0" borderId="0">
      <alignment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5" fillId="0" borderId="0">
      <alignment/>
      <protection/>
    </xf>
    <xf numFmtId="0" fontId="1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2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28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41" fillId="21" borderId="2" applyNumberFormat="0" applyAlignment="0" applyProtection="0"/>
    <xf numFmtId="0" fontId="41" fillId="21" borderId="2" applyNumberFormat="0" applyAlignment="0" applyProtection="0"/>
    <xf numFmtId="0" fontId="41" fillId="21" borderId="2" applyNumberFormat="0" applyAlignment="0" applyProtection="0"/>
    <xf numFmtId="0" fontId="41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4" fillId="20" borderId="8" applyNumberFormat="0" applyAlignment="0" applyProtection="0"/>
    <xf numFmtId="0" fontId="34" fillId="20" borderId="8" applyNumberFormat="0" applyAlignment="0" applyProtection="0"/>
    <xf numFmtId="0" fontId="34" fillId="20" borderId="8" applyNumberFormat="0" applyAlignment="0" applyProtection="0"/>
    <xf numFmtId="0" fontId="34" fillId="20" borderId="8" applyNumberFormat="0" applyAlignment="0" applyProtection="0"/>
    <xf numFmtId="0" fontId="42" fillId="7" borderId="1" applyNumberFormat="0" applyAlignment="0" applyProtection="0"/>
    <xf numFmtId="0" fontId="42" fillId="7" borderId="1" applyNumberFormat="0" applyAlignment="0" applyProtection="0"/>
    <xf numFmtId="0" fontId="42" fillId="7" borderId="1" applyNumberFormat="0" applyAlignment="0" applyProtection="0"/>
    <xf numFmtId="0" fontId="42" fillId="7" borderId="1" applyNumberFormat="0" applyAlignment="0" applyProtection="0"/>
    <xf numFmtId="0" fontId="4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</cellStyleXfs>
  <cellXfs count="389">
    <xf numFmtId="0" fontId="0" fillId="0" borderId="0" xfId="0" applyAlignment="1">
      <alignment/>
    </xf>
    <xf numFmtId="0" fontId="2" fillId="0" borderId="0" xfId="15" applyFont="1" applyAlignment="1">
      <alignment horizontal="center"/>
      <protection/>
    </xf>
    <xf numFmtId="0" fontId="8" fillId="0" borderId="0" xfId="15" applyFont="1" applyFill="1">
      <alignment/>
      <protection/>
    </xf>
    <xf numFmtId="0" fontId="2" fillId="0" borderId="0" xfId="15" applyFont="1" applyFill="1" applyBorder="1">
      <alignment/>
      <protection/>
    </xf>
    <xf numFmtId="0" fontId="2" fillId="0" borderId="0" xfId="15" applyFont="1" applyFill="1">
      <alignment/>
      <protection/>
    </xf>
    <xf numFmtId="0" fontId="2" fillId="0" borderId="0" xfId="15" applyFont="1" applyFill="1" applyAlignment="1">
      <alignment horizontal="center"/>
      <protection/>
    </xf>
    <xf numFmtId="0" fontId="8" fillId="0" borderId="0" xfId="15" applyFont="1" applyFill="1" applyBorder="1">
      <alignment/>
      <protection/>
    </xf>
    <xf numFmtId="0" fontId="5" fillId="0" borderId="10" xfId="15" applyFont="1" applyFill="1" applyBorder="1" applyAlignment="1">
      <alignment horizontal="center"/>
      <protection/>
    </xf>
    <xf numFmtId="0" fontId="9" fillId="0" borderId="11" xfId="15" applyFont="1" applyFill="1" applyBorder="1" applyAlignment="1">
      <alignment horizontal="center"/>
      <protection/>
    </xf>
    <xf numFmtId="0" fontId="9" fillId="0" borderId="12" xfId="15" applyFont="1" applyFill="1" applyBorder="1" applyAlignment="1">
      <alignment horizontal="center"/>
      <protection/>
    </xf>
    <xf numFmtId="0" fontId="9" fillId="0" borderId="13" xfId="15" applyFont="1" applyFill="1" applyBorder="1" applyAlignment="1">
      <alignment horizontal="center"/>
      <protection/>
    </xf>
    <xf numFmtId="0" fontId="9" fillId="0" borderId="14" xfId="15" applyFont="1" applyFill="1" applyBorder="1" applyAlignment="1">
      <alignment horizontal="left"/>
      <protection/>
    </xf>
    <xf numFmtId="0" fontId="9" fillId="0" borderId="14" xfId="15" applyFont="1" applyFill="1" applyBorder="1" applyAlignment="1">
      <alignment horizontal="center"/>
      <protection/>
    </xf>
    <xf numFmtId="0" fontId="5" fillId="0" borderId="15" xfId="15" applyFont="1" applyFill="1" applyBorder="1" applyAlignment="1">
      <alignment horizontal="center"/>
      <protection/>
    </xf>
    <xf numFmtId="0" fontId="2" fillId="0" borderId="16" xfId="15" applyFont="1" applyFill="1" applyBorder="1">
      <alignment/>
      <protection/>
    </xf>
    <xf numFmtId="0" fontId="2" fillId="0" borderId="16" xfId="15" applyFont="1" applyFill="1" applyBorder="1" applyAlignment="1">
      <alignment horizontal="center"/>
      <protection/>
    </xf>
    <xf numFmtId="0" fontId="5" fillId="0" borderId="17" xfId="21" applyFont="1" applyFill="1" applyBorder="1" applyAlignment="1">
      <alignment horizontal="center" vertical="center" wrapText="1"/>
      <protection/>
    </xf>
    <xf numFmtId="0" fontId="5" fillId="0" borderId="18" xfId="21" applyFont="1" applyFill="1" applyBorder="1" applyAlignment="1">
      <alignment horizontal="center" vertical="center" wrapText="1"/>
      <protection/>
    </xf>
    <xf numFmtId="0" fontId="5" fillId="0" borderId="19" xfId="21" applyFont="1" applyFill="1" applyBorder="1" applyAlignment="1">
      <alignment horizontal="center" vertical="center" wrapText="1"/>
      <protection/>
    </xf>
    <xf numFmtId="0" fontId="9" fillId="0" borderId="11" xfId="21" applyFont="1" applyFill="1" applyBorder="1" applyAlignment="1">
      <alignment horizontal="center" vertical="center" wrapText="1"/>
      <protection/>
    </xf>
    <xf numFmtId="0" fontId="9" fillId="0" borderId="13" xfId="21" applyFont="1" applyFill="1" applyBorder="1" applyAlignment="1">
      <alignment horizontal="center" vertical="center" wrapText="1"/>
      <protection/>
    </xf>
    <xf numFmtId="0" fontId="9" fillId="0" borderId="16" xfId="21" applyFont="1" applyFill="1" applyBorder="1" applyAlignment="1">
      <alignment vertical="center" wrapText="1"/>
      <protection/>
    </xf>
    <xf numFmtId="0" fontId="9" fillId="0" borderId="16" xfId="21" applyFont="1" applyFill="1" applyBorder="1" applyAlignment="1">
      <alignment horizontal="center" vertical="center" wrapText="1"/>
      <protection/>
    </xf>
    <xf numFmtId="179" fontId="9" fillId="0" borderId="16" xfId="21" applyNumberFormat="1" applyFont="1" applyFill="1" applyBorder="1" applyAlignment="1">
      <alignment horizontal="center" vertical="center"/>
      <protection/>
    </xf>
    <xf numFmtId="176" fontId="9" fillId="0" borderId="16" xfId="21" applyNumberFormat="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 wrapText="1"/>
      <protection/>
    </xf>
    <xf numFmtId="0" fontId="5" fillId="0" borderId="21" xfId="21" applyFont="1" applyFill="1" applyBorder="1" applyAlignment="1">
      <alignment horizontal="center" vertical="center" wrapText="1"/>
      <protection/>
    </xf>
    <xf numFmtId="0" fontId="9" fillId="0" borderId="12" xfId="21" applyFont="1" applyFill="1" applyBorder="1" applyAlignment="1">
      <alignment horizontal="center" vertical="center" wrapText="1"/>
      <protection/>
    </xf>
    <xf numFmtId="0" fontId="5" fillId="0" borderId="20" xfId="15" applyFont="1" applyFill="1" applyBorder="1" applyAlignment="1">
      <alignment horizontal="center" vertical="center"/>
      <protection/>
    </xf>
    <xf numFmtId="0" fontId="5" fillId="0" borderId="15" xfId="15" applyFont="1" applyFill="1" applyBorder="1" applyAlignment="1">
      <alignment horizontal="center" vertical="center"/>
      <protection/>
    </xf>
    <xf numFmtId="0" fontId="5" fillId="0" borderId="20" xfId="15" applyFont="1" applyFill="1" applyBorder="1" applyAlignment="1">
      <alignment horizontal="center" vertical="center" wrapText="1"/>
      <protection/>
    </xf>
    <xf numFmtId="0" fontId="5" fillId="0" borderId="15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5" fillId="0" borderId="22" xfId="15" applyFont="1" applyFill="1" applyBorder="1" applyAlignment="1">
      <alignment horizontal="center" vertical="center" wrapText="1"/>
      <protection/>
    </xf>
    <xf numFmtId="0" fontId="5" fillId="0" borderId="12" xfId="15" applyFont="1" applyFill="1" applyBorder="1" applyAlignment="1">
      <alignment horizontal="center" vertical="center" wrapText="1"/>
      <protection/>
    </xf>
    <xf numFmtId="0" fontId="9" fillId="0" borderId="0" xfId="15" applyFont="1" applyFill="1" applyBorder="1" applyAlignment="1">
      <alignment vertical="center" wrapText="1"/>
      <protection/>
    </xf>
    <xf numFmtId="0" fontId="9" fillId="0" borderId="23" xfId="15" applyFont="1" applyFill="1" applyBorder="1" applyAlignment="1">
      <alignment horizontal="center" vertical="center" wrapText="1"/>
      <protection/>
    </xf>
    <xf numFmtId="0" fontId="9" fillId="0" borderId="0" xfId="15" applyFont="1" applyFill="1" applyBorder="1" applyAlignment="1">
      <alignment horizontal="justify" vertical="center" wrapText="1"/>
      <protection/>
    </xf>
    <xf numFmtId="0" fontId="9" fillId="0" borderId="11" xfId="15" applyFont="1" applyFill="1" applyBorder="1" applyAlignment="1">
      <alignment horizontal="center" vertical="center" wrapText="1"/>
      <protection/>
    </xf>
    <xf numFmtId="0" fontId="9" fillId="0" borderId="16" xfId="15" applyFont="1" applyFill="1" applyBorder="1" applyAlignment="1">
      <alignment horizontal="left" vertical="center" wrapText="1"/>
      <protection/>
    </xf>
    <xf numFmtId="0" fontId="9" fillId="0" borderId="13" xfId="15" applyFont="1" applyFill="1" applyBorder="1" applyAlignment="1">
      <alignment horizontal="center" vertical="center" wrapText="1"/>
      <protection/>
    </xf>
    <xf numFmtId="176" fontId="9" fillId="0" borderId="14" xfId="15" applyNumberFormat="1" applyFont="1" applyFill="1" applyBorder="1" applyAlignment="1">
      <alignment horizontal="center" vertical="center" wrapText="1"/>
      <protection/>
    </xf>
    <xf numFmtId="0" fontId="9" fillId="0" borderId="14" xfId="15" applyFont="1" applyFill="1" applyBorder="1" applyAlignment="1">
      <alignment horizontal="center" vertical="center" wrapText="1"/>
      <protection/>
    </xf>
    <xf numFmtId="0" fontId="9" fillId="0" borderId="12" xfId="15" applyFont="1" applyFill="1" applyBorder="1" applyAlignment="1">
      <alignment horizontal="center" vertical="center" wrapText="1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179" fontId="9" fillId="0" borderId="0" xfId="15" applyNumberFormat="1" applyFont="1" applyFill="1" applyBorder="1" applyAlignment="1">
      <alignment horizontal="center" vertical="center"/>
      <protection/>
    </xf>
    <xf numFmtId="0" fontId="5" fillId="0" borderId="20" xfId="15" applyFont="1" applyFill="1" applyBorder="1" applyAlignment="1">
      <alignment/>
      <protection/>
    </xf>
    <xf numFmtId="0" fontId="5" fillId="0" borderId="0" xfId="22" applyFont="1" applyFill="1">
      <alignment/>
      <protection/>
    </xf>
    <xf numFmtId="0" fontId="5" fillId="0" borderId="0" xfId="22" applyFont="1" applyFill="1" applyBorder="1">
      <alignment/>
      <protection/>
    </xf>
    <xf numFmtId="0" fontId="9" fillId="0" borderId="24" xfId="22" applyFont="1" applyFill="1" applyBorder="1" applyAlignment="1">
      <alignment horizontal="center" vertical="center" wrapText="1"/>
      <protection/>
    </xf>
    <xf numFmtId="0" fontId="5" fillId="0" borderId="0" xfId="15" applyFont="1" applyFill="1">
      <alignment/>
      <protection/>
    </xf>
    <xf numFmtId="0" fontId="5" fillId="0" borderId="0" xfId="15" applyFont="1" applyFill="1" applyBorder="1">
      <alignment/>
      <protection/>
    </xf>
    <xf numFmtId="0" fontId="9" fillId="0" borderId="24" xfId="15" applyFont="1" applyFill="1" applyBorder="1" applyAlignment="1">
      <alignment horizontal="center" vertical="center" wrapText="1"/>
      <protection/>
    </xf>
    <xf numFmtId="0" fontId="9" fillId="0" borderId="25" xfId="15" applyFont="1" applyFill="1" applyBorder="1" applyAlignment="1">
      <alignment horizontal="center" vertical="center" wrapText="1"/>
      <protection/>
    </xf>
    <xf numFmtId="0" fontId="9" fillId="0" borderId="26" xfId="15" applyFont="1" applyFill="1" applyBorder="1" applyAlignment="1">
      <alignment horizontal="center" vertical="center" wrapText="1"/>
      <protection/>
    </xf>
    <xf numFmtId="0" fontId="5" fillId="0" borderId="0" xfId="23" applyFont="1" applyFill="1">
      <alignment/>
      <protection/>
    </xf>
    <xf numFmtId="0" fontId="5" fillId="0" borderId="0" xfId="23" applyFont="1" applyFill="1" applyBorder="1">
      <alignment/>
      <protection/>
    </xf>
    <xf numFmtId="0" fontId="9" fillId="0" borderId="25" xfId="16" applyFont="1" applyFill="1" applyBorder="1" applyAlignment="1">
      <alignment horizontal="center" vertical="center" wrapText="1"/>
      <protection/>
    </xf>
    <xf numFmtId="0" fontId="9" fillId="0" borderId="26" xfId="16" applyFont="1" applyFill="1" applyBorder="1" applyAlignment="1">
      <alignment horizontal="center" vertical="center" wrapText="1"/>
      <protection/>
    </xf>
    <xf numFmtId="0" fontId="9" fillId="0" borderId="25" xfId="23" applyFont="1" applyFill="1" applyBorder="1" applyAlignment="1">
      <alignment horizontal="center" vertical="center" wrapText="1"/>
      <protection/>
    </xf>
    <xf numFmtId="0" fontId="9" fillId="0" borderId="24" xfId="23" applyFont="1" applyFill="1" applyBorder="1" applyAlignment="1">
      <alignment horizontal="center" vertical="center" wrapText="1"/>
      <protection/>
    </xf>
    <xf numFmtId="0" fontId="9" fillId="0" borderId="27" xfId="23" applyFont="1" applyFill="1" applyBorder="1" applyAlignment="1">
      <alignment horizontal="center" vertical="center" wrapText="1"/>
      <protection/>
    </xf>
    <xf numFmtId="179" fontId="2" fillId="0" borderId="0" xfId="23" applyNumberFormat="1" applyFont="1" applyFill="1" applyBorder="1" applyAlignment="1">
      <alignment vertical="center" wrapText="1"/>
      <protection/>
    </xf>
    <xf numFmtId="0" fontId="9" fillId="0" borderId="24" xfId="16" applyFont="1" applyFill="1" applyBorder="1" applyAlignment="1">
      <alignment horizontal="center" vertical="center" wrapText="1"/>
      <protection/>
    </xf>
    <xf numFmtId="0" fontId="9" fillId="0" borderId="27" xfId="16" applyFont="1" applyFill="1" applyBorder="1" applyAlignment="1">
      <alignment horizontal="center" vertical="center" wrapText="1"/>
      <protection/>
    </xf>
    <xf numFmtId="179" fontId="2" fillId="0" borderId="0" xfId="15" applyNumberFormat="1" applyFont="1" applyFill="1" applyBorder="1" applyAlignment="1">
      <alignment vertical="center" wrapText="1"/>
      <protection/>
    </xf>
    <xf numFmtId="0" fontId="5" fillId="0" borderId="10" xfId="16" applyFont="1" applyFill="1" applyBorder="1" applyAlignment="1">
      <alignment horizontal="center" vertical="center" wrapText="1"/>
      <protection/>
    </xf>
    <xf numFmtId="0" fontId="2" fillId="0" borderId="0" xfId="15" applyFont="1" applyBorder="1">
      <alignment/>
      <protection/>
    </xf>
    <xf numFmtId="0" fontId="2" fillId="0" borderId="0" xfId="15" applyFont="1">
      <alignment/>
      <protection/>
    </xf>
    <xf numFmtId="0" fontId="5" fillId="0" borderId="28" xfId="15" applyFont="1" applyBorder="1" applyAlignment="1">
      <alignment horizontal="center" vertical="center"/>
      <protection/>
    </xf>
    <xf numFmtId="0" fontId="5" fillId="0" borderId="15" xfId="15" applyFont="1" applyBorder="1" applyAlignment="1">
      <alignment horizontal="center" vertical="center"/>
      <protection/>
    </xf>
    <xf numFmtId="179" fontId="5" fillId="0" borderId="21" xfId="15" applyNumberFormat="1" applyFont="1" applyBorder="1" applyAlignment="1">
      <alignment horizontal="center" vertical="center" wrapText="1"/>
      <protection/>
    </xf>
    <xf numFmtId="0" fontId="9" fillId="0" borderId="29" xfId="15" applyFont="1" applyBorder="1" applyAlignment="1">
      <alignment horizontal="center" vertical="center"/>
      <protection/>
    </xf>
    <xf numFmtId="0" fontId="9" fillId="0" borderId="11" xfId="15" applyFont="1" applyBorder="1" applyAlignment="1">
      <alignment horizontal="left" vertical="center"/>
      <protection/>
    </xf>
    <xf numFmtId="0" fontId="9" fillId="0" borderId="0" xfId="15" applyFont="1" applyBorder="1" applyAlignment="1">
      <alignment horizontal="center" vertical="center"/>
      <protection/>
    </xf>
    <xf numFmtId="0" fontId="9" fillId="0" borderId="20" xfId="15" applyFont="1" applyBorder="1" applyAlignment="1">
      <alignment horizontal="center" vertical="center"/>
      <protection/>
    </xf>
    <xf numFmtId="0" fontId="9" fillId="0" borderId="15" xfId="15" applyFont="1" applyBorder="1" applyAlignment="1">
      <alignment horizontal="left" vertical="center"/>
      <protection/>
    </xf>
    <xf numFmtId="0" fontId="9" fillId="0" borderId="23" xfId="15" applyFont="1" applyBorder="1" applyAlignment="1">
      <alignment horizontal="left" vertical="center"/>
      <protection/>
    </xf>
    <xf numFmtId="0" fontId="9" fillId="0" borderId="23" xfId="15" applyFont="1" applyBorder="1" applyAlignment="1">
      <alignment horizontal="center" vertical="center"/>
      <protection/>
    </xf>
    <xf numFmtId="0" fontId="9" fillId="0" borderId="22" xfId="15" applyFont="1" applyBorder="1" applyAlignment="1">
      <alignment horizontal="left" vertical="center"/>
      <protection/>
    </xf>
    <xf numFmtId="0" fontId="9" fillId="0" borderId="22" xfId="15" applyFont="1" applyBorder="1" applyAlignment="1">
      <alignment horizontal="center" vertical="center"/>
      <protection/>
    </xf>
    <xf numFmtId="0" fontId="9" fillId="0" borderId="12" xfId="15" applyFont="1" applyBorder="1" applyAlignment="1">
      <alignment horizontal="center" vertical="center"/>
      <protection/>
    </xf>
    <xf numFmtId="0" fontId="9" fillId="0" borderId="12" xfId="15" applyFont="1" applyBorder="1" applyAlignment="1">
      <alignment horizontal="left" vertical="center"/>
      <protection/>
    </xf>
    <xf numFmtId="0" fontId="9" fillId="0" borderId="21" xfId="15" applyFont="1" applyBorder="1" applyAlignment="1">
      <alignment horizontal="center" vertical="center"/>
      <protection/>
    </xf>
    <xf numFmtId="0" fontId="9" fillId="0" borderId="11" xfId="15" applyFont="1" applyBorder="1" applyAlignment="1">
      <alignment horizontal="center" vertical="center"/>
      <protection/>
    </xf>
    <xf numFmtId="0" fontId="9" fillId="0" borderId="15" xfId="15" applyFont="1" applyBorder="1" applyAlignment="1">
      <alignment horizontal="center" vertical="center"/>
      <protection/>
    </xf>
    <xf numFmtId="0" fontId="9" fillId="0" borderId="21" xfId="15" applyFont="1" applyBorder="1" applyAlignment="1">
      <alignment horizontal="left" vertical="center"/>
      <protection/>
    </xf>
    <xf numFmtId="0" fontId="9" fillId="0" borderId="27" xfId="15" applyFont="1" applyBorder="1" applyAlignment="1">
      <alignment horizontal="center" vertical="center"/>
      <protection/>
    </xf>
    <xf numFmtId="0" fontId="9" fillId="0" borderId="30" xfId="15" applyFont="1" applyBorder="1" applyAlignment="1">
      <alignment horizontal="left" vertical="center"/>
      <protection/>
    </xf>
    <xf numFmtId="0" fontId="9" fillId="0" borderId="30" xfId="15" applyFont="1" applyBorder="1" applyAlignment="1">
      <alignment horizontal="center" vertical="center"/>
      <protection/>
    </xf>
    <xf numFmtId="0" fontId="9" fillId="0" borderId="0" xfId="15" applyFont="1" applyFill="1" applyBorder="1" applyAlignment="1">
      <alignment horizontal="center" vertical="center" wrapText="1"/>
      <protection/>
    </xf>
    <xf numFmtId="0" fontId="0" fillId="0" borderId="0" xfId="407">
      <alignment/>
      <protection/>
    </xf>
    <xf numFmtId="0" fontId="19" fillId="0" borderId="0" xfId="415" applyFont="1" applyAlignment="1">
      <alignment horizontal="center"/>
      <protection/>
    </xf>
    <xf numFmtId="0" fontId="20" fillId="0" borderId="0" xfId="415" applyFont="1" applyAlignment="1">
      <alignment horizontal="center"/>
      <protection/>
    </xf>
    <xf numFmtId="0" fontId="10" fillId="0" borderId="0" xfId="415" applyFont="1" applyAlignment="1">
      <alignment wrapText="1"/>
      <protection/>
    </xf>
    <xf numFmtId="0" fontId="15" fillId="0" borderId="0" xfId="415" applyFont="1" applyAlignment="1">
      <alignment wrapText="1"/>
      <protection/>
    </xf>
    <xf numFmtId="0" fontId="9" fillId="0" borderId="0" xfId="415" applyFont="1" applyAlignment="1">
      <alignment wrapText="1"/>
      <protection/>
    </xf>
    <xf numFmtId="0" fontId="10" fillId="0" borderId="0" xfId="415" applyFont="1" applyFill="1" applyAlignment="1">
      <alignment wrapText="1"/>
      <protection/>
    </xf>
    <xf numFmtId="0" fontId="9" fillId="0" borderId="0" xfId="415" applyFont="1" applyFill="1" applyAlignment="1">
      <alignment wrapText="1"/>
      <protection/>
    </xf>
    <xf numFmtId="0" fontId="16" fillId="0" borderId="0" xfId="415" applyFont="1" applyAlignment="1">
      <alignment wrapText="1"/>
      <protection/>
    </xf>
    <xf numFmtId="0" fontId="3" fillId="0" borderId="0" xfId="407" applyFont="1">
      <alignment/>
      <protection/>
    </xf>
    <xf numFmtId="0" fontId="3" fillId="0" borderId="0" xfId="407" applyFont="1" applyAlignment="1">
      <alignment horizontal="left"/>
      <protection/>
    </xf>
    <xf numFmtId="0" fontId="21" fillId="0" borderId="0" xfId="0" applyFont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/>
    </xf>
    <xf numFmtId="0" fontId="18" fillId="0" borderId="0" xfId="0" applyFont="1" applyAlignment="1">
      <alignment horizontal="right"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31" fillId="0" borderId="0" xfId="0" applyFont="1" applyAlignment="1">
      <alignment/>
    </xf>
    <xf numFmtId="0" fontId="30" fillId="0" borderId="0" xfId="0" applyFont="1" applyBorder="1" applyAlignment="1">
      <alignment/>
    </xf>
    <xf numFmtId="0" fontId="9" fillId="0" borderId="12" xfId="15" applyFont="1" applyBorder="1" applyAlignment="1">
      <alignment horizontal="left" vertical="center"/>
      <protection/>
    </xf>
    <xf numFmtId="0" fontId="9" fillId="0" borderId="0" xfId="15" applyFont="1" applyFill="1" applyBorder="1" applyAlignment="1">
      <alignment/>
      <protection/>
    </xf>
    <xf numFmtId="0" fontId="9" fillId="0" borderId="16" xfId="15" applyFont="1" applyFill="1" applyBorder="1" applyAlignment="1">
      <alignment/>
      <protection/>
    </xf>
    <xf numFmtId="0" fontId="9" fillId="0" borderId="0" xfId="21" applyFont="1" applyFill="1" applyBorder="1" applyAlignment="1">
      <alignment vertical="center" wrapText="1"/>
      <protection/>
    </xf>
    <xf numFmtId="0" fontId="9" fillId="0" borderId="29" xfId="15" applyFont="1" applyFill="1" applyBorder="1" applyAlignment="1">
      <alignment/>
      <protection/>
    </xf>
    <xf numFmtId="0" fontId="0" fillId="0" borderId="0" xfId="0" applyFont="1" applyFill="1" applyAlignment="1">
      <alignment/>
    </xf>
    <xf numFmtId="0" fontId="9" fillId="0" borderId="0" xfId="21" applyFont="1" applyFill="1" applyBorder="1" applyAlignment="1">
      <alignment horizontal="justify" vertical="center" wrapText="1"/>
      <protection/>
    </xf>
    <xf numFmtId="0" fontId="9" fillId="0" borderId="16" xfId="21" applyFont="1" applyFill="1" applyBorder="1" applyAlignment="1">
      <alignment horizontal="left" vertical="center" wrapText="1"/>
      <protection/>
    </xf>
    <xf numFmtId="0" fontId="5" fillId="0" borderId="0" xfId="15" applyFont="1" applyFill="1" applyAlignment="1">
      <alignment horizontal="center"/>
      <protection/>
    </xf>
    <xf numFmtId="0" fontId="5" fillId="0" borderId="0" xfId="23" applyFont="1" applyFill="1" applyAlignment="1">
      <alignment horizontal="center"/>
      <protection/>
    </xf>
    <xf numFmtId="0" fontId="0" fillId="0" borderId="0" xfId="15" applyFont="1" applyFill="1">
      <alignment/>
      <protection/>
    </xf>
    <xf numFmtId="0" fontId="0" fillId="0" borderId="0" xfId="22" applyFont="1" applyFill="1">
      <alignment/>
      <protection/>
    </xf>
    <xf numFmtId="176" fontId="9" fillId="0" borderId="12" xfId="16" applyNumberFormat="1" applyFont="1" applyFill="1" applyBorder="1" applyAlignment="1">
      <alignment horizontal="center" vertical="center"/>
      <protection/>
    </xf>
    <xf numFmtId="176" fontId="9" fillId="0" borderId="21" xfId="16" applyNumberFormat="1" applyFont="1" applyFill="1" applyBorder="1" applyAlignment="1">
      <alignment horizontal="center" vertical="center"/>
      <protection/>
    </xf>
    <xf numFmtId="0" fontId="9" fillId="0" borderId="12" xfId="16" applyFont="1" applyFill="1" applyBorder="1" applyAlignment="1">
      <alignment horizontal="center" vertical="center"/>
      <protection/>
    </xf>
    <xf numFmtId="0" fontId="9" fillId="0" borderId="21" xfId="16" applyFont="1" applyFill="1" applyBorder="1" applyAlignment="1">
      <alignment horizontal="center" vertical="center"/>
      <protection/>
    </xf>
    <xf numFmtId="182" fontId="9" fillId="0" borderId="11" xfId="16" applyNumberFormat="1" applyFont="1" applyFill="1" applyBorder="1" applyAlignment="1">
      <alignment horizontal="center" vertical="center"/>
      <protection/>
    </xf>
    <xf numFmtId="176" fontId="9" fillId="0" borderId="0" xfId="16" applyNumberFormat="1" applyFont="1" applyFill="1" applyBorder="1" applyAlignment="1">
      <alignment horizontal="center" vertical="center"/>
      <protection/>
    </xf>
    <xf numFmtId="182" fontId="9" fillId="0" borderId="15" xfId="16" applyNumberFormat="1" applyFont="1" applyFill="1" applyBorder="1" applyAlignment="1">
      <alignment horizontal="center" vertical="center"/>
      <protection/>
    </xf>
    <xf numFmtId="176" fontId="9" fillId="0" borderId="20" xfId="16" applyNumberFormat="1" applyFont="1" applyFill="1" applyBorder="1" applyAlignment="1">
      <alignment horizontal="center" vertical="center"/>
      <protection/>
    </xf>
    <xf numFmtId="0" fontId="9" fillId="0" borderId="22" xfId="16" applyFont="1" applyFill="1" applyBorder="1" applyAlignment="1">
      <alignment horizontal="center" vertical="center"/>
      <protection/>
    </xf>
    <xf numFmtId="176" fontId="9" fillId="0" borderId="22" xfId="16" applyNumberFormat="1" applyFont="1" applyFill="1" applyBorder="1" applyAlignment="1">
      <alignment horizontal="center" vertical="center"/>
      <protection/>
    </xf>
    <xf numFmtId="182" fontId="9" fillId="0" borderId="30" xfId="16" applyNumberFormat="1" applyFont="1" applyFill="1" applyBorder="1" applyAlignment="1">
      <alignment horizontal="center" vertical="center"/>
      <protection/>
    </xf>
    <xf numFmtId="176" fontId="9" fillId="0" borderId="30" xfId="16" applyNumberFormat="1" applyFont="1" applyFill="1" applyBorder="1" applyAlignment="1">
      <alignment horizontal="center" vertical="center"/>
      <protection/>
    </xf>
    <xf numFmtId="0" fontId="9" fillId="0" borderId="22" xfId="16" applyFont="1" applyFill="1" applyBorder="1" applyAlignment="1">
      <alignment horizontal="center" vertical="center" wrapText="1"/>
      <protection/>
    </xf>
    <xf numFmtId="176" fontId="9" fillId="0" borderId="22" xfId="16" applyNumberFormat="1" applyFont="1" applyFill="1" applyBorder="1" applyAlignment="1">
      <alignment horizontal="center" vertical="center" wrapText="1"/>
      <protection/>
    </xf>
    <xf numFmtId="184" fontId="9" fillId="0" borderId="12" xfId="16" applyNumberFormat="1" applyFont="1" applyFill="1" applyBorder="1" applyAlignment="1">
      <alignment horizontal="center" vertical="center"/>
      <protection/>
    </xf>
    <xf numFmtId="184" fontId="9" fillId="0" borderId="21" xfId="16" applyNumberFormat="1" applyFont="1" applyFill="1" applyBorder="1" applyAlignment="1">
      <alignment horizontal="center" vertical="center"/>
      <protection/>
    </xf>
    <xf numFmtId="176" fontId="9" fillId="0" borderId="0" xfId="16" applyNumberFormat="1" applyFont="1" applyFill="1" applyBorder="1" applyAlignment="1">
      <alignment horizontal="center" vertical="center" wrapText="1"/>
      <protection/>
    </xf>
    <xf numFmtId="182" fontId="9" fillId="0" borderId="23" xfId="16" applyNumberFormat="1" applyFont="1" applyFill="1" applyBorder="1" applyAlignment="1">
      <alignment horizontal="center" vertical="center" wrapText="1"/>
      <protection/>
    </xf>
    <xf numFmtId="182" fontId="9" fillId="0" borderId="11" xfId="16" applyNumberFormat="1" applyFont="1" applyFill="1" applyBorder="1" applyAlignment="1">
      <alignment horizontal="center" vertical="center" wrapText="1"/>
      <protection/>
    </xf>
    <xf numFmtId="0" fontId="9" fillId="0" borderId="23" xfId="16" applyFont="1" applyFill="1" applyBorder="1" applyAlignment="1">
      <alignment horizontal="center" vertical="center"/>
      <protection/>
    </xf>
    <xf numFmtId="0" fontId="9" fillId="0" borderId="11" xfId="16" applyFont="1" applyFill="1" applyBorder="1" applyAlignment="1">
      <alignment horizontal="center" vertical="center"/>
      <protection/>
    </xf>
    <xf numFmtId="176" fontId="9" fillId="0" borderId="29" xfId="16" applyNumberFormat="1" applyFont="1" applyFill="1" applyBorder="1" applyAlignment="1">
      <alignment horizontal="center" vertical="center"/>
      <protection/>
    </xf>
    <xf numFmtId="0" fontId="9" fillId="0" borderId="11" xfId="16" applyFont="1" applyFill="1" applyBorder="1" applyAlignment="1">
      <alignment horizontal="center" vertical="center" wrapText="1"/>
      <protection/>
    </xf>
    <xf numFmtId="0" fontId="5" fillId="0" borderId="0" xfId="22" applyFont="1" applyFill="1" applyAlignment="1">
      <alignment horizontal="center" vertical="center"/>
      <protection/>
    </xf>
    <xf numFmtId="0" fontId="0" fillId="0" borderId="0" xfId="16" applyFont="1" applyFill="1" applyBorder="1" applyAlignment="1">
      <alignment horizontal="left" vertical="center" wrapText="1"/>
      <protection/>
    </xf>
    <xf numFmtId="0" fontId="5" fillId="0" borderId="31" xfId="15" applyFont="1" applyFill="1" applyBorder="1" applyAlignment="1">
      <alignment horizontal="center"/>
      <protection/>
    </xf>
    <xf numFmtId="0" fontId="5" fillId="0" borderId="20" xfId="15" applyFont="1" applyFill="1" applyBorder="1" applyAlignment="1">
      <alignment horizontal="center"/>
      <protection/>
    </xf>
    <xf numFmtId="0" fontId="26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7" fillId="0" borderId="0" xfId="15" applyFont="1" applyAlignment="1">
      <alignment horizontal="center"/>
      <protection/>
    </xf>
    <xf numFmtId="0" fontId="6" fillId="0" borderId="16" xfId="15" applyFont="1" applyBorder="1" applyAlignment="1">
      <alignment horizontal="center" vertical="center"/>
      <protection/>
    </xf>
    <xf numFmtId="179" fontId="0" fillId="0" borderId="0" xfId="15" applyNumberFormat="1" applyFont="1" applyFill="1" applyBorder="1" applyAlignment="1">
      <alignment vertical="center" wrapText="1"/>
      <protection/>
    </xf>
    <xf numFmtId="179" fontId="0" fillId="0" borderId="0" xfId="15" applyNumberFormat="1" applyFont="1" applyFill="1" applyBorder="1" applyAlignment="1">
      <alignment vertical="center" wrapText="1"/>
      <protection/>
    </xf>
    <xf numFmtId="0" fontId="9" fillId="0" borderId="29" xfId="15" applyFont="1" applyBorder="1" applyAlignment="1">
      <alignment horizontal="center" vertical="center"/>
      <protection/>
    </xf>
    <xf numFmtId="0" fontId="9" fillId="0" borderId="20" xfId="15" applyFont="1" applyBorder="1" applyAlignment="1">
      <alignment horizontal="center" vertical="center"/>
      <protection/>
    </xf>
    <xf numFmtId="0" fontId="9" fillId="0" borderId="24" xfId="15" applyFont="1" applyBorder="1" applyAlignment="1">
      <alignment horizontal="center" vertical="center"/>
      <protection/>
    </xf>
    <xf numFmtId="0" fontId="9" fillId="0" borderId="0" xfId="15" applyFont="1" applyBorder="1" applyAlignment="1">
      <alignment horizontal="center" vertical="center"/>
      <protection/>
    </xf>
    <xf numFmtId="0" fontId="9" fillId="0" borderId="28" xfId="15" applyFont="1" applyBorder="1" applyAlignment="1">
      <alignment horizontal="center" vertical="center"/>
      <protection/>
    </xf>
    <xf numFmtId="0" fontId="7" fillId="0" borderId="0" xfId="15" applyFont="1" applyFill="1" applyAlignment="1">
      <alignment horizontal="center"/>
      <protection/>
    </xf>
    <xf numFmtId="0" fontId="5" fillId="0" borderId="20" xfId="16" applyFont="1" applyFill="1" applyBorder="1" applyAlignment="1">
      <alignment horizontal="center" vertical="center" wrapText="1"/>
      <protection/>
    </xf>
    <xf numFmtId="0" fontId="11" fillId="0" borderId="16" xfId="15" applyFont="1" applyFill="1" applyBorder="1" applyAlignment="1">
      <alignment horizontal="center" vertical="center" wrapText="1"/>
      <protection/>
    </xf>
    <xf numFmtId="0" fontId="5" fillId="0" borderId="19" xfId="16" applyFont="1" applyFill="1" applyBorder="1" applyAlignment="1">
      <alignment horizontal="center" vertical="center" wrapText="1"/>
      <protection/>
    </xf>
    <xf numFmtId="0" fontId="5" fillId="0" borderId="17" xfId="16" applyFont="1" applyFill="1" applyBorder="1" applyAlignment="1">
      <alignment horizontal="center" vertical="center" wrapText="1"/>
      <protection/>
    </xf>
    <xf numFmtId="0" fontId="5" fillId="0" borderId="32" xfId="16" applyFont="1" applyFill="1" applyBorder="1" applyAlignment="1">
      <alignment horizontal="center" vertical="center" wrapText="1"/>
      <protection/>
    </xf>
    <xf numFmtId="0" fontId="5" fillId="0" borderId="21" xfId="16" applyFont="1" applyFill="1" applyBorder="1" applyAlignment="1">
      <alignment horizontal="center" vertical="center" wrapText="1"/>
      <protection/>
    </xf>
    <xf numFmtId="0" fontId="12" fillId="0" borderId="0" xfId="15" applyFont="1" applyFill="1" applyBorder="1" applyAlignment="1">
      <alignment horizontal="center" vertical="top" wrapText="1"/>
      <protection/>
    </xf>
    <xf numFmtId="0" fontId="2" fillId="0" borderId="0" xfId="15" applyFont="1" applyFill="1" applyBorder="1" applyAlignment="1">
      <alignment horizontal="center" vertical="center"/>
      <protection/>
    </xf>
    <xf numFmtId="0" fontId="5" fillId="0" borderId="25" xfId="16" applyFont="1" applyFill="1" applyBorder="1" applyAlignment="1">
      <alignment horizontal="center" vertical="center" wrapText="1"/>
      <protection/>
    </xf>
    <xf numFmtId="0" fontId="5" fillId="0" borderId="28" xfId="16" applyFont="1" applyFill="1" applyBorder="1" applyAlignment="1">
      <alignment horizontal="center" vertical="center" wrapText="1"/>
      <protection/>
    </xf>
    <xf numFmtId="0" fontId="11" fillId="0" borderId="16" xfId="23" applyFont="1" applyFill="1" applyBorder="1" applyAlignment="1">
      <alignment horizontal="center" vertical="center" wrapText="1"/>
      <protection/>
    </xf>
    <xf numFmtId="0" fontId="12" fillId="0" borderId="0" xfId="23" applyFont="1" applyFill="1" applyBorder="1" applyAlignment="1">
      <alignment horizontal="center" vertical="top" wrapText="1"/>
      <protection/>
    </xf>
    <xf numFmtId="0" fontId="5" fillId="0" borderId="25" xfId="23" applyFont="1" applyFill="1" applyBorder="1" applyAlignment="1">
      <alignment horizontal="center" vertical="center" wrapText="1"/>
      <protection/>
    </xf>
    <xf numFmtId="0" fontId="5" fillId="0" borderId="28" xfId="23" applyFont="1" applyFill="1" applyBorder="1" applyAlignment="1">
      <alignment horizontal="center" vertical="center" wrapText="1"/>
      <protection/>
    </xf>
    <xf numFmtId="0" fontId="0" fillId="0" borderId="0" xfId="16" applyFont="1" applyFill="1" applyBorder="1" applyAlignment="1">
      <alignment horizontal="left" vertical="center" wrapText="1"/>
      <protection/>
    </xf>
    <xf numFmtId="0" fontId="7" fillId="0" borderId="0" xfId="15" applyFont="1" applyFill="1" applyBorder="1" applyAlignment="1">
      <alignment horizontal="center"/>
      <protection/>
    </xf>
    <xf numFmtId="0" fontId="5" fillId="0" borderId="33" xfId="16" applyFont="1" applyFill="1" applyBorder="1" applyAlignment="1">
      <alignment horizontal="center" vertical="center" wrapText="1"/>
      <protection/>
    </xf>
    <xf numFmtId="0" fontId="5" fillId="0" borderId="19" xfId="15" applyFont="1" applyFill="1" applyBorder="1" applyAlignment="1">
      <alignment horizontal="center" vertical="center" wrapText="1"/>
      <protection/>
    </xf>
    <xf numFmtId="0" fontId="5" fillId="0" borderId="32" xfId="15" applyFont="1" applyFill="1" applyBorder="1" applyAlignment="1">
      <alignment horizontal="center" vertical="center" wrapText="1"/>
      <protection/>
    </xf>
    <xf numFmtId="0" fontId="5" fillId="0" borderId="19" xfId="23" applyFont="1" applyFill="1" applyBorder="1" applyAlignment="1">
      <alignment horizontal="center" vertical="center" wrapText="1"/>
      <protection/>
    </xf>
    <xf numFmtId="0" fontId="5" fillId="0" borderId="32" xfId="23" applyFont="1" applyFill="1" applyBorder="1" applyAlignment="1">
      <alignment horizontal="center" vertical="center" wrapText="1"/>
      <protection/>
    </xf>
    <xf numFmtId="0" fontId="5" fillId="0" borderId="33" xfId="15" applyFont="1" applyFill="1" applyBorder="1" applyAlignment="1">
      <alignment horizontal="center" vertical="center" wrapText="1"/>
      <protection/>
    </xf>
    <xf numFmtId="0" fontId="5" fillId="0" borderId="28" xfId="15" applyFont="1" applyFill="1" applyBorder="1" applyAlignment="1">
      <alignment horizontal="center" vertical="center" wrapText="1"/>
      <protection/>
    </xf>
    <xf numFmtId="0" fontId="5" fillId="0" borderId="25" xfId="15" applyFont="1" applyFill="1" applyBorder="1" applyAlignment="1">
      <alignment horizontal="center" vertical="center" wrapText="1"/>
      <protection/>
    </xf>
    <xf numFmtId="0" fontId="0" fillId="0" borderId="34" xfId="15" applyFont="1" applyFill="1" applyBorder="1" applyAlignment="1">
      <alignment horizontal="left"/>
      <protection/>
    </xf>
    <xf numFmtId="0" fontId="13" fillId="0" borderId="28" xfId="22" applyFont="1" applyFill="1" applyBorder="1" applyAlignment="1">
      <alignment horizontal="center" vertical="center" wrapText="1"/>
      <protection/>
    </xf>
    <xf numFmtId="0" fontId="13" fillId="0" borderId="35" xfId="22" applyFont="1" applyFill="1" applyBorder="1" applyAlignment="1">
      <alignment horizontal="center" vertical="center" wrapText="1"/>
      <protection/>
    </xf>
    <xf numFmtId="0" fontId="5" fillId="0" borderId="19" xfId="22" applyFont="1" applyFill="1" applyBorder="1" applyAlignment="1">
      <alignment horizontal="center" vertical="center" wrapText="1"/>
      <protection/>
    </xf>
    <xf numFmtId="0" fontId="5" fillId="0" borderId="17" xfId="22" applyFont="1" applyFill="1" applyBorder="1" applyAlignment="1">
      <alignment horizontal="center" vertical="center" wrapText="1"/>
      <protection/>
    </xf>
    <xf numFmtId="0" fontId="5" fillId="0" borderId="32" xfId="22" applyFont="1" applyFill="1" applyBorder="1" applyAlignment="1">
      <alignment horizontal="center" vertical="center" wrapText="1"/>
      <protection/>
    </xf>
    <xf numFmtId="0" fontId="5" fillId="0" borderId="21" xfId="22" applyFont="1" applyFill="1" applyBorder="1" applyAlignment="1">
      <alignment horizontal="center" vertical="center" wrapText="1"/>
      <protection/>
    </xf>
    <xf numFmtId="0" fontId="5" fillId="0" borderId="20" xfId="22" applyFont="1" applyFill="1" applyBorder="1" applyAlignment="1">
      <alignment horizontal="center" vertical="center" wrapText="1"/>
      <protection/>
    </xf>
    <xf numFmtId="0" fontId="13" fillId="0" borderId="0" xfId="22" applyFont="1" applyFill="1" applyBorder="1" applyAlignment="1">
      <alignment horizontal="center"/>
      <protection/>
    </xf>
    <xf numFmtId="0" fontId="7" fillId="0" borderId="0" xfId="15" applyFont="1" applyFill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center" vertical="center" wrapText="1"/>
      <protection/>
    </xf>
    <xf numFmtId="0" fontId="5" fillId="0" borderId="15" xfId="15" applyFont="1" applyFill="1" applyBorder="1" applyAlignment="1">
      <alignment horizontal="center" vertical="center" wrapText="1"/>
      <protection/>
    </xf>
    <xf numFmtId="0" fontId="5" fillId="0" borderId="36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0" fontId="5" fillId="0" borderId="20" xfId="15" applyFont="1" applyFill="1" applyBorder="1" applyAlignment="1">
      <alignment horizontal="center" vertical="center" wrapText="1"/>
      <protection/>
    </xf>
    <xf numFmtId="0" fontId="11" fillId="0" borderId="0" xfId="21" applyFont="1" applyFill="1" applyBorder="1" applyAlignment="1">
      <alignment horizontal="center" vertical="center" wrapText="1"/>
      <protection/>
    </xf>
    <xf numFmtId="0" fontId="12" fillId="0" borderId="0" xfId="21" applyFont="1" applyFill="1" applyBorder="1" applyAlignment="1">
      <alignment vertical="center" wrapText="1"/>
      <protection/>
    </xf>
    <xf numFmtId="0" fontId="7" fillId="0" borderId="0" xfId="21" applyFont="1" applyFill="1" applyBorder="1" applyAlignment="1">
      <alignment horizontal="center" vertical="center" wrapText="1"/>
      <protection/>
    </xf>
    <xf numFmtId="0" fontId="0" fillId="0" borderId="0" xfId="22" applyFont="1" applyFill="1" applyBorder="1" applyAlignment="1">
      <alignment horizontal="left" vertical="center" wrapText="1"/>
      <protection/>
    </xf>
    <xf numFmtId="0" fontId="9" fillId="0" borderId="0" xfId="15" applyFont="1" applyFill="1" applyBorder="1" applyAlignment="1">
      <alignment horizontal="left"/>
      <protection/>
    </xf>
    <xf numFmtId="0" fontId="9" fillId="0" borderId="16" xfId="15" applyFont="1" applyFill="1" applyBorder="1" applyAlignment="1">
      <alignment horizontal="left"/>
      <protection/>
    </xf>
    <xf numFmtId="0" fontId="5" fillId="0" borderId="20" xfId="15" applyFont="1" applyFill="1" applyBorder="1" applyAlignment="1">
      <alignment horizontal="center"/>
      <protection/>
    </xf>
    <xf numFmtId="0" fontId="5" fillId="0" borderId="28" xfId="15" applyFont="1" applyFill="1" applyBorder="1" applyAlignment="1">
      <alignment horizontal="center"/>
      <protection/>
    </xf>
    <xf numFmtId="0" fontId="5" fillId="0" borderId="31" xfId="15" applyFont="1" applyFill="1" applyBorder="1" applyAlignment="1">
      <alignment horizontal="center"/>
      <protection/>
    </xf>
    <xf numFmtId="0" fontId="5" fillId="0" borderId="35" xfId="15" applyFont="1" applyFill="1" applyBorder="1" applyAlignment="1">
      <alignment horizontal="center"/>
      <protection/>
    </xf>
    <xf numFmtId="1" fontId="9" fillId="0" borderId="37" xfId="16" applyNumberFormat="1" applyFont="1" applyFill="1" applyBorder="1" applyAlignment="1">
      <alignment horizontal="center" vertical="center"/>
      <protection/>
    </xf>
    <xf numFmtId="176" fontId="9" fillId="0" borderId="37" xfId="16" applyNumberFormat="1" applyFont="1" applyFill="1" applyBorder="1" applyAlignment="1">
      <alignment horizontal="center" vertical="center"/>
      <protection/>
    </xf>
    <xf numFmtId="1" fontId="9" fillId="0" borderId="12" xfId="16" applyNumberFormat="1" applyFont="1" applyFill="1" applyBorder="1" applyAlignment="1">
      <alignment horizontal="center" vertical="center"/>
      <protection/>
    </xf>
    <xf numFmtId="0" fontId="0" fillId="0" borderId="0" xfId="21" applyFont="1" applyFill="1" applyBorder="1">
      <alignment/>
      <protection/>
    </xf>
    <xf numFmtId="0" fontId="0" fillId="0" borderId="0" xfId="21" applyFont="1" applyFill="1" applyBorder="1" applyAlignment="1">
      <alignment vertical="center" wrapText="1"/>
      <protection/>
    </xf>
    <xf numFmtId="0" fontId="0" fillId="0" borderId="0" xfId="21" applyFont="1" applyFill="1" applyBorder="1" applyAlignment="1">
      <alignment horizontal="center" vertical="center" wrapText="1"/>
      <protection/>
    </xf>
    <xf numFmtId="2" fontId="0" fillId="0" borderId="0" xfId="21" applyNumberFormat="1" applyFont="1" applyFill="1" applyBorder="1" applyAlignment="1">
      <alignment horizontal="center" vertical="center" wrapText="1"/>
      <protection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vertical="center" wrapText="1"/>
      <protection/>
    </xf>
    <xf numFmtId="0" fontId="5" fillId="0" borderId="21" xfId="15" applyFont="1" applyFill="1" applyBorder="1" applyAlignment="1">
      <alignment horizontal="center" vertical="center"/>
      <protection/>
    </xf>
    <xf numFmtId="1" fontId="9" fillId="0" borderId="12" xfId="15" applyNumberFormat="1" applyFont="1" applyFill="1" applyBorder="1" applyAlignment="1">
      <alignment horizontal="center" vertical="center"/>
      <protection/>
    </xf>
    <xf numFmtId="176" fontId="9" fillId="0" borderId="12" xfId="15" applyNumberFormat="1" applyFont="1" applyFill="1" applyBorder="1" applyAlignment="1">
      <alignment horizontal="center" vertical="center"/>
      <protection/>
    </xf>
    <xf numFmtId="179" fontId="9" fillId="0" borderId="12" xfId="15" applyNumberFormat="1" applyFont="1" applyFill="1" applyBorder="1" applyAlignment="1">
      <alignment horizontal="center" vertical="center"/>
      <protection/>
    </xf>
    <xf numFmtId="0" fontId="0" fillId="0" borderId="14" xfId="21" applyFont="1" applyFill="1" applyBorder="1" applyAlignment="1">
      <alignment vertical="center" wrapText="1"/>
      <protection/>
    </xf>
    <xf numFmtId="0" fontId="0" fillId="0" borderId="14" xfId="21" applyFont="1" applyFill="1" applyBorder="1" applyAlignment="1">
      <alignment horizontal="center" vertical="center" wrapText="1"/>
      <protection/>
    </xf>
    <xf numFmtId="179" fontId="0" fillId="0" borderId="14" xfId="21" applyNumberFormat="1" applyFont="1" applyFill="1" applyBorder="1" applyAlignment="1">
      <alignment horizontal="center" vertical="center" wrapText="1"/>
      <protection/>
    </xf>
    <xf numFmtId="178" fontId="9" fillId="0" borderId="12" xfId="15" applyNumberFormat="1" applyFont="1" applyFill="1" applyBorder="1" applyAlignment="1">
      <alignment horizontal="center" vertical="center"/>
      <protection/>
    </xf>
    <xf numFmtId="178" fontId="9" fillId="0" borderId="37" xfId="15" applyNumberFormat="1" applyFont="1" applyFill="1" applyBorder="1" applyAlignment="1">
      <alignment horizontal="center" vertical="center"/>
      <protection/>
    </xf>
    <xf numFmtId="0" fontId="0" fillId="0" borderId="0" xfId="22" applyFont="1" applyFill="1" applyBorder="1">
      <alignment/>
      <protection/>
    </xf>
    <xf numFmtId="0" fontId="11" fillId="0" borderId="16" xfId="15" applyFont="1" applyFill="1" applyBorder="1" applyAlignment="1">
      <alignment horizontal="center"/>
      <protection/>
    </xf>
    <xf numFmtId="0" fontId="5" fillId="0" borderId="38" xfId="15" applyFont="1" applyFill="1" applyBorder="1" applyAlignment="1">
      <alignment horizontal="center"/>
      <protection/>
    </xf>
    <xf numFmtId="178" fontId="9" fillId="0" borderId="16" xfId="16" applyNumberFormat="1" applyFont="1" applyFill="1" applyBorder="1" applyAlignment="1">
      <alignment horizontal="center" vertical="center"/>
      <protection/>
    </xf>
    <xf numFmtId="0" fontId="5" fillId="0" borderId="21" xfId="15" applyFont="1" applyFill="1" applyBorder="1" applyAlignment="1">
      <alignment horizontal="center"/>
      <protection/>
    </xf>
    <xf numFmtId="1" fontId="9" fillId="0" borderId="37" xfId="15" applyNumberFormat="1" applyFont="1" applyFill="1" applyBorder="1" applyAlignment="1">
      <alignment horizontal="center" vertical="center"/>
      <protection/>
    </xf>
    <xf numFmtId="176" fontId="9" fillId="0" borderId="37" xfId="15" applyNumberFormat="1" applyFont="1" applyFill="1" applyBorder="1" applyAlignment="1">
      <alignment horizontal="center" vertical="center"/>
      <protection/>
    </xf>
    <xf numFmtId="181" fontId="9" fillId="0" borderId="11" xfId="16" applyNumberFormat="1" applyFont="1" applyFill="1" applyBorder="1" applyAlignment="1">
      <alignment horizontal="center" vertical="center" wrapText="1"/>
      <protection/>
    </xf>
    <xf numFmtId="176" fontId="9" fillId="0" borderId="11" xfId="16" applyNumberFormat="1" applyFont="1" applyFill="1" applyBorder="1" applyAlignment="1">
      <alignment horizontal="center" vertical="center" wrapText="1"/>
      <protection/>
    </xf>
    <xf numFmtId="0" fontId="9" fillId="0" borderId="0" xfId="16" applyFont="1" applyFill="1" applyBorder="1" applyAlignment="1">
      <alignment horizontal="center" vertical="center" wrapText="1"/>
      <protection/>
    </xf>
    <xf numFmtId="185" fontId="9" fillId="0" borderId="11" xfId="16" applyNumberFormat="1" applyFont="1" applyFill="1" applyBorder="1" applyAlignment="1">
      <alignment horizontal="center" vertical="center" wrapText="1"/>
      <protection/>
    </xf>
    <xf numFmtId="0" fontId="0" fillId="0" borderId="0" xfId="15" applyFont="1" applyFill="1" applyBorder="1">
      <alignment/>
      <protection/>
    </xf>
    <xf numFmtId="0" fontId="0" fillId="0" borderId="0" xfId="15" applyFont="1" applyFill="1" applyAlignment="1">
      <alignment vertical="center" wrapText="1"/>
      <protection/>
    </xf>
    <xf numFmtId="0" fontId="0" fillId="0" borderId="0" xfId="15" applyFont="1" applyFill="1" applyBorder="1" applyAlignment="1">
      <alignment vertical="center" wrapText="1"/>
      <protection/>
    </xf>
    <xf numFmtId="0" fontId="0" fillId="0" borderId="14" xfId="21" applyFont="1" applyFill="1" applyBorder="1">
      <alignment/>
      <protection/>
    </xf>
    <xf numFmtId="182" fontId="5" fillId="0" borderId="19" xfId="15" applyNumberFormat="1" applyFont="1" applyFill="1" applyBorder="1" applyAlignment="1">
      <alignment horizontal="center" vertical="center" wrapText="1"/>
      <protection/>
    </xf>
    <xf numFmtId="182" fontId="5" fillId="0" borderId="17" xfId="15" applyNumberFormat="1" applyFont="1" applyFill="1" applyBorder="1" applyAlignment="1">
      <alignment horizontal="center" vertical="center" wrapText="1"/>
      <protection/>
    </xf>
    <xf numFmtId="179" fontId="9" fillId="0" borderId="0" xfId="15" applyNumberFormat="1" applyFont="1" applyFill="1" applyBorder="1" applyAlignment="1">
      <alignment horizontal="center" vertical="center" wrapText="1"/>
      <protection/>
    </xf>
    <xf numFmtId="179" fontId="9" fillId="0" borderId="23" xfId="15" applyNumberFormat="1" applyFont="1" applyFill="1" applyBorder="1" applyAlignment="1">
      <alignment horizontal="center" vertical="center" wrapText="1"/>
      <protection/>
    </xf>
    <xf numFmtId="176" fontId="9" fillId="0" borderId="11" xfId="15" applyNumberFormat="1" applyFont="1" applyFill="1" applyBorder="1" applyAlignment="1">
      <alignment horizontal="center" vertical="center" wrapText="1"/>
      <protection/>
    </xf>
    <xf numFmtId="179" fontId="9" fillId="0" borderId="12" xfId="15" applyNumberFormat="1" applyFont="1" applyFill="1" applyBorder="1" applyAlignment="1">
      <alignment horizontal="center" vertical="center" wrapText="1"/>
      <protection/>
    </xf>
    <xf numFmtId="182" fontId="9" fillId="0" borderId="12" xfId="15" applyNumberFormat="1" applyFont="1" applyFill="1" applyBorder="1" applyAlignment="1">
      <alignment horizontal="center" vertical="center" wrapText="1"/>
      <protection/>
    </xf>
    <xf numFmtId="2" fontId="9" fillId="0" borderId="0" xfId="15" applyNumberFormat="1" applyFont="1" applyFill="1" applyBorder="1" applyAlignment="1">
      <alignment horizontal="center" vertical="center" wrapText="1"/>
      <protection/>
    </xf>
    <xf numFmtId="176" fontId="9" fillId="0" borderId="12" xfId="15" applyNumberFormat="1" applyFont="1" applyFill="1" applyBorder="1" applyAlignment="1">
      <alignment horizontal="center" vertical="center" wrapText="1"/>
      <protection/>
    </xf>
    <xf numFmtId="2" fontId="9" fillId="0" borderId="11" xfId="15" applyNumberFormat="1" applyFont="1" applyFill="1" applyBorder="1" applyAlignment="1">
      <alignment horizontal="center" vertical="center" wrapText="1"/>
      <protection/>
    </xf>
    <xf numFmtId="179" fontId="9" fillId="0" borderId="11" xfId="16" applyNumberFormat="1" applyFont="1" applyFill="1" applyBorder="1" applyAlignment="1">
      <alignment horizontal="center" vertical="center" wrapText="1"/>
      <protection/>
    </xf>
    <xf numFmtId="176" fontId="9" fillId="0" borderId="12" xfId="21" applyNumberFormat="1" applyFont="1" applyFill="1" applyBorder="1" applyAlignment="1">
      <alignment horizontal="center" vertical="center"/>
      <protection/>
    </xf>
    <xf numFmtId="2" fontId="9" fillId="0" borderId="13" xfId="15" applyNumberFormat="1" applyFont="1" applyFill="1" applyBorder="1" applyAlignment="1">
      <alignment horizontal="center" vertical="center" wrapText="1"/>
      <protection/>
    </xf>
    <xf numFmtId="179" fontId="9" fillId="0" borderId="37" xfId="15" applyNumberFormat="1" applyFont="1" applyFill="1" applyBorder="1" applyAlignment="1">
      <alignment horizontal="center" vertical="center" wrapText="1"/>
      <protection/>
    </xf>
    <xf numFmtId="176" fontId="9" fillId="0" borderId="13" xfId="21" applyNumberFormat="1" applyFont="1" applyFill="1" applyBorder="1" applyAlignment="1">
      <alignment horizontal="center" vertical="center"/>
      <protection/>
    </xf>
    <xf numFmtId="182" fontId="9" fillId="0" borderId="0" xfId="21" applyNumberFormat="1" applyFont="1" applyFill="1" applyBorder="1" applyAlignment="1">
      <alignment horizontal="center" vertical="center"/>
      <protection/>
    </xf>
    <xf numFmtId="176" fontId="9" fillId="0" borderId="0" xfId="21" applyNumberFormat="1" applyFont="1" applyFill="1" applyBorder="1" applyAlignment="1">
      <alignment horizontal="center" vertical="center"/>
      <protection/>
    </xf>
    <xf numFmtId="179" fontId="9" fillId="0" borderId="16" xfId="15" applyNumberFormat="1" applyFont="1" applyFill="1" applyBorder="1" applyAlignment="1">
      <alignment horizontal="center" vertical="center" wrapText="1"/>
      <protection/>
    </xf>
    <xf numFmtId="0" fontId="5" fillId="0" borderId="15" xfId="15" applyFont="1" applyFill="1" applyBorder="1" applyAlignment="1">
      <alignment horizontal="center"/>
      <protection/>
    </xf>
    <xf numFmtId="182" fontId="5" fillId="0" borderId="15" xfId="15" applyNumberFormat="1" applyFont="1" applyFill="1" applyBorder="1" applyAlignment="1">
      <alignment horizontal="center"/>
      <protection/>
    </xf>
    <xf numFmtId="0" fontId="5" fillId="0" borderId="21" xfId="15" applyFont="1" applyFill="1" applyBorder="1" applyAlignment="1">
      <alignment horizontal="center"/>
      <protection/>
    </xf>
    <xf numFmtId="176" fontId="9" fillId="0" borderId="22" xfId="15" applyNumberFormat="1" applyFont="1" applyFill="1" applyBorder="1" applyAlignment="1">
      <alignment horizontal="center"/>
      <protection/>
    </xf>
    <xf numFmtId="176" fontId="9" fillId="0" borderId="24" xfId="15" applyNumberFormat="1" applyFont="1" applyFill="1" applyBorder="1" applyAlignment="1">
      <alignment horizontal="center"/>
      <protection/>
    </xf>
    <xf numFmtId="176" fontId="9" fillId="0" borderId="12" xfId="15" applyNumberFormat="1" applyFont="1" applyFill="1" applyBorder="1" applyAlignment="1">
      <alignment horizontal="center"/>
      <protection/>
    </xf>
    <xf numFmtId="176" fontId="9" fillId="0" borderId="25" xfId="15" applyNumberFormat="1" applyFont="1" applyFill="1" applyBorder="1" applyAlignment="1">
      <alignment horizontal="center"/>
      <protection/>
    </xf>
    <xf numFmtId="176" fontId="9" fillId="0" borderId="0" xfId="15" applyNumberFormat="1" applyFont="1" applyFill="1" applyBorder="1" applyAlignment="1">
      <alignment horizontal="center"/>
      <protection/>
    </xf>
    <xf numFmtId="176" fontId="9" fillId="0" borderId="37" xfId="15" applyNumberFormat="1" applyFont="1" applyFill="1" applyBorder="1" applyAlignment="1">
      <alignment horizontal="center"/>
      <protection/>
    </xf>
    <xf numFmtId="176" fontId="9" fillId="0" borderId="26" xfId="15" applyNumberFormat="1" applyFont="1" applyFill="1" applyBorder="1" applyAlignment="1">
      <alignment horizontal="center"/>
      <protection/>
    </xf>
    <xf numFmtId="176" fontId="9" fillId="0" borderId="16" xfId="15" applyNumberFormat="1" applyFont="1" applyFill="1" applyBorder="1" applyAlignment="1">
      <alignment horizontal="center"/>
      <protection/>
    </xf>
    <xf numFmtId="177" fontId="0" fillId="0" borderId="0" xfId="22" applyNumberFormat="1" applyFont="1" applyFill="1" applyBorder="1">
      <alignment/>
      <protection/>
    </xf>
    <xf numFmtId="0" fontId="11" fillId="0" borderId="16" xfId="22" applyFont="1" applyFill="1" applyBorder="1" applyAlignment="1">
      <alignment horizontal="center" vertical="center" wrapText="1"/>
      <protection/>
    </xf>
    <xf numFmtId="0" fontId="5" fillId="0" borderId="10" xfId="22" applyFont="1" applyFill="1" applyBorder="1" applyAlignment="1">
      <alignment horizontal="center" vertical="center" wrapText="1"/>
      <protection/>
    </xf>
    <xf numFmtId="0" fontId="5" fillId="0" borderId="38" xfId="16" applyFont="1" applyFill="1" applyBorder="1" applyAlignment="1">
      <alignment horizontal="center" vertical="center" wrapText="1"/>
      <protection/>
    </xf>
    <xf numFmtId="182" fontId="5" fillId="0" borderId="23" xfId="22" applyNumberFormat="1" applyFont="1" applyFill="1" applyBorder="1" applyAlignment="1">
      <alignment horizontal="center" vertical="center" wrapText="1"/>
      <protection/>
    </xf>
    <xf numFmtId="0" fontId="5" fillId="0" borderId="23" xfId="23" applyFont="1" applyFill="1" applyBorder="1" applyAlignment="1">
      <alignment horizontal="center" vertical="center"/>
      <protection/>
    </xf>
    <xf numFmtId="184" fontId="5" fillId="0" borderId="23" xfId="0" applyNumberFormat="1" applyFont="1" applyFill="1" applyBorder="1" applyAlignment="1">
      <alignment horizontal="center" vertical="center" wrapText="1"/>
    </xf>
    <xf numFmtId="176" fontId="5" fillId="0" borderId="23" xfId="416" applyNumberFormat="1" applyFont="1" applyFill="1" applyBorder="1" applyAlignment="1">
      <alignment horizontal="center" vertical="center" wrapText="1"/>
      <protection/>
    </xf>
    <xf numFmtId="0" fontId="5" fillId="0" borderId="29" xfId="23" applyFont="1" applyFill="1" applyBorder="1" applyAlignment="1">
      <alignment horizontal="center" vertical="center"/>
      <protection/>
    </xf>
    <xf numFmtId="0" fontId="0" fillId="0" borderId="25" xfId="22" applyFont="1" applyFill="1" applyBorder="1" applyAlignment="1">
      <alignment horizontal="center" vertical="center" wrapText="1"/>
      <protection/>
    </xf>
    <xf numFmtId="182" fontId="5" fillId="0" borderId="11" xfId="22" applyNumberFormat="1" applyFont="1" applyFill="1" applyBorder="1" applyAlignment="1">
      <alignment horizontal="center" vertical="center" wrapText="1"/>
      <protection/>
    </xf>
    <xf numFmtId="176" fontId="5" fillId="0" borderId="11" xfId="22" applyNumberFormat="1" applyFont="1" applyFill="1" applyBorder="1" applyAlignment="1">
      <alignment horizontal="center" vertical="center" wrapText="1"/>
      <protection/>
    </xf>
    <xf numFmtId="184" fontId="5" fillId="0" borderId="11" xfId="0" applyNumberFormat="1" applyFont="1" applyFill="1" applyBorder="1" applyAlignment="1">
      <alignment horizontal="center" vertical="center" wrapText="1"/>
    </xf>
    <xf numFmtId="182" fontId="5" fillId="0" borderId="0" xfId="0" applyNumberFormat="1" applyFont="1" applyFill="1" applyBorder="1" applyAlignment="1">
      <alignment horizontal="center" vertical="center" wrapText="1"/>
    </xf>
    <xf numFmtId="0" fontId="0" fillId="0" borderId="26" xfId="22" applyFont="1" applyFill="1" applyBorder="1" applyAlignment="1">
      <alignment horizontal="center" vertical="center" wrapText="1"/>
      <protection/>
    </xf>
    <xf numFmtId="182" fontId="5" fillId="0" borderId="13" xfId="22" applyNumberFormat="1" applyFont="1" applyFill="1" applyBorder="1" applyAlignment="1">
      <alignment horizontal="center" vertical="center" wrapText="1"/>
      <protection/>
    </xf>
    <xf numFmtId="176" fontId="5" fillId="0" borderId="13" xfId="22" applyNumberFormat="1" applyFont="1" applyFill="1" applyBorder="1" applyAlignment="1">
      <alignment horizontal="center" vertical="center" wrapText="1"/>
      <protection/>
    </xf>
    <xf numFmtId="184" fontId="5" fillId="0" borderId="13" xfId="0" applyNumberFormat="1" applyFont="1" applyFill="1" applyBorder="1" applyAlignment="1">
      <alignment horizontal="center" vertical="center" wrapText="1"/>
    </xf>
    <xf numFmtId="182" fontId="5" fillId="0" borderId="16" xfId="0" applyNumberFormat="1" applyFont="1" applyFill="1" applyBorder="1" applyAlignment="1">
      <alignment horizontal="center" vertical="center" wrapText="1"/>
    </xf>
    <xf numFmtId="0" fontId="0" fillId="0" borderId="0" xfId="22" applyFont="1" applyFill="1" applyBorder="1" applyAlignment="1">
      <alignment horizontal="left" vertical="center"/>
      <protection/>
    </xf>
    <xf numFmtId="176" fontId="5" fillId="0" borderId="23" xfId="0" applyNumberFormat="1" applyFont="1" applyFill="1" applyBorder="1" applyAlignment="1">
      <alignment horizontal="center" vertical="center" wrapText="1"/>
    </xf>
    <xf numFmtId="0" fontId="0" fillId="0" borderId="22" xfId="22" applyFont="1" applyFill="1" applyBorder="1" applyAlignment="1">
      <alignment horizontal="center" vertical="center"/>
      <protection/>
    </xf>
    <xf numFmtId="0" fontId="0" fillId="0" borderId="0" xfId="22" applyFont="1" applyFill="1" applyAlignment="1">
      <alignment horizontal="center" vertical="center"/>
      <protection/>
    </xf>
    <xf numFmtId="0" fontId="5" fillId="0" borderId="22" xfId="16" applyFont="1" applyFill="1" applyBorder="1" applyAlignment="1">
      <alignment horizontal="center" vertical="center" wrapText="1"/>
      <protection/>
    </xf>
    <xf numFmtId="0" fontId="5" fillId="0" borderId="22" xfId="22" applyFont="1" applyFill="1" applyBorder="1" applyAlignment="1">
      <alignment vertical="center" wrapText="1"/>
      <protection/>
    </xf>
    <xf numFmtId="176" fontId="5" fillId="0" borderId="29" xfId="22" applyNumberFormat="1" applyFont="1" applyFill="1" applyBorder="1" applyAlignment="1">
      <alignment horizontal="center" vertical="center" wrapText="1"/>
      <protection/>
    </xf>
    <xf numFmtId="0" fontId="5" fillId="0" borderId="22" xfId="23" applyFont="1" applyFill="1" applyBorder="1" applyAlignment="1">
      <alignment horizontal="center" vertical="center"/>
      <protection/>
    </xf>
    <xf numFmtId="176" fontId="5" fillId="0" borderId="0" xfId="22" applyNumberFormat="1" applyFont="1" applyFill="1" applyBorder="1" applyAlignment="1">
      <alignment horizontal="center" vertical="center" wrapText="1"/>
      <protection/>
    </xf>
    <xf numFmtId="182" fontId="5" fillId="0" borderId="12" xfId="22" applyNumberFormat="1" applyFont="1" applyFill="1" applyBorder="1" applyAlignment="1">
      <alignment horizontal="center" vertical="center" wrapText="1"/>
      <protection/>
    </xf>
    <xf numFmtId="176" fontId="5" fillId="0" borderId="16" xfId="22" applyNumberFormat="1" applyFont="1" applyFill="1" applyBorder="1" applyAlignment="1">
      <alignment horizontal="center" vertical="center" wrapText="1"/>
      <protection/>
    </xf>
    <xf numFmtId="182" fontId="5" fillId="0" borderId="37" xfId="22" applyNumberFormat="1" applyFont="1" applyFill="1" applyBorder="1" applyAlignment="1">
      <alignment horizontal="center" vertical="center" wrapText="1"/>
      <protection/>
    </xf>
    <xf numFmtId="177" fontId="0" fillId="0" borderId="0" xfId="15" applyNumberFormat="1" applyFont="1" applyFill="1" applyBorder="1">
      <alignment/>
      <protection/>
    </xf>
    <xf numFmtId="0" fontId="5" fillId="0" borderId="22" xfId="22" applyFont="1" applyFill="1" applyBorder="1" applyAlignment="1">
      <alignment horizontal="center" vertical="center" wrapText="1"/>
      <protection/>
    </xf>
    <xf numFmtId="176" fontId="9" fillId="0" borderId="23" xfId="22" applyNumberFormat="1" applyFont="1" applyFill="1" applyBorder="1" applyAlignment="1">
      <alignment horizontal="center" vertical="center" wrapText="1"/>
      <protection/>
    </xf>
    <xf numFmtId="182" fontId="9" fillId="0" borderId="22" xfId="23" applyNumberFormat="1" applyFont="1" applyFill="1" applyBorder="1" applyAlignment="1">
      <alignment horizontal="center" vertical="center"/>
      <protection/>
    </xf>
    <xf numFmtId="176" fontId="9" fillId="0" borderId="23" xfId="16" applyNumberFormat="1" applyFont="1" applyFill="1" applyBorder="1" applyAlignment="1">
      <alignment horizontal="center" vertical="center"/>
      <protection/>
    </xf>
    <xf numFmtId="179" fontId="9" fillId="0" borderId="29" xfId="16" applyNumberFormat="1" applyFont="1" applyFill="1" applyBorder="1" applyAlignment="1">
      <alignment horizontal="center" vertical="center"/>
      <protection/>
    </xf>
    <xf numFmtId="182" fontId="9" fillId="0" borderId="0" xfId="23" applyNumberFormat="1" applyFont="1" applyFill="1" applyBorder="1" applyAlignment="1">
      <alignment horizontal="center" vertical="center"/>
      <protection/>
    </xf>
    <xf numFmtId="176" fontId="9" fillId="0" borderId="11" xfId="22" applyNumberFormat="1" applyFont="1" applyFill="1" applyBorder="1" applyAlignment="1">
      <alignment horizontal="center" vertical="center" wrapText="1"/>
      <protection/>
    </xf>
    <xf numFmtId="182" fontId="9" fillId="0" borderId="12" xfId="22" applyNumberFormat="1" applyFont="1" applyFill="1" applyBorder="1" applyAlignment="1">
      <alignment horizontal="center" vertical="center" wrapText="1"/>
      <protection/>
    </xf>
    <xf numFmtId="176" fontId="9" fillId="0" borderId="11" xfId="16" applyNumberFormat="1" applyFont="1" applyFill="1" applyBorder="1" applyAlignment="1">
      <alignment horizontal="center" vertical="center"/>
      <protection/>
    </xf>
    <xf numFmtId="0" fontId="9" fillId="0" borderId="0" xfId="16" applyNumberFormat="1" applyFont="1" applyFill="1" applyBorder="1" applyAlignment="1">
      <alignment horizontal="center" vertical="center"/>
      <protection/>
    </xf>
    <xf numFmtId="176" fontId="9" fillId="0" borderId="13" xfId="22" applyNumberFormat="1" applyFont="1" applyFill="1" applyBorder="1" applyAlignment="1">
      <alignment horizontal="center" vertical="center" wrapText="1"/>
      <protection/>
    </xf>
    <xf numFmtId="182" fontId="9" fillId="0" borderId="37" xfId="22" applyNumberFormat="1" applyFont="1" applyFill="1" applyBorder="1" applyAlignment="1">
      <alignment horizontal="center" vertical="center" wrapText="1"/>
      <protection/>
    </xf>
    <xf numFmtId="176" fontId="9" fillId="0" borderId="13" xfId="16" applyNumberFormat="1" applyFont="1" applyFill="1" applyBorder="1" applyAlignment="1">
      <alignment horizontal="center" vertical="center"/>
      <protection/>
    </xf>
    <xf numFmtId="0" fontId="9" fillId="0" borderId="16" xfId="16" applyNumberFormat="1" applyFont="1" applyFill="1" applyBorder="1" applyAlignment="1">
      <alignment horizontal="center" vertical="center"/>
      <protection/>
    </xf>
    <xf numFmtId="0" fontId="9" fillId="0" borderId="37" xfId="16" applyNumberFormat="1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center"/>
      <protection/>
    </xf>
    <xf numFmtId="0" fontId="0" fillId="0" borderId="0" xfId="23" applyFont="1" applyFill="1">
      <alignment/>
      <protection/>
    </xf>
    <xf numFmtId="0" fontId="5" fillId="0" borderId="17" xfId="23" applyFont="1" applyFill="1" applyBorder="1" applyAlignment="1">
      <alignment horizontal="center" vertical="center" wrapText="1"/>
      <protection/>
    </xf>
    <xf numFmtId="0" fontId="7" fillId="0" borderId="34" xfId="0" applyFont="1" applyFill="1" applyBorder="1" applyAlignment="1">
      <alignment horizontal="center" vertical="center"/>
    </xf>
    <xf numFmtId="0" fontId="0" fillId="0" borderId="0" xfId="23" applyFont="1" applyFill="1" applyBorder="1">
      <alignment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5" fillId="0" borderId="10" xfId="23" applyFont="1" applyFill="1" applyBorder="1" applyAlignment="1">
      <alignment horizontal="center" vertical="center" wrapText="1"/>
      <protection/>
    </xf>
    <xf numFmtId="0" fontId="5" fillId="0" borderId="38" xfId="23" applyFont="1" applyFill="1" applyBorder="1" applyAlignment="1">
      <alignment horizontal="center" vertical="center" wrapText="1"/>
      <protection/>
    </xf>
    <xf numFmtId="0" fontId="9" fillId="0" borderId="25" xfId="0" applyFont="1" applyFill="1" applyBorder="1" applyAlignment="1">
      <alignment horizontal="center" vertical="center"/>
    </xf>
    <xf numFmtId="176" fontId="13" fillId="0" borderId="11" xfId="15" applyNumberFormat="1" applyFont="1" applyFill="1" applyBorder="1" applyAlignment="1">
      <alignment horizontal="center" vertical="center" wrapText="1"/>
      <protection/>
    </xf>
    <xf numFmtId="182" fontId="9" fillId="0" borderId="11" xfId="23" applyNumberFormat="1" applyFont="1" applyFill="1" applyBorder="1" applyAlignment="1">
      <alignment horizontal="center" vertical="center"/>
      <protection/>
    </xf>
    <xf numFmtId="183" fontId="9" fillId="0" borderId="11" xfId="23" applyNumberFormat="1" applyFont="1" applyFill="1" applyBorder="1" applyAlignment="1">
      <alignment horizontal="center" vertical="center" wrapText="1"/>
      <protection/>
    </xf>
    <xf numFmtId="176" fontId="0" fillId="0" borderId="0" xfId="23" applyNumberFormat="1" applyFont="1" applyFill="1">
      <alignment/>
      <protection/>
    </xf>
    <xf numFmtId="182" fontId="0" fillId="0" borderId="0" xfId="23" applyNumberFormat="1" applyFont="1" applyFill="1">
      <alignment/>
      <protection/>
    </xf>
    <xf numFmtId="185" fontId="9" fillId="0" borderId="11" xfId="23" applyNumberFormat="1" applyFont="1" applyFill="1" applyBorder="1" applyAlignment="1">
      <alignment horizontal="center" vertical="center"/>
      <protection/>
    </xf>
    <xf numFmtId="185" fontId="9" fillId="0" borderId="11" xfId="23" applyNumberFormat="1" applyFont="1" applyFill="1" applyBorder="1" applyAlignment="1">
      <alignment horizontal="center" vertical="center" wrapText="1"/>
      <protection/>
    </xf>
    <xf numFmtId="185" fontId="9" fillId="0" borderId="0" xfId="23" applyNumberFormat="1" applyFont="1" applyFill="1" applyBorder="1" applyAlignment="1">
      <alignment horizontal="center" vertical="center"/>
      <protection/>
    </xf>
    <xf numFmtId="185" fontId="13" fillId="0" borderId="11" xfId="15" applyNumberFormat="1" applyFont="1" applyFill="1" applyBorder="1" applyAlignment="1">
      <alignment horizontal="center" vertical="center" wrapText="1"/>
      <protection/>
    </xf>
    <xf numFmtId="0" fontId="9" fillId="0" borderId="26" xfId="0" applyFont="1" applyFill="1" applyBorder="1" applyAlignment="1">
      <alignment horizontal="center" vertical="center"/>
    </xf>
    <xf numFmtId="185" fontId="9" fillId="0" borderId="13" xfId="23" applyNumberFormat="1" applyFont="1" applyFill="1" applyBorder="1" applyAlignment="1">
      <alignment horizontal="center" vertical="center"/>
      <protection/>
    </xf>
    <xf numFmtId="185" fontId="9" fillId="0" borderId="16" xfId="23" applyNumberFormat="1" applyFont="1" applyFill="1" applyBorder="1" applyAlignment="1">
      <alignment horizontal="center" vertical="center"/>
      <protection/>
    </xf>
    <xf numFmtId="185" fontId="9" fillId="0" borderId="11" xfId="0" applyNumberFormat="1" applyFont="1" applyFill="1" applyBorder="1" applyAlignment="1">
      <alignment horizontal="center" vertical="center"/>
    </xf>
    <xf numFmtId="182" fontId="9" fillId="0" borderId="12" xfId="23" applyNumberFormat="1" applyFont="1" applyFill="1" applyBorder="1" applyAlignment="1">
      <alignment horizontal="center" vertical="center"/>
      <protection/>
    </xf>
    <xf numFmtId="185" fontId="0" fillId="0" borderId="0" xfId="15" applyNumberFormat="1" applyFont="1" applyFill="1">
      <alignment/>
      <protection/>
    </xf>
    <xf numFmtId="0" fontId="9" fillId="0" borderId="11" xfId="0" applyNumberFormat="1" applyFont="1" applyFill="1" applyBorder="1" applyAlignment="1">
      <alignment horizontal="center" vertical="center"/>
    </xf>
    <xf numFmtId="185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0" fillId="0" borderId="0" xfId="23" applyFont="1" applyFill="1" applyAlignment="1">
      <alignment horizontal="center"/>
      <protection/>
    </xf>
    <xf numFmtId="0" fontId="5" fillId="0" borderId="21" xfId="23" applyFont="1" applyFill="1" applyBorder="1" applyAlignment="1">
      <alignment horizontal="center" vertical="center" wrapText="1"/>
      <protection/>
    </xf>
    <xf numFmtId="0" fontId="5" fillId="0" borderId="20" xfId="23" applyFont="1" applyFill="1" applyBorder="1" applyAlignment="1">
      <alignment horizontal="center" vertical="center" wrapText="1"/>
      <protection/>
    </xf>
    <xf numFmtId="181" fontId="9" fillId="0" borderId="10" xfId="23" applyNumberFormat="1" applyFont="1" applyFill="1" applyBorder="1" applyAlignment="1">
      <alignment horizontal="center" vertical="center" wrapText="1"/>
      <protection/>
    </xf>
    <xf numFmtId="185" fontId="9" fillId="0" borderId="39" xfId="23" applyNumberFormat="1" applyFont="1" applyFill="1" applyBorder="1" applyAlignment="1">
      <alignment horizontal="center" vertical="center"/>
      <protection/>
    </xf>
    <xf numFmtId="176" fontId="9" fillId="0" borderId="10" xfId="23" applyNumberFormat="1" applyFont="1" applyFill="1" applyBorder="1" applyAlignment="1">
      <alignment horizontal="center" vertical="center" wrapText="1"/>
      <protection/>
    </xf>
    <xf numFmtId="176" fontId="9" fillId="0" borderId="38" xfId="23" applyNumberFormat="1" applyFont="1" applyFill="1" applyBorder="1" applyAlignment="1">
      <alignment horizontal="center" vertical="center" wrapText="1"/>
      <protection/>
    </xf>
    <xf numFmtId="181" fontId="9" fillId="0" borderId="10" xfId="23" applyNumberFormat="1" applyFont="1" applyFill="1" applyBorder="1" applyAlignment="1">
      <alignment horizontal="center" vertical="center"/>
      <protection/>
    </xf>
    <xf numFmtId="185" fontId="9" fillId="0" borderId="10" xfId="23" applyNumberFormat="1" applyFont="1" applyFill="1" applyBorder="1" applyAlignment="1">
      <alignment horizontal="center" vertical="center"/>
      <protection/>
    </xf>
    <xf numFmtId="176" fontId="9" fillId="0" borderId="10" xfId="23" applyNumberFormat="1" applyFont="1" applyFill="1" applyBorder="1" applyAlignment="1">
      <alignment horizontal="center" vertical="center"/>
      <protection/>
    </xf>
    <xf numFmtId="176" fontId="9" fillId="0" borderId="38" xfId="23" applyNumberFormat="1" applyFont="1" applyFill="1" applyBorder="1" applyAlignment="1">
      <alignment horizontal="center" vertical="center"/>
      <protection/>
    </xf>
    <xf numFmtId="185" fontId="9" fillId="0" borderId="38" xfId="23" applyNumberFormat="1" applyFont="1" applyFill="1" applyBorder="1" applyAlignment="1">
      <alignment horizontal="center" vertical="center"/>
      <protection/>
    </xf>
    <xf numFmtId="181" fontId="9" fillId="0" borderId="40" xfId="23" applyNumberFormat="1" applyFont="1" applyFill="1" applyBorder="1" applyAlignment="1">
      <alignment horizontal="center" vertical="center"/>
      <protection/>
    </xf>
    <xf numFmtId="185" fontId="9" fillId="0" borderId="40" xfId="23" applyNumberFormat="1" applyFont="1" applyFill="1" applyBorder="1" applyAlignment="1">
      <alignment horizontal="center" vertical="center"/>
      <protection/>
    </xf>
    <xf numFmtId="176" fontId="9" fillId="0" borderId="40" xfId="23" applyNumberFormat="1" applyFont="1" applyFill="1" applyBorder="1" applyAlignment="1">
      <alignment horizontal="center" vertical="center"/>
      <protection/>
    </xf>
    <xf numFmtId="181" fontId="9" fillId="0" borderId="40" xfId="23" applyNumberFormat="1" applyFont="1" applyFill="1" applyBorder="1" applyAlignment="1">
      <alignment horizontal="center" vertical="center" wrapText="1"/>
      <protection/>
    </xf>
    <xf numFmtId="176" fontId="9" fillId="0" borderId="30" xfId="23" applyNumberFormat="1" applyFont="1" applyFill="1" applyBorder="1" applyAlignment="1">
      <alignment horizontal="center" vertical="center" wrapText="1"/>
      <protection/>
    </xf>
    <xf numFmtId="185" fontId="9" fillId="0" borderId="30" xfId="23" applyNumberFormat="1" applyFont="1" applyFill="1" applyBorder="1" applyAlignment="1">
      <alignment horizontal="center" vertical="center"/>
      <protection/>
    </xf>
    <xf numFmtId="0" fontId="0" fillId="0" borderId="0" xfId="23" applyFont="1" applyFill="1" applyBorder="1" applyAlignment="1">
      <alignment horizontal="left" vertical="center" wrapText="1"/>
      <protection/>
    </xf>
    <xf numFmtId="0" fontId="0" fillId="0" borderId="0" xfId="23" applyFont="1" applyFill="1" applyBorder="1" applyAlignment="1">
      <alignment horizontal="left" vertical="center" wrapText="1"/>
      <protection/>
    </xf>
    <xf numFmtId="179" fontId="9" fillId="0" borderId="10" xfId="16" applyNumberFormat="1" applyFont="1" applyFill="1" applyBorder="1" applyAlignment="1">
      <alignment horizontal="center" vertical="center" wrapText="1"/>
      <protection/>
    </xf>
    <xf numFmtId="176" fontId="9" fillId="0" borderId="10" xfId="16" applyNumberFormat="1" applyFont="1" applyFill="1" applyBorder="1" applyAlignment="1">
      <alignment horizontal="center" vertical="center" wrapText="1"/>
      <protection/>
    </xf>
    <xf numFmtId="176" fontId="9" fillId="0" borderId="10" xfId="16" applyNumberFormat="1" applyFont="1" applyFill="1" applyBorder="1" applyAlignment="1">
      <alignment horizontal="center" vertical="center"/>
      <protection/>
    </xf>
    <xf numFmtId="182" fontId="0" fillId="0" borderId="0" xfId="15" applyNumberFormat="1" applyFont="1" applyFill="1">
      <alignment/>
      <protection/>
    </xf>
    <xf numFmtId="179" fontId="9" fillId="0" borderId="10" xfId="16" applyNumberFormat="1" applyFont="1" applyFill="1" applyBorder="1" applyAlignment="1">
      <alignment horizontal="center" vertical="center"/>
      <protection/>
    </xf>
    <xf numFmtId="182" fontId="9" fillId="0" borderId="10" xfId="16" applyNumberFormat="1" applyFont="1" applyFill="1" applyBorder="1" applyAlignment="1">
      <alignment horizontal="center" vertical="center"/>
      <protection/>
    </xf>
    <xf numFmtId="177" fontId="9" fillId="0" borderId="10" xfId="16" applyNumberFormat="1" applyFont="1" applyFill="1" applyBorder="1" applyAlignment="1">
      <alignment horizontal="center" vertical="center"/>
      <protection/>
    </xf>
    <xf numFmtId="182" fontId="9" fillId="0" borderId="38" xfId="16" applyNumberFormat="1" applyFont="1" applyFill="1" applyBorder="1" applyAlignment="1">
      <alignment horizontal="center" vertical="center"/>
      <protection/>
    </xf>
    <xf numFmtId="0" fontId="5" fillId="0" borderId="0" xfId="15" applyFont="1" applyFill="1" applyBorder="1" applyAlignment="1">
      <alignment horizontal="center" vertical="center"/>
      <protection/>
    </xf>
    <xf numFmtId="179" fontId="9" fillId="0" borderId="40" xfId="16" applyNumberFormat="1" applyFont="1" applyFill="1" applyBorder="1" applyAlignment="1">
      <alignment horizontal="center" vertical="center"/>
      <protection/>
    </xf>
    <xf numFmtId="182" fontId="9" fillId="0" borderId="40" xfId="16" applyNumberFormat="1" applyFont="1" applyFill="1" applyBorder="1" applyAlignment="1">
      <alignment horizontal="center" vertical="center"/>
      <protection/>
    </xf>
    <xf numFmtId="177" fontId="9" fillId="0" borderId="40" xfId="16" applyNumberFormat="1" applyFont="1" applyFill="1" applyBorder="1" applyAlignment="1">
      <alignment horizontal="center" vertical="center"/>
      <protection/>
    </xf>
    <xf numFmtId="176" fontId="9" fillId="0" borderId="40" xfId="16" applyNumberFormat="1" applyFont="1" applyFill="1" applyBorder="1" applyAlignment="1">
      <alignment horizontal="center" vertical="center"/>
      <protection/>
    </xf>
    <xf numFmtId="0" fontId="0" fillId="0" borderId="0" xfId="15" applyFont="1" applyFill="1" applyBorder="1" applyAlignment="1">
      <alignment horizontal="left" vertical="center" wrapText="1"/>
      <protection/>
    </xf>
    <xf numFmtId="0" fontId="0" fillId="0" borderId="0" xfId="15" applyFont="1" applyFill="1" applyBorder="1" applyAlignment="1">
      <alignment horizontal="left" vertical="center" wrapText="1"/>
      <protection/>
    </xf>
  </cellXfs>
  <cellStyles count="499">
    <cellStyle name="Normal" xfId="0"/>
    <cellStyle name="?鹎%U龡&amp;H?_x0008__x001C__x001C_?_x0007__x0001__x0001_" xfId="15"/>
    <cellStyle name="?鹎%U龡&amp;H?_x0008__x001C__x001C_?_x0007__x0001__x0001_ 2" xfId="16"/>
    <cellStyle name="?鹎%U龡&amp;H?_x0008__x001C__x001C_?_x0007__x0001__x0001_ 2 2" xfId="17"/>
    <cellStyle name="?鹎%U龡&amp;H?_x0008__x001C__x001C_?_x0007__x0001__x0001_ 3" xfId="18"/>
    <cellStyle name="?鹎%U龡&amp;H?_x0008__x001C__x001C_?_x0007__x0001__x0001_ 4" xfId="19"/>
    <cellStyle name="?鹎%U龡&amp;H?_x0008__x001C__x001C_?_x0007__x0001__x0001__12商贸业、工业指标完成情况" xfId="20"/>
    <cellStyle name="?鹎%U龡&amp;H?_x0008__x001C__x001C_?_x0007__x0001__x0001__2015年2月东区统计月报手册" xfId="21"/>
    <cellStyle name="?鹎%U龡&amp;H?_x0008__x001C__x001C_?_x0007__x0001__x0001__2016年2月东区统计月报手册" xfId="22"/>
    <cellStyle name="?鹎%U龡&amp;H?_x0008__x001C__x001C_?_x0007__x0001__x0001__2017年7月东区统计月报" xfId="23"/>
    <cellStyle name="?鹎%U龡&amp;H?_x0008__x001c__x001c_?_x0007__x0001__x0001_" xfId="24"/>
    <cellStyle name="_ET_STYLE_NoName_00_" xfId="25"/>
    <cellStyle name="_ET_STYLE_NoName_00_ 2" xfId="26"/>
    <cellStyle name="20% - Accent1" xfId="27"/>
    <cellStyle name="20% - Accent1 2" xfId="28"/>
    <cellStyle name="20% - Accent1 3" xfId="29"/>
    <cellStyle name="20% - Accent2" xfId="30"/>
    <cellStyle name="20% - Accent2 2" xfId="31"/>
    <cellStyle name="20% - Accent2 3" xfId="32"/>
    <cellStyle name="20% - Accent3" xfId="33"/>
    <cellStyle name="20% - Accent3 2" xfId="34"/>
    <cellStyle name="20% - Accent3 3" xfId="35"/>
    <cellStyle name="20% - Accent4" xfId="36"/>
    <cellStyle name="20% - Accent4 2" xfId="37"/>
    <cellStyle name="20% - Accent4 3" xfId="38"/>
    <cellStyle name="20% - Accent5" xfId="39"/>
    <cellStyle name="20% - Accent5 2" xfId="40"/>
    <cellStyle name="20% - Accent5 3" xfId="41"/>
    <cellStyle name="20% - Accent6" xfId="42"/>
    <cellStyle name="20% - Accent6 2" xfId="43"/>
    <cellStyle name="20% - Accent6 3" xfId="44"/>
    <cellStyle name="20% - 强调文字颜色 1 2" xfId="45"/>
    <cellStyle name="20% - 强调文字颜色 1 2 2" xfId="46"/>
    <cellStyle name="20% - 强调文字颜色 1 3" xfId="47"/>
    <cellStyle name="20% - 强调文字颜色 2 2" xfId="48"/>
    <cellStyle name="20% - 强调文字颜色 2 2 2" xfId="49"/>
    <cellStyle name="20% - 强调文字颜色 2 3" xfId="50"/>
    <cellStyle name="20% - 强调文字颜色 3 2" xfId="51"/>
    <cellStyle name="20% - 强调文字颜色 3 2 2" xfId="52"/>
    <cellStyle name="20% - 强调文字颜色 3 3" xfId="53"/>
    <cellStyle name="20% - 强调文字颜色 4 2" xfId="54"/>
    <cellStyle name="20% - 强调文字颜色 4 2 2" xfId="55"/>
    <cellStyle name="20% - 强调文字颜色 4 3" xfId="56"/>
    <cellStyle name="20% - 强调文字颜色 5 2" xfId="57"/>
    <cellStyle name="20% - 强调文字颜色 5 2 2" xfId="58"/>
    <cellStyle name="20% - 强调文字颜色 5 3" xfId="59"/>
    <cellStyle name="20% - 强调文字颜色 6 2" xfId="60"/>
    <cellStyle name="20% - 强调文字颜色 6 2 2" xfId="61"/>
    <cellStyle name="20% - 强调文字颜色 6 3" xfId="62"/>
    <cellStyle name="20% - 着色 1" xfId="63"/>
    <cellStyle name="20% - 着色 2" xfId="64"/>
    <cellStyle name="20% - 着色 3" xfId="65"/>
    <cellStyle name="20% - 着色 4" xfId="66"/>
    <cellStyle name="20% - 着色 5" xfId="67"/>
    <cellStyle name="20% - 着色 6" xfId="68"/>
    <cellStyle name="40% - Accent1" xfId="69"/>
    <cellStyle name="40% - Accent1 2" xfId="70"/>
    <cellStyle name="40% - Accent1 3" xfId="71"/>
    <cellStyle name="40% - Accent2" xfId="72"/>
    <cellStyle name="40% - Accent2 2" xfId="73"/>
    <cellStyle name="40% - Accent2 3" xfId="74"/>
    <cellStyle name="40% - Accent3" xfId="75"/>
    <cellStyle name="40% - Accent3 2" xfId="76"/>
    <cellStyle name="40% - Accent3 3" xfId="77"/>
    <cellStyle name="40% - Accent4" xfId="78"/>
    <cellStyle name="40% - Accent4 2" xfId="79"/>
    <cellStyle name="40% - Accent4 3" xfId="80"/>
    <cellStyle name="40% - Accent5" xfId="81"/>
    <cellStyle name="40% - Accent5 2" xfId="82"/>
    <cellStyle name="40% - Accent5 3" xfId="83"/>
    <cellStyle name="40% - Accent6" xfId="84"/>
    <cellStyle name="40% - Accent6 2" xfId="85"/>
    <cellStyle name="40% - Accent6 3" xfId="86"/>
    <cellStyle name="40% - 强调文字颜色 1 2" xfId="87"/>
    <cellStyle name="40% - 强调文字颜色 1 2 2" xfId="88"/>
    <cellStyle name="40% - 强调文字颜色 1 3" xfId="89"/>
    <cellStyle name="40% - 强调文字颜色 2 2" xfId="90"/>
    <cellStyle name="40% - 强调文字颜色 2 2 2" xfId="91"/>
    <cellStyle name="40% - 强调文字颜色 2 3" xfId="92"/>
    <cellStyle name="40% - 强调文字颜色 3 2" xfId="93"/>
    <cellStyle name="40% - 强调文字颜色 3 2 2" xfId="94"/>
    <cellStyle name="40% - 强调文字颜色 3 3" xfId="95"/>
    <cellStyle name="40% - 强调文字颜色 4 2" xfId="96"/>
    <cellStyle name="40% - 强调文字颜色 4 2 2" xfId="97"/>
    <cellStyle name="40% - 强调文字颜色 4 3" xfId="98"/>
    <cellStyle name="40% - 强调文字颜色 5 2" xfId="99"/>
    <cellStyle name="40% - 强调文字颜色 5 2 2" xfId="100"/>
    <cellStyle name="40% - 强调文字颜色 5 3" xfId="101"/>
    <cellStyle name="40% - 强调文字颜色 6 2" xfId="102"/>
    <cellStyle name="40% - 强调文字颜色 6 2 2" xfId="103"/>
    <cellStyle name="40% - 强调文字颜色 6 3" xfId="104"/>
    <cellStyle name="40% - 着色 1" xfId="105"/>
    <cellStyle name="40% - 着色 2" xfId="106"/>
    <cellStyle name="40% - 着色 3" xfId="107"/>
    <cellStyle name="40% - 着色 4" xfId="108"/>
    <cellStyle name="40% - 着色 5" xfId="109"/>
    <cellStyle name="40% - 着色 6" xfId="110"/>
    <cellStyle name="60% - Accent1" xfId="111"/>
    <cellStyle name="60% - Accent1 2" xfId="112"/>
    <cellStyle name="60% - Accent1 3" xfId="113"/>
    <cellStyle name="60% - Accent2" xfId="114"/>
    <cellStyle name="60% - Accent2 2" xfId="115"/>
    <cellStyle name="60% - Accent2 3" xfId="116"/>
    <cellStyle name="60% - Accent3" xfId="117"/>
    <cellStyle name="60% - Accent3 2" xfId="118"/>
    <cellStyle name="60% - Accent3 3" xfId="119"/>
    <cellStyle name="60% - Accent4" xfId="120"/>
    <cellStyle name="60% - Accent4 2" xfId="121"/>
    <cellStyle name="60% - Accent4 3" xfId="122"/>
    <cellStyle name="60% - Accent5" xfId="123"/>
    <cellStyle name="60% - Accent5 2" xfId="124"/>
    <cellStyle name="60% - Accent5 3" xfId="125"/>
    <cellStyle name="60% - Accent6" xfId="126"/>
    <cellStyle name="60% - Accent6 2" xfId="127"/>
    <cellStyle name="60% - Accent6 3" xfId="128"/>
    <cellStyle name="60% - 强调文字颜色 1 2" xfId="129"/>
    <cellStyle name="60% - 强调文字颜色 1 2 2" xfId="130"/>
    <cellStyle name="60% - 强调文字颜色 1 3" xfId="131"/>
    <cellStyle name="60% - 强调文字颜色 2 2" xfId="132"/>
    <cellStyle name="60% - 强调文字颜色 2 2 2" xfId="133"/>
    <cellStyle name="60% - 强调文字颜色 2 3" xfId="134"/>
    <cellStyle name="60% - 强调文字颜色 3 2" xfId="135"/>
    <cellStyle name="60% - 强调文字颜色 3 2 2" xfId="136"/>
    <cellStyle name="60% - 强调文字颜色 3 3" xfId="137"/>
    <cellStyle name="60% - 强调文字颜色 4 2" xfId="138"/>
    <cellStyle name="60% - 强调文字颜色 4 2 2" xfId="139"/>
    <cellStyle name="60% - 强调文字颜色 4 3" xfId="140"/>
    <cellStyle name="60% - 强调文字颜色 5 2" xfId="141"/>
    <cellStyle name="60% - 强调文字颜色 5 2 2" xfId="142"/>
    <cellStyle name="60% - 强调文字颜色 5 3" xfId="143"/>
    <cellStyle name="60% - 强调文字颜色 6 2" xfId="144"/>
    <cellStyle name="60% - 强调文字颜色 6 2 2" xfId="145"/>
    <cellStyle name="60% - 强调文字颜色 6 3" xfId="146"/>
    <cellStyle name="60% - 着色 1" xfId="147"/>
    <cellStyle name="60% - 着色 2" xfId="148"/>
    <cellStyle name="60% - 着色 3" xfId="149"/>
    <cellStyle name="60% - 着色 4" xfId="150"/>
    <cellStyle name="60% - 着色 5" xfId="151"/>
    <cellStyle name="60% - 着色 6" xfId="152"/>
    <cellStyle name="Accent1" xfId="153"/>
    <cellStyle name="Accent1 2" xfId="154"/>
    <cellStyle name="Accent1 3" xfId="155"/>
    <cellStyle name="Accent2" xfId="156"/>
    <cellStyle name="Accent2 2" xfId="157"/>
    <cellStyle name="Accent2 3" xfId="158"/>
    <cellStyle name="Accent3" xfId="159"/>
    <cellStyle name="Accent3 2" xfId="160"/>
    <cellStyle name="Accent3 3" xfId="161"/>
    <cellStyle name="Accent4" xfId="162"/>
    <cellStyle name="Accent4 2" xfId="163"/>
    <cellStyle name="Accent4 3" xfId="164"/>
    <cellStyle name="Accent5" xfId="165"/>
    <cellStyle name="Accent5 2" xfId="166"/>
    <cellStyle name="Accent5 3" xfId="167"/>
    <cellStyle name="Accent6" xfId="168"/>
    <cellStyle name="Accent6 2" xfId="169"/>
    <cellStyle name="Accent6 3" xfId="170"/>
    <cellStyle name="Bad" xfId="171"/>
    <cellStyle name="Bad 2" xfId="172"/>
    <cellStyle name="Bad 3" xfId="173"/>
    <cellStyle name="Calculation" xfId="174"/>
    <cellStyle name="Calculation 2" xfId="175"/>
    <cellStyle name="Calculation 3" xfId="176"/>
    <cellStyle name="Check Cell" xfId="177"/>
    <cellStyle name="Check Cell 2" xfId="178"/>
    <cellStyle name="Check Cell 3" xfId="179"/>
    <cellStyle name="ColLevel_1" xfId="180"/>
    <cellStyle name="Explanatory Text" xfId="181"/>
    <cellStyle name="Explanatory Text 2" xfId="182"/>
    <cellStyle name="Explanatory Text 3" xfId="183"/>
    <cellStyle name="Good" xfId="184"/>
    <cellStyle name="Good 2" xfId="185"/>
    <cellStyle name="Good 3" xfId="186"/>
    <cellStyle name="Heading 1" xfId="187"/>
    <cellStyle name="Heading 1 2" xfId="188"/>
    <cellStyle name="Heading 1 3" xfId="189"/>
    <cellStyle name="Heading 2" xfId="190"/>
    <cellStyle name="Heading 2 2" xfId="191"/>
    <cellStyle name="Heading 2 3" xfId="192"/>
    <cellStyle name="Heading 3" xfId="193"/>
    <cellStyle name="Heading 3 2" xfId="194"/>
    <cellStyle name="Heading 3 3" xfId="195"/>
    <cellStyle name="Heading 4" xfId="196"/>
    <cellStyle name="Heading 4 2" xfId="197"/>
    <cellStyle name="Heading 4 3" xfId="198"/>
    <cellStyle name="Input" xfId="199"/>
    <cellStyle name="Input 2" xfId="200"/>
    <cellStyle name="Input 3" xfId="201"/>
    <cellStyle name="Linked Cell" xfId="202"/>
    <cellStyle name="Linked Cell 2" xfId="203"/>
    <cellStyle name="Linked Cell 3" xfId="204"/>
    <cellStyle name="Neutral" xfId="205"/>
    <cellStyle name="Neutral 2" xfId="206"/>
    <cellStyle name="Neutral 3" xfId="207"/>
    <cellStyle name="Note" xfId="208"/>
    <cellStyle name="Note 2" xfId="209"/>
    <cellStyle name="Note 2 2" xfId="210"/>
    <cellStyle name="Note 3" xfId="211"/>
    <cellStyle name="Output" xfId="212"/>
    <cellStyle name="Output 2" xfId="213"/>
    <cellStyle name="Output 3" xfId="214"/>
    <cellStyle name="RowLevel_1" xfId="215"/>
    <cellStyle name="Title" xfId="216"/>
    <cellStyle name="Title 2" xfId="217"/>
    <cellStyle name="Title 3" xfId="218"/>
    <cellStyle name="Total" xfId="219"/>
    <cellStyle name="Total 2" xfId="220"/>
    <cellStyle name="Total 3" xfId="221"/>
    <cellStyle name="Warning Text" xfId="222"/>
    <cellStyle name="Warning Text 2" xfId="223"/>
    <cellStyle name="Warning Text 3" xfId="224"/>
    <cellStyle name="Percent" xfId="225"/>
    <cellStyle name="标题" xfId="226"/>
    <cellStyle name="标题 1" xfId="227"/>
    <cellStyle name="标题 1 2" xfId="228"/>
    <cellStyle name="标题 1 2 2" xfId="229"/>
    <cellStyle name="标题 1 3" xfId="230"/>
    <cellStyle name="标题 2" xfId="231"/>
    <cellStyle name="标题 2 2" xfId="232"/>
    <cellStyle name="标题 2 2 2" xfId="233"/>
    <cellStyle name="标题 2 3" xfId="234"/>
    <cellStyle name="标题 3" xfId="235"/>
    <cellStyle name="标题 3 2" xfId="236"/>
    <cellStyle name="标题 3 2 2" xfId="237"/>
    <cellStyle name="标题 3 3" xfId="238"/>
    <cellStyle name="标题 4" xfId="239"/>
    <cellStyle name="标题 4 2" xfId="240"/>
    <cellStyle name="标题 4 2 2" xfId="241"/>
    <cellStyle name="标题 4 3" xfId="242"/>
    <cellStyle name="标题 5" xfId="243"/>
    <cellStyle name="标题 5 2" xfId="244"/>
    <cellStyle name="标题 6" xfId="245"/>
    <cellStyle name="差" xfId="246"/>
    <cellStyle name="差 2" xfId="247"/>
    <cellStyle name="差 2 2" xfId="248"/>
    <cellStyle name="差 3" xfId="249"/>
    <cellStyle name="差_14工业完成情况" xfId="250"/>
    <cellStyle name="差_14工业完成情况 2" xfId="251"/>
    <cellStyle name="差_14工业完成情况 3" xfId="252"/>
    <cellStyle name="差_4规上工业企业综合能源消费量" xfId="253"/>
    <cellStyle name="差_4规上工业企业综合能源消费量 2" xfId="254"/>
    <cellStyle name="差_4规上工业企业综合能源消费量 3" xfId="255"/>
    <cellStyle name="差_9房地产、招商引资 " xfId="256"/>
    <cellStyle name="差_9房地产、招商引资  2" xfId="257"/>
    <cellStyle name="差_9房地产、招商引资  3" xfId="258"/>
    <cellStyle name="差_Sheet3" xfId="259"/>
    <cellStyle name="差_Sheet3 2" xfId="260"/>
    <cellStyle name="差_Sheet3 3" xfId="261"/>
    <cellStyle name="差_StartUp" xfId="262"/>
    <cellStyle name="差_StartUp 2" xfId="263"/>
    <cellStyle name="差_StartUp 3" xfId="264"/>
    <cellStyle name="常规 10" xfId="265"/>
    <cellStyle name="常规 10 2" xfId="266"/>
    <cellStyle name="常规 10 2 2" xfId="267"/>
    <cellStyle name="常规 10 2 3" xfId="268"/>
    <cellStyle name="常规 10 3" xfId="269"/>
    <cellStyle name="常规 10 3 2" xfId="270"/>
    <cellStyle name="常规 11" xfId="271"/>
    <cellStyle name="常规 11 2" xfId="272"/>
    <cellStyle name="常规 11 2 2" xfId="273"/>
    <cellStyle name="常规 11 2 3" xfId="274"/>
    <cellStyle name="常规 11 3" xfId="275"/>
    <cellStyle name="常规 11 3 2" xfId="276"/>
    <cellStyle name="常规 12" xfId="277"/>
    <cellStyle name="常规 12 2" xfId="278"/>
    <cellStyle name="常规 12 2 2" xfId="279"/>
    <cellStyle name="常规 12 2 2 2" xfId="280"/>
    <cellStyle name="常规 12 2 3" xfId="281"/>
    <cellStyle name="常规 12 3" xfId="282"/>
    <cellStyle name="常规 12 3 2" xfId="283"/>
    <cellStyle name="常规 12 4" xfId="284"/>
    <cellStyle name="常规 13" xfId="285"/>
    <cellStyle name="常规 13 2" xfId="286"/>
    <cellStyle name="常规 13 2 2" xfId="287"/>
    <cellStyle name="常规 13 2 3" xfId="288"/>
    <cellStyle name="常规 13 3" xfId="289"/>
    <cellStyle name="常规 13 3 2" xfId="290"/>
    <cellStyle name="常规 14" xfId="291"/>
    <cellStyle name="常规 14 2" xfId="292"/>
    <cellStyle name="常规 14 2 2" xfId="293"/>
    <cellStyle name="常规 14 2 3" xfId="294"/>
    <cellStyle name="常规 14 3" xfId="295"/>
    <cellStyle name="常规 14 3 2" xfId="296"/>
    <cellStyle name="常规 14 4" xfId="297"/>
    <cellStyle name="常规 14 4 2" xfId="298"/>
    <cellStyle name="常规 14 8" xfId="299"/>
    <cellStyle name="常规 15" xfId="300"/>
    <cellStyle name="常规 15 2" xfId="301"/>
    <cellStyle name="常规 15 2 2" xfId="302"/>
    <cellStyle name="常规 15 2 3" xfId="303"/>
    <cellStyle name="常规 15 3" xfId="304"/>
    <cellStyle name="常规 15 3 2" xfId="305"/>
    <cellStyle name="常规 15 4" xfId="306"/>
    <cellStyle name="常规 16" xfId="307"/>
    <cellStyle name="常规 16 2" xfId="308"/>
    <cellStyle name="常规 16 2 2" xfId="309"/>
    <cellStyle name="常规 16 3" xfId="310"/>
    <cellStyle name="常规 17" xfId="311"/>
    <cellStyle name="常规 17 2" xfId="312"/>
    <cellStyle name="常规 17 3" xfId="313"/>
    <cellStyle name="常规 18" xfId="314"/>
    <cellStyle name="常规 18 2" xfId="315"/>
    <cellStyle name="常规 19" xfId="316"/>
    <cellStyle name="常规 19 2" xfId="317"/>
    <cellStyle name="常规 2" xfId="318"/>
    <cellStyle name="常规 2 2" xfId="319"/>
    <cellStyle name="常规 2 2 2" xfId="320"/>
    <cellStyle name="常规 2 2 2 2" xfId="321"/>
    <cellStyle name="常规 2 2 3" xfId="322"/>
    <cellStyle name="常规 2 3" xfId="323"/>
    <cellStyle name="常规 2 3 2" xfId="324"/>
    <cellStyle name="常规 2 3 3" xfId="325"/>
    <cellStyle name="常规 2 4" xfId="326"/>
    <cellStyle name="常规 2 4 2" xfId="327"/>
    <cellStyle name="常规 2 4 3" xfId="328"/>
    <cellStyle name="常规 2 5" xfId="329"/>
    <cellStyle name="常规 2 6" xfId="330"/>
    <cellStyle name="常规 2 7" xfId="331"/>
    <cellStyle name="常规 2_4规上工业企业综合能源消费量" xfId="332"/>
    <cellStyle name="常规 20" xfId="333"/>
    <cellStyle name="常规 20 2" xfId="334"/>
    <cellStyle name="常规 21" xfId="335"/>
    <cellStyle name="常规 21 2" xfId="336"/>
    <cellStyle name="常规 22" xfId="337"/>
    <cellStyle name="常规 22 2" xfId="338"/>
    <cellStyle name="常规 23" xfId="339"/>
    <cellStyle name="常规 23 2" xfId="340"/>
    <cellStyle name="常规 24" xfId="341"/>
    <cellStyle name="常规 24 2" xfId="342"/>
    <cellStyle name="常规 25" xfId="343"/>
    <cellStyle name="常规 25 2" xfId="344"/>
    <cellStyle name="常规 26" xfId="345"/>
    <cellStyle name="常规 27" xfId="346"/>
    <cellStyle name="常规 28" xfId="347"/>
    <cellStyle name="常规 29" xfId="348"/>
    <cellStyle name="常规 3" xfId="349"/>
    <cellStyle name="常规 3 2" xfId="350"/>
    <cellStyle name="常规 3 2 2" xfId="351"/>
    <cellStyle name="常规 3 2 2 2" xfId="352"/>
    <cellStyle name="常规 3 2 2 3" xfId="353"/>
    <cellStyle name="常规 3 2 3" xfId="354"/>
    <cellStyle name="常规 3 3" xfId="355"/>
    <cellStyle name="常规 3 3 2" xfId="356"/>
    <cellStyle name="常规 3 4" xfId="357"/>
    <cellStyle name="常规 30" xfId="358"/>
    <cellStyle name="常规 31" xfId="359"/>
    <cellStyle name="常规 34" xfId="360"/>
    <cellStyle name="常规 37" xfId="361"/>
    <cellStyle name="常规 38" xfId="362"/>
    <cellStyle name="常规 4" xfId="363"/>
    <cellStyle name="常规 4 2" xfId="364"/>
    <cellStyle name="常规 4 2 2" xfId="365"/>
    <cellStyle name="常规 4 2 3" xfId="366"/>
    <cellStyle name="常规 4 3" xfId="367"/>
    <cellStyle name="常规 4 3 2" xfId="368"/>
    <cellStyle name="常规 4 4" xfId="369"/>
    <cellStyle name="常规 5" xfId="370"/>
    <cellStyle name="常规 5 2" xfId="371"/>
    <cellStyle name="常规 5 2 2" xfId="372"/>
    <cellStyle name="常规 5 2 3" xfId="373"/>
    <cellStyle name="常规 5 3" xfId="374"/>
    <cellStyle name="常规 5 3 2" xfId="375"/>
    <cellStyle name="常规 6" xfId="376"/>
    <cellStyle name="常规 6 2" xfId="377"/>
    <cellStyle name="常规 6 2 2" xfId="378"/>
    <cellStyle name="常规 6 2 2 2" xfId="379"/>
    <cellStyle name="常规 6 2 2 3" xfId="380"/>
    <cellStyle name="常规 6 2 3" xfId="381"/>
    <cellStyle name="常规 6 2 3 2" xfId="382"/>
    <cellStyle name="常规 6 2 4" xfId="383"/>
    <cellStyle name="常规 6 2 5" xfId="384"/>
    <cellStyle name="常规 6 2_2017年7月东区统计月报" xfId="385"/>
    <cellStyle name="常规 6 3" xfId="386"/>
    <cellStyle name="常规 6 3 2" xfId="387"/>
    <cellStyle name="常规 6 4" xfId="388"/>
    <cellStyle name="常规 7" xfId="389"/>
    <cellStyle name="常规 7 2" xfId="390"/>
    <cellStyle name="常规 7 2 2" xfId="391"/>
    <cellStyle name="常规 7 2 2 2" xfId="392"/>
    <cellStyle name="常规 7 2 3" xfId="393"/>
    <cellStyle name="常规 7 3" xfId="394"/>
    <cellStyle name="常规 7 3 2" xfId="395"/>
    <cellStyle name="常规 7 3 3" xfId="396"/>
    <cellStyle name="常规 7 4" xfId="397"/>
    <cellStyle name="常规 7 4 2" xfId="398"/>
    <cellStyle name="常规 8" xfId="399"/>
    <cellStyle name="常规 8 2" xfId="400"/>
    <cellStyle name="常规 8 2 2" xfId="401"/>
    <cellStyle name="常规 8 2 2 2" xfId="402"/>
    <cellStyle name="常规 8 2 3" xfId="403"/>
    <cellStyle name="常规 8 3" xfId="404"/>
    <cellStyle name="常规 8 3 2" xfId="405"/>
    <cellStyle name="常规 8 4" xfId="406"/>
    <cellStyle name="常规 9" xfId="407"/>
    <cellStyle name="常规 9 2" xfId="408"/>
    <cellStyle name="常规 9 2 2" xfId="409"/>
    <cellStyle name="常规 9 2 3" xfId="410"/>
    <cellStyle name="常规 9 3" xfId="411"/>
    <cellStyle name="常规 9 3 2" xfId="412"/>
    <cellStyle name="常规 9 3 3" xfId="413"/>
    <cellStyle name="常规 9 4" xfId="414"/>
    <cellStyle name="常规_510600_YB_2011_03" xfId="415"/>
    <cellStyle name="常规_Sheet1" xfId="416"/>
    <cellStyle name="Hyperlink" xfId="417"/>
    <cellStyle name="超链接 2" xfId="418"/>
    <cellStyle name="好" xfId="419"/>
    <cellStyle name="好 2" xfId="420"/>
    <cellStyle name="好 2 2" xfId="421"/>
    <cellStyle name="好 3" xfId="422"/>
    <cellStyle name="好_14工业完成情况" xfId="423"/>
    <cellStyle name="好_14工业完成情况 2" xfId="424"/>
    <cellStyle name="好_14工业完成情况 3" xfId="425"/>
    <cellStyle name="好_4规上工业企业综合能源消费量" xfId="426"/>
    <cellStyle name="好_4规上工业企业综合能源消费量 2" xfId="427"/>
    <cellStyle name="好_4规上工业企业综合能源消费量 3" xfId="428"/>
    <cellStyle name="好_9房地产、招商引资 " xfId="429"/>
    <cellStyle name="好_9房地产、招商引资  2" xfId="430"/>
    <cellStyle name="好_9房地产、招商引资  3" xfId="431"/>
    <cellStyle name="好_Sheet3" xfId="432"/>
    <cellStyle name="好_Sheet3 2" xfId="433"/>
    <cellStyle name="好_Sheet3 3" xfId="434"/>
    <cellStyle name="好_StartUp" xfId="435"/>
    <cellStyle name="好_StartUp 2" xfId="436"/>
    <cellStyle name="好_StartUp 3" xfId="437"/>
    <cellStyle name="汇总" xfId="438"/>
    <cellStyle name="汇总 2" xfId="439"/>
    <cellStyle name="汇总 2 2" xfId="440"/>
    <cellStyle name="汇总 3" xfId="441"/>
    <cellStyle name="Currency" xfId="442"/>
    <cellStyle name="Currency [0]" xfId="443"/>
    <cellStyle name="计算" xfId="444"/>
    <cellStyle name="计算 2" xfId="445"/>
    <cellStyle name="计算 2 2" xfId="446"/>
    <cellStyle name="计算 3" xfId="447"/>
    <cellStyle name="检查单元格" xfId="448"/>
    <cellStyle name="检查单元格 2" xfId="449"/>
    <cellStyle name="检查单元格 2 2" xfId="450"/>
    <cellStyle name="检查单元格 3" xfId="451"/>
    <cellStyle name="解释性文本" xfId="452"/>
    <cellStyle name="解释性文本 2" xfId="453"/>
    <cellStyle name="解释性文本 2 2" xfId="454"/>
    <cellStyle name="解释性文本 3" xfId="455"/>
    <cellStyle name="警告文本" xfId="456"/>
    <cellStyle name="警告文本 2" xfId="457"/>
    <cellStyle name="警告文本 2 2" xfId="458"/>
    <cellStyle name="警告文本 3" xfId="459"/>
    <cellStyle name="链接单元格" xfId="460"/>
    <cellStyle name="链接单元格 2" xfId="461"/>
    <cellStyle name="链接单元格 2 2" xfId="462"/>
    <cellStyle name="链接单元格 3" xfId="463"/>
    <cellStyle name="Comma" xfId="464"/>
    <cellStyle name="Comma [0]" xfId="465"/>
    <cellStyle name="强调文字颜色 1 2" xfId="466"/>
    <cellStyle name="强调文字颜色 1 2 2" xfId="467"/>
    <cellStyle name="强调文字颜色 1 3" xfId="468"/>
    <cellStyle name="强调文字颜色 2 2" xfId="469"/>
    <cellStyle name="强调文字颜色 2 2 2" xfId="470"/>
    <cellStyle name="强调文字颜色 2 3" xfId="471"/>
    <cellStyle name="强调文字颜色 3 2" xfId="472"/>
    <cellStyle name="强调文字颜色 3 2 2" xfId="473"/>
    <cellStyle name="强调文字颜色 3 3" xfId="474"/>
    <cellStyle name="强调文字颜色 4 2" xfId="475"/>
    <cellStyle name="强调文字颜色 4 2 2" xfId="476"/>
    <cellStyle name="强调文字颜色 4 3" xfId="477"/>
    <cellStyle name="强调文字颜色 5 2" xfId="478"/>
    <cellStyle name="强调文字颜色 5 2 2" xfId="479"/>
    <cellStyle name="强调文字颜色 5 3" xfId="480"/>
    <cellStyle name="强调文字颜色 6 2" xfId="481"/>
    <cellStyle name="强调文字颜色 6 2 2" xfId="482"/>
    <cellStyle name="强调文字颜色 6 3" xfId="483"/>
    <cellStyle name="适中" xfId="484"/>
    <cellStyle name="适中 2" xfId="485"/>
    <cellStyle name="适中 2 2" xfId="486"/>
    <cellStyle name="适中 3" xfId="487"/>
    <cellStyle name="输出" xfId="488"/>
    <cellStyle name="输出 2" xfId="489"/>
    <cellStyle name="输出 2 2" xfId="490"/>
    <cellStyle name="输出 3" xfId="491"/>
    <cellStyle name="输入" xfId="492"/>
    <cellStyle name="输入 2" xfId="493"/>
    <cellStyle name="输入 2 2" xfId="494"/>
    <cellStyle name="输入 3" xfId="495"/>
    <cellStyle name="样式 1" xfId="496"/>
    <cellStyle name="样式 1 2" xfId="497"/>
    <cellStyle name="样式 1 2 2" xfId="498"/>
    <cellStyle name="样式 1 2 3" xfId="499"/>
    <cellStyle name="样式 1 3" xfId="500"/>
    <cellStyle name="Followed Hyperlink" xfId="501"/>
    <cellStyle name="着色 1" xfId="502"/>
    <cellStyle name="着色 2" xfId="503"/>
    <cellStyle name="着色 3" xfId="504"/>
    <cellStyle name="着色 4" xfId="505"/>
    <cellStyle name="着色 5" xfId="506"/>
    <cellStyle name="着色 6" xfId="507"/>
    <cellStyle name="注释" xfId="508"/>
    <cellStyle name="注释 2" xfId="509"/>
    <cellStyle name="注释 2 2" xfId="510"/>
    <cellStyle name="注释 3" xfId="511"/>
    <cellStyle name="注释 4" xfId="5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10</xdr:row>
      <xdr:rowOff>38100</xdr:rowOff>
    </xdr:from>
    <xdr:to>
      <xdr:col>4</xdr:col>
      <xdr:colOff>390525</xdr:colOff>
      <xdr:row>16</xdr:row>
      <xdr:rowOff>104775</xdr:rowOff>
    </xdr:to>
    <xdr:pic>
      <xdr:nvPicPr>
        <xdr:cNvPr id="1" name="Picture 217" descr="tjj01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6225"/>
          <a:ext cx="1257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47625</xdr:rowOff>
    </xdr:from>
    <xdr:to>
      <xdr:col>2</xdr:col>
      <xdr:colOff>0</xdr:colOff>
      <xdr:row>9</xdr:row>
      <xdr:rowOff>57150</xdr:rowOff>
    </xdr:to>
    <xdr:sp>
      <xdr:nvSpPr>
        <xdr:cNvPr id="1" name="Line 1"/>
        <xdr:cNvSpPr>
          <a:spLocks/>
        </xdr:cNvSpPr>
      </xdr:nvSpPr>
      <xdr:spPr>
        <a:xfrm>
          <a:off x="838200" y="6572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2" name="Line 6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828675</xdr:rowOff>
    </xdr:from>
    <xdr:to>
      <xdr:col>2</xdr:col>
      <xdr:colOff>0</xdr:colOff>
      <xdr:row>10</xdr:row>
      <xdr:rowOff>9525</xdr:rowOff>
    </xdr:to>
    <xdr:sp>
      <xdr:nvSpPr>
        <xdr:cNvPr id="3" name="Line 7"/>
        <xdr:cNvSpPr>
          <a:spLocks/>
        </xdr:cNvSpPr>
      </xdr:nvSpPr>
      <xdr:spPr>
        <a:xfrm>
          <a:off x="838200" y="73533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4" name="Line 8"/>
        <xdr:cNvSpPr>
          <a:spLocks/>
        </xdr:cNvSpPr>
      </xdr:nvSpPr>
      <xdr:spPr>
        <a:xfrm>
          <a:off x="838200" y="3409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5" name="Line 9"/>
        <xdr:cNvSpPr>
          <a:spLocks/>
        </xdr:cNvSpPr>
      </xdr:nvSpPr>
      <xdr:spPr>
        <a:xfrm>
          <a:off x="8382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876300</xdr:rowOff>
    </xdr:from>
    <xdr:to>
      <xdr:col>2</xdr:col>
      <xdr:colOff>0</xdr:colOff>
      <xdr:row>8</xdr:row>
      <xdr:rowOff>0</xdr:rowOff>
    </xdr:to>
    <xdr:sp>
      <xdr:nvSpPr>
        <xdr:cNvPr id="6" name="Line 11"/>
        <xdr:cNvSpPr>
          <a:spLocks/>
        </xdr:cNvSpPr>
      </xdr:nvSpPr>
      <xdr:spPr>
        <a:xfrm flipH="1" flipV="1">
          <a:off x="838200" y="562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866775</xdr:rowOff>
    </xdr:from>
    <xdr:to>
      <xdr:col>2</xdr:col>
      <xdr:colOff>0</xdr:colOff>
      <xdr:row>7</xdr:row>
      <xdr:rowOff>876300</xdr:rowOff>
    </xdr:to>
    <xdr:sp>
      <xdr:nvSpPr>
        <xdr:cNvPr id="7" name="Line 12"/>
        <xdr:cNvSpPr>
          <a:spLocks/>
        </xdr:cNvSpPr>
      </xdr:nvSpPr>
      <xdr:spPr>
        <a:xfrm>
          <a:off x="838200" y="56197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8" name="Line 13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828675</xdr:rowOff>
    </xdr:from>
    <xdr:to>
      <xdr:col>2</xdr:col>
      <xdr:colOff>0</xdr:colOff>
      <xdr:row>6</xdr:row>
      <xdr:rowOff>9525</xdr:rowOff>
    </xdr:to>
    <xdr:sp>
      <xdr:nvSpPr>
        <xdr:cNvPr id="9" name="Line 14"/>
        <xdr:cNvSpPr>
          <a:spLocks/>
        </xdr:cNvSpPr>
      </xdr:nvSpPr>
      <xdr:spPr>
        <a:xfrm>
          <a:off x="838200" y="41910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47625</xdr:rowOff>
    </xdr:from>
    <xdr:to>
      <xdr:col>2</xdr:col>
      <xdr:colOff>0</xdr:colOff>
      <xdr:row>9</xdr:row>
      <xdr:rowOff>57150</xdr:rowOff>
    </xdr:to>
    <xdr:sp>
      <xdr:nvSpPr>
        <xdr:cNvPr id="10" name="Line 15"/>
        <xdr:cNvSpPr>
          <a:spLocks/>
        </xdr:cNvSpPr>
      </xdr:nvSpPr>
      <xdr:spPr>
        <a:xfrm>
          <a:off x="838200" y="6572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11" name="Line 20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828675</xdr:rowOff>
    </xdr:from>
    <xdr:to>
      <xdr:col>2</xdr:col>
      <xdr:colOff>0</xdr:colOff>
      <xdr:row>10</xdr:row>
      <xdr:rowOff>9525</xdr:rowOff>
    </xdr:to>
    <xdr:sp>
      <xdr:nvSpPr>
        <xdr:cNvPr id="12" name="Line 21"/>
        <xdr:cNvSpPr>
          <a:spLocks/>
        </xdr:cNvSpPr>
      </xdr:nvSpPr>
      <xdr:spPr>
        <a:xfrm>
          <a:off x="838200" y="73533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13" name="Line 22"/>
        <xdr:cNvSpPr>
          <a:spLocks/>
        </xdr:cNvSpPr>
      </xdr:nvSpPr>
      <xdr:spPr>
        <a:xfrm>
          <a:off x="838200" y="3409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14" name="Line 23"/>
        <xdr:cNvSpPr>
          <a:spLocks/>
        </xdr:cNvSpPr>
      </xdr:nvSpPr>
      <xdr:spPr>
        <a:xfrm>
          <a:off x="8382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876300</xdr:rowOff>
    </xdr:from>
    <xdr:to>
      <xdr:col>2</xdr:col>
      <xdr:colOff>0</xdr:colOff>
      <xdr:row>8</xdr:row>
      <xdr:rowOff>0</xdr:rowOff>
    </xdr:to>
    <xdr:sp>
      <xdr:nvSpPr>
        <xdr:cNvPr id="15" name="Line 25"/>
        <xdr:cNvSpPr>
          <a:spLocks/>
        </xdr:cNvSpPr>
      </xdr:nvSpPr>
      <xdr:spPr>
        <a:xfrm flipH="1" flipV="1">
          <a:off x="838200" y="562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866775</xdr:rowOff>
    </xdr:from>
    <xdr:to>
      <xdr:col>2</xdr:col>
      <xdr:colOff>0</xdr:colOff>
      <xdr:row>7</xdr:row>
      <xdr:rowOff>876300</xdr:rowOff>
    </xdr:to>
    <xdr:sp>
      <xdr:nvSpPr>
        <xdr:cNvPr id="16" name="Line 26"/>
        <xdr:cNvSpPr>
          <a:spLocks/>
        </xdr:cNvSpPr>
      </xdr:nvSpPr>
      <xdr:spPr>
        <a:xfrm>
          <a:off x="838200" y="56197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17" name="Line 27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828675</xdr:rowOff>
    </xdr:from>
    <xdr:to>
      <xdr:col>2</xdr:col>
      <xdr:colOff>0</xdr:colOff>
      <xdr:row>6</xdr:row>
      <xdr:rowOff>9525</xdr:rowOff>
    </xdr:to>
    <xdr:sp>
      <xdr:nvSpPr>
        <xdr:cNvPr id="18" name="Line 28"/>
        <xdr:cNvSpPr>
          <a:spLocks/>
        </xdr:cNvSpPr>
      </xdr:nvSpPr>
      <xdr:spPr>
        <a:xfrm>
          <a:off x="838200" y="41910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876300</xdr:rowOff>
    </xdr:from>
    <xdr:to>
      <xdr:col>2</xdr:col>
      <xdr:colOff>0</xdr:colOff>
      <xdr:row>8</xdr:row>
      <xdr:rowOff>0</xdr:rowOff>
    </xdr:to>
    <xdr:sp>
      <xdr:nvSpPr>
        <xdr:cNvPr id="19" name="Line 29"/>
        <xdr:cNvSpPr>
          <a:spLocks/>
        </xdr:cNvSpPr>
      </xdr:nvSpPr>
      <xdr:spPr>
        <a:xfrm flipH="1" flipV="1">
          <a:off x="838200" y="562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876300</xdr:rowOff>
    </xdr:from>
    <xdr:to>
      <xdr:col>2</xdr:col>
      <xdr:colOff>0</xdr:colOff>
      <xdr:row>8</xdr:row>
      <xdr:rowOff>0</xdr:rowOff>
    </xdr:to>
    <xdr:sp>
      <xdr:nvSpPr>
        <xdr:cNvPr id="20" name="Line 30"/>
        <xdr:cNvSpPr>
          <a:spLocks/>
        </xdr:cNvSpPr>
      </xdr:nvSpPr>
      <xdr:spPr>
        <a:xfrm flipH="1" flipV="1">
          <a:off x="838200" y="562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21" name="Line 31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22" name="Line 32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23" name="Line 33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24" name="Line 34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25" name="Line 35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876300</xdr:rowOff>
    </xdr:from>
    <xdr:to>
      <xdr:col>2</xdr:col>
      <xdr:colOff>0</xdr:colOff>
      <xdr:row>8</xdr:row>
      <xdr:rowOff>0</xdr:rowOff>
    </xdr:to>
    <xdr:sp>
      <xdr:nvSpPr>
        <xdr:cNvPr id="26" name="Line 36"/>
        <xdr:cNvSpPr>
          <a:spLocks/>
        </xdr:cNvSpPr>
      </xdr:nvSpPr>
      <xdr:spPr>
        <a:xfrm flipH="1" flipV="1">
          <a:off x="838200" y="562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27" name="Line 37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28" name="Line 38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876300</xdr:rowOff>
    </xdr:from>
    <xdr:to>
      <xdr:col>2</xdr:col>
      <xdr:colOff>0</xdr:colOff>
      <xdr:row>8</xdr:row>
      <xdr:rowOff>0</xdr:rowOff>
    </xdr:to>
    <xdr:sp>
      <xdr:nvSpPr>
        <xdr:cNvPr id="29" name="Line 39"/>
        <xdr:cNvSpPr>
          <a:spLocks/>
        </xdr:cNvSpPr>
      </xdr:nvSpPr>
      <xdr:spPr>
        <a:xfrm flipH="1" flipV="1">
          <a:off x="838200" y="562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30" name="Line 40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31" name="Line 41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876300</xdr:rowOff>
    </xdr:from>
    <xdr:to>
      <xdr:col>2</xdr:col>
      <xdr:colOff>0</xdr:colOff>
      <xdr:row>8</xdr:row>
      <xdr:rowOff>0</xdr:rowOff>
    </xdr:to>
    <xdr:sp>
      <xdr:nvSpPr>
        <xdr:cNvPr id="32" name="Line 42"/>
        <xdr:cNvSpPr>
          <a:spLocks/>
        </xdr:cNvSpPr>
      </xdr:nvSpPr>
      <xdr:spPr>
        <a:xfrm flipH="1" flipV="1">
          <a:off x="838200" y="562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33" name="Line 43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34" name="Line 44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876300</xdr:rowOff>
    </xdr:from>
    <xdr:to>
      <xdr:col>2</xdr:col>
      <xdr:colOff>0</xdr:colOff>
      <xdr:row>8</xdr:row>
      <xdr:rowOff>0</xdr:rowOff>
    </xdr:to>
    <xdr:sp>
      <xdr:nvSpPr>
        <xdr:cNvPr id="35" name="Line 45"/>
        <xdr:cNvSpPr>
          <a:spLocks/>
        </xdr:cNvSpPr>
      </xdr:nvSpPr>
      <xdr:spPr>
        <a:xfrm flipH="1" flipV="1">
          <a:off x="838200" y="562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36" name="Line 46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37" name="Line 47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876300</xdr:rowOff>
    </xdr:from>
    <xdr:to>
      <xdr:col>2</xdr:col>
      <xdr:colOff>0</xdr:colOff>
      <xdr:row>8</xdr:row>
      <xdr:rowOff>0</xdr:rowOff>
    </xdr:to>
    <xdr:sp>
      <xdr:nvSpPr>
        <xdr:cNvPr id="38" name="Line 48"/>
        <xdr:cNvSpPr>
          <a:spLocks/>
        </xdr:cNvSpPr>
      </xdr:nvSpPr>
      <xdr:spPr>
        <a:xfrm flipH="1" flipV="1">
          <a:off x="838200" y="562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39" name="Line 49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40" name="Line 50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876300</xdr:rowOff>
    </xdr:from>
    <xdr:to>
      <xdr:col>2</xdr:col>
      <xdr:colOff>0</xdr:colOff>
      <xdr:row>8</xdr:row>
      <xdr:rowOff>0</xdr:rowOff>
    </xdr:to>
    <xdr:sp>
      <xdr:nvSpPr>
        <xdr:cNvPr id="41" name="Line 51"/>
        <xdr:cNvSpPr>
          <a:spLocks/>
        </xdr:cNvSpPr>
      </xdr:nvSpPr>
      <xdr:spPr>
        <a:xfrm flipH="1" flipV="1">
          <a:off x="838200" y="562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42" name="Line 52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43" name="Line 53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876300</xdr:rowOff>
    </xdr:from>
    <xdr:to>
      <xdr:col>2</xdr:col>
      <xdr:colOff>0</xdr:colOff>
      <xdr:row>8</xdr:row>
      <xdr:rowOff>0</xdr:rowOff>
    </xdr:to>
    <xdr:sp>
      <xdr:nvSpPr>
        <xdr:cNvPr id="44" name="Line 54"/>
        <xdr:cNvSpPr>
          <a:spLocks/>
        </xdr:cNvSpPr>
      </xdr:nvSpPr>
      <xdr:spPr>
        <a:xfrm flipH="1" flipV="1">
          <a:off x="838200" y="562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45" name="Line 55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46" name="Line 56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876300</xdr:rowOff>
    </xdr:from>
    <xdr:to>
      <xdr:col>2</xdr:col>
      <xdr:colOff>0</xdr:colOff>
      <xdr:row>8</xdr:row>
      <xdr:rowOff>0</xdr:rowOff>
    </xdr:to>
    <xdr:sp>
      <xdr:nvSpPr>
        <xdr:cNvPr id="47" name="Line 57"/>
        <xdr:cNvSpPr>
          <a:spLocks/>
        </xdr:cNvSpPr>
      </xdr:nvSpPr>
      <xdr:spPr>
        <a:xfrm flipH="1" flipV="1">
          <a:off x="838200" y="562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48" name="Line 58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47625</xdr:rowOff>
    </xdr:from>
    <xdr:to>
      <xdr:col>2</xdr:col>
      <xdr:colOff>0</xdr:colOff>
      <xdr:row>9</xdr:row>
      <xdr:rowOff>57150</xdr:rowOff>
    </xdr:to>
    <xdr:sp>
      <xdr:nvSpPr>
        <xdr:cNvPr id="49" name="Line 59"/>
        <xdr:cNvSpPr>
          <a:spLocks/>
        </xdr:cNvSpPr>
      </xdr:nvSpPr>
      <xdr:spPr>
        <a:xfrm>
          <a:off x="838200" y="6572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50" name="Line 60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828675</xdr:rowOff>
    </xdr:from>
    <xdr:to>
      <xdr:col>2</xdr:col>
      <xdr:colOff>0</xdr:colOff>
      <xdr:row>10</xdr:row>
      <xdr:rowOff>9525</xdr:rowOff>
    </xdr:to>
    <xdr:sp>
      <xdr:nvSpPr>
        <xdr:cNvPr id="51" name="Line 61"/>
        <xdr:cNvSpPr>
          <a:spLocks/>
        </xdr:cNvSpPr>
      </xdr:nvSpPr>
      <xdr:spPr>
        <a:xfrm>
          <a:off x="838200" y="73533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52" name="Line 62"/>
        <xdr:cNvSpPr>
          <a:spLocks/>
        </xdr:cNvSpPr>
      </xdr:nvSpPr>
      <xdr:spPr>
        <a:xfrm>
          <a:off x="838200" y="3409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53" name="Line 63"/>
        <xdr:cNvSpPr>
          <a:spLocks/>
        </xdr:cNvSpPr>
      </xdr:nvSpPr>
      <xdr:spPr>
        <a:xfrm>
          <a:off x="8382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866775</xdr:rowOff>
    </xdr:from>
    <xdr:to>
      <xdr:col>2</xdr:col>
      <xdr:colOff>0</xdr:colOff>
      <xdr:row>7</xdr:row>
      <xdr:rowOff>866775</xdr:rowOff>
    </xdr:to>
    <xdr:sp>
      <xdr:nvSpPr>
        <xdr:cNvPr id="54" name="Line 64"/>
        <xdr:cNvSpPr>
          <a:spLocks/>
        </xdr:cNvSpPr>
      </xdr:nvSpPr>
      <xdr:spPr>
        <a:xfrm>
          <a:off x="838200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55" name="Line 65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828675</xdr:rowOff>
    </xdr:from>
    <xdr:to>
      <xdr:col>2</xdr:col>
      <xdr:colOff>0</xdr:colOff>
      <xdr:row>6</xdr:row>
      <xdr:rowOff>9525</xdr:rowOff>
    </xdr:to>
    <xdr:sp>
      <xdr:nvSpPr>
        <xdr:cNvPr id="56" name="Line 66"/>
        <xdr:cNvSpPr>
          <a:spLocks/>
        </xdr:cNvSpPr>
      </xdr:nvSpPr>
      <xdr:spPr>
        <a:xfrm>
          <a:off x="838200" y="41910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47625</xdr:rowOff>
    </xdr:from>
    <xdr:to>
      <xdr:col>2</xdr:col>
      <xdr:colOff>0</xdr:colOff>
      <xdr:row>9</xdr:row>
      <xdr:rowOff>57150</xdr:rowOff>
    </xdr:to>
    <xdr:sp>
      <xdr:nvSpPr>
        <xdr:cNvPr id="57" name="Line 67"/>
        <xdr:cNvSpPr>
          <a:spLocks/>
        </xdr:cNvSpPr>
      </xdr:nvSpPr>
      <xdr:spPr>
        <a:xfrm>
          <a:off x="838200" y="6572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58" name="Line 68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828675</xdr:rowOff>
    </xdr:from>
    <xdr:to>
      <xdr:col>2</xdr:col>
      <xdr:colOff>0</xdr:colOff>
      <xdr:row>10</xdr:row>
      <xdr:rowOff>9525</xdr:rowOff>
    </xdr:to>
    <xdr:sp>
      <xdr:nvSpPr>
        <xdr:cNvPr id="59" name="Line 69"/>
        <xdr:cNvSpPr>
          <a:spLocks/>
        </xdr:cNvSpPr>
      </xdr:nvSpPr>
      <xdr:spPr>
        <a:xfrm>
          <a:off x="838200" y="73533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60" name="Line 70"/>
        <xdr:cNvSpPr>
          <a:spLocks/>
        </xdr:cNvSpPr>
      </xdr:nvSpPr>
      <xdr:spPr>
        <a:xfrm>
          <a:off x="838200" y="3409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61" name="Line 71"/>
        <xdr:cNvSpPr>
          <a:spLocks/>
        </xdr:cNvSpPr>
      </xdr:nvSpPr>
      <xdr:spPr>
        <a:xfrm>
          <a:off x="8382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866775</xdr:rowOff>
    </xdr:from>
    <xdr:to>
      <xdr:col>2</xdr:col>
      <xdr:colOff>0</xdr:colOff>
      <xdr:row>7</xdr:row>
      <xdr:rowOff>866775</xdr:rowOff>
    </xdr:to>
    <xdr:sp>
      <xdr:nvSpPr>
        <xdr:cNvPr id="62" name="Line 72"/>
        <xdr:cNvSpPr>
          <a:spLocks/>
        </xdr:cNvSpPr>
      </xdr:nvSpPr>
      <xdr:spPr>
        <a:xfrm>
          <a:off x="838200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63" name="Line 73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828675</xdr:rowOff>
    </xdr:from>
    <xdr:to>
      <xdr:col>2</xdr:col>
      <xdr:colOff>0</xdr:colOff>
      <xdr:row>6</xdr:row>
      <xdr:rowOff>9525</xdr:rowOff>
    </xdr:to>
    <xdr:sp>
      <xdr:nvSpPr>
        <xdr:cNvPr id="64" name="Line 74"/>
        <xdr:cNvSpPr>
          <a:spLocks/>
        </xdr:cNvSpPr>
      </xdr:nvSpPr>
      <xdr:spPr>
        <a:xfrm>
          <a:off x="838200" y="41910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47625</xdr:rowOff>
    </xdr:from>
    <xdr:to>
      <xdr:col>2</xdr:col>
      <xdr:colOff>0</xdr:colOff>
      <xdr:row>9</xdr:row>
      <xdr:rowOff>57150</xdr:rowOff>
    </xdr:to>
    <xdr:sp>
      <xdr:nvSpPr>
        <xdr:cNvPr id="65" name="Line 75"/>
        <xdr:cNvSpPr>
          <a:spLocks/>
        </xdr:cNvSpPr>
      </xdr:nvSpPr>
      <xdr:spPr>
        <a:xfrm>
          <a:off x="838200" y="6572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828675</xdr:rowOff>
    </xdr:from>
    <xdr:to>
      <xdr:col>2</xdr:col>
      <xdr:colOff>0</xdr:colOff>
      <xdr:row>10</xdr:row>
      <xdr:rowOff>9525</xdr:rowOff>
    </xdr:to>
    <xdr:sp>
      <xdr:nvSpPr>
        <xdr:cNvPr id="66" name="Line 76"/>
        <xdr:cNvSpPr>
          <a:spLocks/>
        </xdr:cNvSpPr>
      </xdr:nvSpPr>
      <xdr:spPr>
        <a:xfrm>
          <a:off x="838200" y="73533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67" name="Line 77"/>
        <xdr:cNvSpPr>
          <a:spLocks/>
        </xdr:cNvSpPr>
      </xdr:nvSpPr>
      <xdr:spPr>
        <a:xfrm>
          <a:off x="838200" y="3409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68" name="Line 78"/>
        <xdr:cNvSpPr>
          <a:spLocks/>
        </xdr:cNvSpPr>
      </xdr:nvSpPr>
      <xdr:spPr>
        <a:xfrm>
          <a:off x="8382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876300</xdr:rowOff>
    </xdr:from>
    <xdr:to>
      <xdr:col>2</xdr:col>
      <xdr:colOff>0</xdr:colOff>
      <xdr:row>8</xdr:row>
      <xdr:rowOff>0</xdr:rowOff>
    </xdr:to>
    <xdr:sp>
      <xdr:nvSpPr>
        <xdr:cNvPr id="69" name="Line 79"/>
        <xdr:cNvSpPr>
          <a:spLocks/>
        </xdr:cNvSpPr>
      </xdr:nvSpPr>
      <xdr:spPr>
        <a:xfrm flipH="1" flipV="1">
          <a:off x="838200" y="562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866775</xdr:rowOff>
    </xdr:from>
    <xdr:to>
      <xdr:col>2</xdr:col>
      <xdr:colOff>0</xdr:colOff>
      <xdr:row>7</xdr:row>
      <xdr:rowOff>866775</xdr:rowOff>
    </xdr:to>
    <xdr:sp>
      <xdr:nvSpPr>
        <xdr:cNvPr id="70" name="Line 80"/>
        <xdr:cNvSpPr>
          <a:spLocks/>
        </xdr:cNvSpPr>
      </xdr:nvSpPr>
      <xdr:spPr>
        <a:xfrm>
          <a:off x="838200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828675</xdr:rowOff>
    </xdr:from>
    <xdr:to>
      <xdr:col>2</xdr:col>
      <xdr:colOff>0</xdr:colOff>
      <xdr:row>6</xdr:row>
      <xdr:rowOff>9525</xdr:rowOff>
    </xdr:to>
    <xdr:sp>
      <xdr:nvSpPr>
        <xdr:cNvPr id="71" name="Line 81"/>
        <xdr:cNvSpPr>
          <a:spLocks/>
        </xdr:cNvSpPr>
      </xdr:nvSpPr>
      <xdr:spPr>
        <a:xfrm>
          <a:off x="838200" y="41910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47625</xdr:rowOff>
    </xdr:from>
    <xdr:to>
      <xdr:col>2</xdr:col>
      <xdr:colOff>0</xdr:colOff>
      <xdr:row>9</xdr:row>
      <xdr:rowOff>57150</xdr:rowOff>
    </xdr:to>
    <xdr:sp>
      <xdr:nvSpPr>
        <xdr:cNvPr id="72" name="Line 82"/>
        <xdr:cNvSpPr>
          <a:spLocks/>
        </xdr:cNvSpPr>
      </xdr:nvSpPr>
      <xdr:spPr>
        <a:xfrm>
          <a:off x="838200" y="6572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828675</xdr:rowOff>
    </xdr:from>
    <xdr:to>
      <xdr:col>2</xdr:col>
      <xdr:colOff>0</xdr:colOff>
      <xdr:row>10</xdr:row>
      <xdr:rowOff>9525</xdr:rowOff>
    </xdr:to>
    <xdr:sp>
      <xdr:nvSpPr>
        <xdr:cNvPr id="73" name="Line 83"/>
        <xdr:cNvSpPr>
          <a:spLocks/>
        </xdr:cNvSpPr>
      </xdr:nvSpPr>
      <xdr:spPr>
        <a:xfrm>
          <a:off x="838200" y="73533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74" name="Line 84"/>
        <xdr:cNvSpPr>
          <a:spLocks/>
        </xdr:cNvSpPr>
      </xdr:nvSpPr>
      <xdr:spPr>
        <a:xfrm>
          <a:off x="838200" y="3409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75" name="Line 85"/>
        <xdr:cNvSpPr>
          <a:spLocks/>
        </xdr:cNvSpPr>
      </xdr:nvSpPr>
      <xdr:spPr>
        <a:xfrm>
          <a:off x="8382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876300</xdr:rowOff>
    </xdr:from>
    <xdr:to>
      <xdr:col>2</xdr:col>
      <xdr:colOff>0</xdr:colOff>
      <xdr:row>8</xdr:row>
      <xdr:rowOff>0</xdr:rowOff>
    </xdr:to>
    <xdr:sp>
      <xdr:nvSpPr>
        <xdr:cNvPr id="76" name="Line 86"/>
        <xdr:cNvSpPr>
          <a:spLocks/>
        </xdr:cNvSpPr>
      </xdr:nvSpPr>
      <xdr:spPr>
        <a:xfrm flipH="1" flipV="1">
          <a:off x="838200" y="562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866775</xdr:rowOff>
    </xdr:from>
    <xdr:to>
      <xdr:col>2</xdr:col>
      <xdr:colOff>0</xdr:colOff>
      <xdr:row>7</xdr:row>
      <xdr:rowOff>866775</xdr:rowOff>
    </xdr:to>
    <xdr:sp>
      <xdr:nvSpPr>
        <xdr:cNvPr id="77" name="Line 87"/>
        <xdr:cNvSpPr>
          <a:spLocks/>
        </xdr:cNvSpPr>
      </xdr:nvSpPr>
      <xdr:spPr>
        <a:xfrm>
          <a:off x="838200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828675</xdr:rowOff>
    </xdr:from>
    <xdr:to>
      <xdr:col>2</xdr:col>
      <xdr:colOff>0</xdr:colOff>
      <xdr:row>6</xdr:row>
      <xdr:rowOff>9525</xdr:rowOff>
    </xdr:to>
    <xdr:sp>
      <xdr:nvSpPr>
        <xdr:cNvPr id="78" name="Line 88"/>
        <xdr:cNvSpPr>
          <a:spLocks/>
        </xdr:cNvSpPr>
      </xdr:nvSpPr>
      <xdr:spPr>
        <a:xfrm>
          <a:off x="838200" y="41910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79" name="Line 89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80" name="Line 90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81" name="Line 91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82" name="Line 92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47625</xdr:rowOff>
    </xdr:from>
    <xdr:to>
      <xdr:col>2</xdr:col>
      <xdr:colOff>0</xdr:colOff>
      <xdr:row>9</xdr:row>
      <xdr:rowOff>57150</xdr:rowOff>
    </xdr:to>
    <xdr:sp>
      <xdr:nvSpPr>
        <xdr:cNvPr id="83" name="Line 93"/>
        <xdr:cNvSpPr>
          <a:spLocks/>
        </xdr:cNvSpPr>
      </xdr:nvSpPr>
      <xdr:spPr>
        <a:xfrm>
          <a:off x="838200" y="6572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84" name="Line 94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828675</xdr:rowOff>
    </xdr:from>
    <xdr:to>
      <xdr:col>2</xdr:col>
      <xdr:colOff>0</xdr:colOff>
      <xdr:row>10</xdr:row>
      <xdr:rowOff>9525</xdr:rowOff>
    </xdr:to>
    <xdr:sp>
      <xdr:nvSpPr>
        <xdr:cNvPr id="85" name="Line 95"/>
        <xdr:cNvSpPr>
          <a:spLocks/>
        </xdr:cNvSpPr>
      </xdr:nvSpPr>
      <xdr:spPr>
        <a:xfrm>
          <a:off x="838200" y="73533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86" name="Line 96"/>
        <xdr:cNvSpPr>
          <a:spLocks/>
        </xdr:cNvSpPr>
      </xdr:nvSpPr>
      <xdr:spPr>
        <a:xfrm>
          <a:off x="838200" y="3409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87" name="Line 97"/>
        <xdr:cNvSpPr>
          <a:spLocks/>
        </xdr:cNvSpPr>
      </xdr:nvSpPr>
      <xdr:spPr>
        <a:xfrm>
          <a:off x="8382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866775</xdr:rowOff>
    </xdr:from>
    <xdr:to>
      <xdr:col>2</xdr:col>
      <xdr:colOff>0</xdr:colOff>
      <xdr:row>7</xdr:row>
      <xdr:rowOff>866775</xdr:rowOff>
    </xdr:to>
    <xdr:sp>
      <xdr:nvSpPr>
        <xdr:cNvPr id="88" name="Line 98"/>
        <xdr:cNvSpPr>
          <a:spLocks/>
        </xdr:cNvSpPr>
      </xdr:nvSpPr>
      <xdr:spPr>
        <a:xfrm>
          <a:off x="838200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89" name="Line 99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828675</xdr:rowOff>
    </xdr:from>
    <xdr:to>
      <xdr:col>2</xdr:col>
      <xdr:colOff>0</xdr:colOff>
      <xdr:row>6</xdr:row>
      <xdr:rowOff>9525</xdr:rowOff>
    </xdr:to>
    <xdr:sp>
      <xdr:nvSpPr>
        <xdr:cNvPr id="90" name="Line 100"/>
        <xdr:cNvSpPr>
          <a:spLocks/>
        </xdr:cNvSpPr>
      </xdr:nvSpPr>
      <xdr:spPr>
        <a:xfrm>
          <a:off x="838200" y="41910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47625</xdr:rowOff>
    </xdr:from>
    <xdr:to>
      <xdr:col>2</xdr:col>
      <xdr:colOff>0</xdr:colOff>
      <xdr:row>9</xdr:row>
      <xdr:rowOff>57150</xdr:rowOff>
    </xdr:to>
    <xdr:sp>
      <xdr:nvSpPr>
        <xdr:cNvPr id="91" name="Line 101"/>
        <xdr:cNvSpPr>
          <a:spLocks/>
        </xdr:cNvSpPr>
      </xdr:nvSpPr>
      <xdr:spPr>
        <a:xfrm>
          <a:off x="838200" y="6572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92" name="Line 102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828675</xdr:rowOff>
    </xdr:from>
    <xdr:to>
      <xdr:col>2</xdr:col>
      <xdr:colOff>0</xdr:colOff>
      <xdr:row>10</xdr:row>
      <xdr:rowOff>9525</xdr:rowOff>
    </xdr:to>
    <xdr:sp>
      <xdr:nvSpPr>
        <xdr:cNvPr id="93" name="Line 103"/>
        <xdr:cNvSpPr>
          <a:spLocks/>
        </xdr:cNvSpPr>
      </xdr:nvSpPr>
      <xdr:spPr>
        <a:xfrm>
          <a:off x="838200" y="73533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94" name="Line 104"/>
        <xdr:cNvSpPr>
          <a:spLocks/>
        </xdr:cNvSpPr>
      </xdr:nvSpPr>
      <xdr:spPr>
        <a:xfrm>
          <a:off x="838200" y="3409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95" name="Line 105"/>
        <xdr:cNvSpPr>
          <a:spLocks/>
        </xdr:cNvSpPr>
      </xdr:nvSpPr>
      <xdr:spPr>
        <a:xfrm>
          <a:off x="8382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866775</xdr:rowOff>
    </xdr:from>
    <xdr:to>
      <xdr:col>2</xdr:col>
      <xdr:colOff>0</xdr:colOff>
      <xdr:row>7</xdr:row>
      <xdr:rowOff>866775</xdr:rowOff>
    </xdr:to>
    <xdr:sp>
      <xdr:nvSpPr>
        <xdr:cNvPr id="96" name="Line 106"/>
        <xdr:cNvSpPr>
          <a:spLocks/>
        </xdr:cNvSpPr>
      </xdr:nvSpPr>
      <xdr:spPr>
        <a:xfrm>
          <a:off x="838200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97" name="Line 107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828675</xdr:rowOff>
    </xdr:from>
    <xdr:to>
      <xdr:col>2</xdr:col>
      <xdr:colOff>0</xdr:colOff>
      <xdr:row>6</xdr:row>
      <xdr:rowOff>9525</xdr:rowOff>
    </xdr:to>
    <xdr:sp>
      <xdr:nvSpPr>
        <xdr:cNvPr id="98" name="Line 108"/>
        <xdr:cNvSpPr>
          <a:spLocks/>
        </xdr:cNvSpPr>
      </xdr:nvSpPr>
      <xdr:spPr>
        <a:xfrm>
          <a:off x="838200" y="41910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99" name="Line 109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100" name="Line 110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101" name="Line 111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102" name="Line 112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103" name="Line 113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104" name="Line 114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105" name="Line 115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106" name="Line 116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47625</xdr:rowOff>
    </xdr:from>
    <xdr:to>
      <xdr:col>2</xdr:col>
      <xdr:colOff>0</xdr:colOff>
      <xdr:row>9</xdr:row>
      <xdr:rowOff>57150</xdr:rowOff>
    </xdr:to>
    <xdr:sp>
      <xdr:nvSpPr>
        <xdr:cNvPr id="107" name="Line 117"/>
        <xdr:cNvSpPr>
          <a:spLocks/>
        </xdr:cNvSpPr>
      </xdr:nvSpPr>
      <xdr:spPr>
        <a:xfrm>
          <a:off x="838200" y="6572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108" name="Line 118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828675</xdr:rowOff>
    </xdr:from>
    <xdr:to>
      <xdr:col>2</xdr:col>
      <xdr:colOff>0</xdr:colOff>
      <xdr:row>10</xdr:row>
      <xdr:rowOff>9525</xdr:rowOff>
    </xdr:to>
    <xdr:sp>
      <xdr:nvSpPr>
        <xdr:cNvPr id="109" name="Line 119"/>
        <xdr:cNvSpPr>
          <a:spLocks/>
        </xdr:cNvSpPr>
      </xdr:nvSpPr>
      <xdr:spPr>
        <a:xfrm>
          <a:off x="838200" y="73533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110" name="Line 120"/>
        <xdr:cNvSpPr>
          <a:spLocks/>
        </xdr:cNvSpPr>
      </xdr:nvSpPr>
      <xdr:spPr>
        <a:xfrm>
          <a:off x="838200" y="3409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111" name="Line 121"/>
        <xdr:cNvSpPr>
          <a:spLocks/>
        </xdr:cNvSpPr>
      </xdr:nvSpPr>
      <xdr:spPr>
        <a:xfrm>
          <a:off x="8382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876300</xdr:rowOff>
    </xdr:from>
    <xdr:to>
      <xdr:col>2</xdr:col>
      <xdr:colOff>0</xdr:colOff>
      <xdr:row>8</xdr:row>
      <xdr:rowOff>0</xdr:rowOff>
    </xdr:to>
    <xdr:sp>
      <xdr:nvSpPr>
        <xdr:cNvPr id="112" name="Line 122"/>
        <xdr:cNvSpPr>
          <a:spLocks/>
        </xdr:cNvSpPr>
      </xdr:nvSpPr>
      <xdr:spPr>
        <a:xfrm flipH="1" flipV="1">
          <a:off x="838200" y="562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866775</xdr:rowOff>
    </xdr:from>
    <xdr:to>
      <xdr:col>2</xdr:col>
      <xdr:colOff>0</xdr:colOff>
      <xdr:row>7</xdr:row>
      <xdr:rowOff>866775</xdr:rowOff>
    </xdr:to>
    <xdr:sp>
      <xdr:nvSpPr>
        <xdr:cNvPr id="113" name="Line 123"/>
        <xdr:cNvSpPr>
          <a:spLocks/>
        </xdr:cNvSpPr>
      </xdr:nvSpPr>
      <xdr:spPr>
        <a:xfrm>
          <a:off x="838200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114" name="Line 124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828675</xdr:rowOff>
    </xdr:from>
    <xdr:to>
      <xdr:col>2</xdr:col>
      <xdr:colOff>0</xdr:colOff>
      <xdr:row>6</xdr:row>
      <xdr:rowOff>9525</xdr:rowOff>
    </xdr:to>
    <xdr:sp>
      <xdr:nvSpPr>
        <xdr:cNvPr id="115" name="Line 125"/>
        <xdr:cNvSpPr>
          <a:spLocks/>
        </xdr:cNvSpPr>
      </xdr:nvSpPr>
      <xdr:spPr>
        <a:xfrm>
          <a:off x="838200" y="41910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47625</xdr:rowOff>
    </xdr:from>
    <xdr:to>
      <xdr:col>2</xdr:col>
      <xdr:colOff>0</xdr:colOff>
      <xdr:row>9</xdr:row>
      <xdr:rowOff>57150</xdr:rowOff>
    </xdr:to>
    <xdr:sp>
      <xdr:nvSpPr>
        <xdr:cNvPr id="116" name="Line 126"/>
        <xdr:cNvSpPr>
          <a:spLocks/>
        </xdr:cNvSpPr>
      </xdr:nvSpPr>
      <xdr:spPr>
        <a:xfrm>
          <a:off x="838200" y="6572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117" name="Line 127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828675</xdr:rowOff>
    </xdr:from>
    <xdr:to>
      <xdr:col>2</xdr:col>
      <xdr:colOff>0</xdr:colOff>
      <xdr:row>10</xdr:row>
      <xdr:rowOff>9525</xdr:rowOff>
    </xdr:to>
    <xdr:sp>
      <xdr:nvSpPr>
        <xdr:cNvPr id="118" name="Line 128"/>
        <xdr:cNvSpPr>
          <a:spLocks/>
        </xdr:cNvSpPr>
      </xdr:nvSpPr>
      <xdr:spPr>
        <a:xfrm>
          <a:off x="838200" y="73533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119" name="Line 129"/>
        <xdr:cNvSpPr>
          <a:spLocks/>
        </xdr:cNvSpPr>
      </xdr:nvSpPr>
      <xdr:spPr>
        <a:xfrm>
          <a:off x="838200" y="3409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120" name="Line 130"/>
        <xdr:cNvSpPr>
          <a:spLocks/>
        </xdr:cNvSpPr>
      </xdr:nvSpPr>
      <xdr:spPr>
        <a:xfrm>
          <a:off x="8382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876300</xdr:rowOff>
    </xdr:from>
    <xdr:to>
      <xdr:col>2</xdr:col>
      <xdr:colOff>0</xdr:colOff>
      <xdr:row>8</xdr:row>
      <xdr:rowOff>0</xdr:rowOff>
    </xdr:to>
    <xdr:sp>
      <xdr:nvSpPr>
        <xdr:cNvPr id="121" name="Line 131"/>
        <xdr:cNvSpPr>
          <a:spLocks/>
        </xdr:cNvSpPr>
      </xdr:nvSpPr>
      <xdr:spPr>
        <a:xfrm flipH="1" flipV="1">
          <a:off x="838200" y="562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866775</xdr:rowOff>
    </xdr:from>
    <xdr:to>
      <xdr:col>2</xdr:col>
      <xdr:colOff>0</xdr:colOff>
      <xdr:row>7</xdr:row>
      <xdr:rowOff>866775</xdr:rowOff>
    </xdr:to>
    <xdr:sp>
      <xdr:nvSpPr>
        <xdr:cNvPr id="122" name="Line 132"/>
        <xdr:cNvSpPr>
          <a:spLocks/>
        </xdr:cNvSpPr>
      </xdr:nvSpPr>
      <xdr:spPr>
        <a:xfrm>
          <a:off x="838200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123" name="Line 133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828675</xdr:rowOff>
    </xdr:from>
    <xdr:to>
      <xdr:col>2</xdr:col>
      <xdr:colOff>0</xdr:colOff>
      <xdr:row>6</xdr:row>
      <xdr:rowOff>9525</xdr:rowOff>
    </xdr:to>
    <xdr:sp>
      <xdr:nvSpPr>
        <xdr:cNvPr id="124" name="Line 134"/>
        <xdr:cNvSpPr>
          <a:spLocks/>
        </xdr:cNvSpPr>
      </xdr:nvSpPr>
      <xdr:spPr>
        <a:xfrm>
          <a:off x="838200" y="41910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47625</xdr:rowOff>
    </xdr:from>
    <xdr:to>
      <xdr:col>2</xdr:col>
      <xdr:colOff>0</xdr:colOff>
      <xdr:row>9</xdr:row>
      <xdr:rowOff>57150</xdr:rowOff>
    </xdr:to>
    <xdr:sp>
      <xdr:nvSpPr>
        <xdr:cNvPr id="125" name="Line 135"/>
        <xdr:cNvSpPr>
          <a:spLocks/>
        </xdr:cNvSpPr>
      </xdr:nvSpPr>
      <xdr:spPr>
        <a:xfrm>
          <a:off x="838200" y="6572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828675</xdr:rowOff>
    </xdr:from>
    <xdr:to>
      <xdr:col>2</xdr:col>
      <xdr:colOff>0</xdr:colOff>
      <xdr:row>10</xdr:row>
      <xdr:rowOff>9525</xdr:rowOff>
    </xdr:to>
    <xdr:sp>
      <xdr:nvSpPr>
        <xdr:cNvPr id="126" name="Line 136"/>
        <xdr:cNvSpPr>
          <a:spLocks/>
        </xdr:cNvSpPr>
      </xdr:nvSpPr>
      <xdr:spPr>
        <a:xfrm>
          <a:off x="838200" y="73533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127" name="Line 137"/>
        <xdr:cNvSpPr>
          <a:spLocks/>
        </xdr:cNvSpPr>
      </xdr:nvSpPr>
      <xdr:spPr>
        <a:xfrm>
          <a:off x="838200" y="3409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128" name="Line 138"/>
        <xdr:cNvSpPr>
          <a:spLocks/>
        </xdr:cNvSpPr>
      </xdr:nvSpPr>
      <xdr:spPr>
        <a:xfrm>
          <a:off x="8382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876300</xdr:rowOff>
    </xdr:from>
    <xdr:to>
      <xdr:col>2</xdr:col>
      <xdr:colOff>0</xdr:colOff>
      <xdr:row>8</xdr:row>
      <xdr:rowOff>0</xdr:rowOff>
    </xdr:to>
    <xdr:sp>
      <xdr:nvSpPr>
        <xdr:cNvPr id="129" name="Line 139"/>
        <xdr:cNvSpPr>
          <a:spLocks/>
        </xdr:cNvSpPr>
      </xdr:nvSpPr>
      <xdr:spPr>
        <a:xfrm flipH="1" flipV="1">
          <a:off x="838200" y="562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866775</xdr:rowOff>
    </xdr:from>
    <xdr:to>
      <xdr:col>2</xdr:col>
      <xdr:colOff>0</xdr:colOff>
      <xdr:row>7</xdr:row>
      <xdr:rowOff>866775</xdr:rowOff>
    </xdr:to>
    <xdr:sp>
      <xdr:nvSpPr>
        <xdr:cNvPr id="130" name="Line 140"/>
        <xdr:cNvSpPr>
          <a:spLocks/>
        </xdr:cNvSpPr>
      </xdr:nvSpPr>
      <xdr:spPr>
        <a:xfrm>
          <a:off x="838200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828675</xdr:rowOff>
    </xdr:from>
    <xdr:to>
      <xdr:col>2</xdr:col>
      <xdr:colOff>0</xdr:colOff>
      <xdr:row>6</xdr:row>
      <xdr:rowOff>9525</xdr:rowOff>
    </xdr:to>
    <xdr:sp>
      <xdr:nvSpPr>
        <xdr:cNvPr id="131" name="Line 141"/>
        <xdr:cNvSpPr>
          <a:spLocks/>
        </xdr:cNvSpPr>
      </xdr:nvSpPr>
      <xdr:spPr>
        <a:xfrm>
          <a:off x="838200" y="41910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47625</xdr:rowOff>
    </xdr:from>
    <xdr:to>
      <xdr:col>2</xdr:col>
      <xdr:colOff>0</xdr:colOff>
      <xdr:row>9</xdr:row>
      <xdr:rowOff>57150</xdr:rowOff>
    </xdr:to>
    <xdr:sp>
      <xdr:nvSpPr>
        <xdr:cNvPr id="132" name="Line 142"/>
        <xdr:cNvSpPr>
          <a:spLocks/>
        </xdr:cNvSpPr>
      </xdr:nvSpPr>
      <xdr:spPr>
        <a:xfrm>
          <a:off x="838200" y="6572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828675</xdr:rowOff>
    </xdr:from>
    <xdr:to>
      <xdr:col>2</xdr:col>
      <xdr:colOff>0</xdr:colOff>
      <xdr:row>10</xdr:row>
      <xdr:rowOff>9525</xdr:rowOff>
    </xdr:to>
    <xdr:sp>
      <xdr:nvSpPr>
        <xdr:cNvPr id="133" name="Line 143"/>
        <xdr:cNvSpPr>
          <a:spLocks/>
        </xdr:cNvSpPr>
      </xdr:nvSpPr>
      <xdr:spPr>
        <a:xfrm>
          <a:off x="838200" y="73533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134" name="Line 144"/>
        <xdr:cNvSpPr>
          <a:spLocks/>
        </xdr:cNvSpPr>
      </xdr:nvSpPr>
      <xdr:spPr>
        <a:xfrm>
          <a:off x="838200" y="3409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135" name="Line 145"/>
        <xdr:cNvSpPr>
          <a:spLocks/>
        </xdr:cNvSpPr>
      </xdr:nvSpPr>
      <xdr:spPr>
        <a:xfrm>
          <a:off x="8382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876300</xdr:rowOff>
    </xdr:from>
    <xdr:to>
      <xdr:col>2</xdr:col>
      <xdr:colOff>0</xdr:colOff>
      <xdr:row>8</xdr:row>
      <xdr:rowOff>0</xdr:rowOff>
    </xdr:to>
    <xdr:sp>
      <xdr:nvSpPr>
        <xdr:cNvPr id="136" name="Line 146"/>
        <xdr:cNvSpPr>
          <a:spLocks/>
        </xdr:cNvSpPr>
      </xdr:nvSpPr>
      <xdr:spPr>
        <a:xfrm flipH="1" flipV="1">
          <a:off x="838200" y="562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866775</xdr:rowOff>
    </xdr:from>
    <xdr:to>
      <xdr:col>2</xdr:col>
      <xdr:colOff>0</xdr:colOff>
      <xdr:row>7</xdr:row>
      <xdr:rowOff>866775</xdr:rowOff>
    </xdr:to>
    <xdr:sp>
      <xdr:nvSpPr>
        <xdr:cNvPr id="137" name="Line 147"/>
        <xdr:cNvSpPr>
          <a:spLocks/>
        </xdr:cNvSpPr>
      </xdr:nvSpPr>
      <xdr:spPr>
        <a:xfrm>
          <a:off x="838200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828675</xdr:rowOff>
    </xdr:from>
    <xdr:to>
      <xdr:col>2</xdr:col>
      <xdr:colOff>0</xdr:colOff>
      <xdr:row>6</xdr:row>
      <xdr:rowOff>9525</xdr:rowOff>
    </xdr:to>
    <xdr:sp>
      <xdr:nvSpPr>
        <xdr:cNvPr id="138" name="Line 148"/>
        <xdr:cNvSpPr>
          <a:spLocks/>
        </xdr:cNvSpPr>
      </xdr:nvSpPr>
      <xdr:spPr>
        <a:xfrm>
          <a:off x="838200" y="41910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139" name="Line 149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876300</xdr:rowOff>
    </xdr:from>
    <xdr:to>
      <xdr:col>2</xdr:col>
      <xdr:colOff>0</xdr:colOff>
      <xdr:row>8</xdr:row>
      <xdr:rowOff>0</xdr:rowOff>
    </xdr:to>
    <xdr:sp>
      <xdr:nvSpPr>
        <xdr:cNvPr id="140" name="Line 150"/>
        <xdr:cNvSpPr>
          <a:spLocks/>
        </xdr:cNvSpPr>
      </xdr:nvSpPr>
      <xdr:spPr>
        <a:xfrm flipH="1" flipV="1">
          <a:off x="838200" y="562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141" name="Line 151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142" name="Line 152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876300</xdr:rowOff>
    </xdr:from>
    <xdr:to>
      <xdr:col>2</xdr:col>
      <xdr:colOff>0</xdr:colOff>
      <xdr:row>8</xdr:row>
      <xdr:rowOff>0</xdr:rowOff>
    </xdr:to>
    <xdr:sp>
      <xdr:nvSpPr>
        <xdr:cNvPr id="143" name="Line 153"/>
        <xdr:cNvSpPr>
          <a:spLocks/>
        </xdr:cNvSpPr>
      </xdr:nvSpPr>
      <xdr:spPr>
        <a:xfrm flipH="1" flipV="1">
          <a:off x="838200" y="562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144" name="Line 154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47625</xdr:rowOff>
    </xdr:from>
    <xdr:to>
      <xdr:col>2</xdr:col>
      <xdr:colOff>0</xdr:colOff>
      <xdr:row>9</xdr:row>
      <xdr:rowOff>57150</xdr:rowOff>
    </xdr:to>
    <xdr:sp>
      <xdr:nvSpPr>
        <xdr:cNvPr id="145" name="Line 155"/>
        <xdr:cNvSpPr>
          <a:spLocks/>
        </xdr:cNvSpPr>
      </xdr:nvSpPr>
      <xdr:spPr>
        <a:xfrm>
          <a:off x="838200" y="6572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146" name="Line 156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828675</xdr:rowOff>
    </xdr:from>
    <xdr:to>
      <xdr:col>2</xdr:col>
      <xdr:colOff>0</xdr:colOff>
      <xdr:row>10</xdr:row>
      <xdr:rowOff>9525</xdr:rowOff>
    </xdr:to>
    <xdr:sp>
      <xdr:nvSpPr>
        <xdr:cNvPr id="147" name="Line 157"/>
        <xdr:cNvSpPr>
          <a:spLocks/>
        </xdr:cNvSpPr>
      </xdr:nvSpPr>
      <xdr:spPr>
        <a:xfrm>
          <a:off x="838200" y="73533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148" name="Line 158"/>
        <xdr:cNvSpPr>
          <a:spLocks/>
        </xdr:cNvSpPr>
      </xdr:nvSpPr>
      <xdr:spPr>
        <a:xfrm>
          <a:off x="838200" y="3409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149" name="Line 159"/>
        <xdr:cNvSpPr>
          <a:spLocks/>
        </xdr:cNvSpPr>
      </xdr:nvSpPr>
      <xdr:spPr>
        <a:xfrm>
          <a:off x="8382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876300</xdr:rowOff>
    </xdr:from>
    <xdr:to>
      <xdr:col>2</xdr:col>
      <xdr:colOff>0</xdr:colOff>
      <xdr:row>8</xdr:row>
      <xdr:rowOff>0</xdr:rowOff>
    </xdr:to>
    <xdr:sp>
      <xdr:nvSpPr>
        <xdr:cNvPr id="150" name="Line 160"/>
        <xdr:cNvSpPr>
          <a:spLocks/>
        </xdr:cNvSpPr>
      </xdr:nvSpPr>
      <xdr:spPr>
        <a:xfrm flipH="1" flipV="1">
          <a:off x="838200" y="562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866775</xdr:rowOff>
    </xdr:from>
    <xdr:to>
      <xdr:col>2</xdr:col>
      <xdr:colOff>0</xdr:colOff>
      <xdr:row>7</xdr:row>
      <xdr:rowOff>866775</xdr:rowOff>
    </xdr:to>
    <xdr:sp>
      <xdr:nvSpPr>
        <xdr:cNvPr id="151" name="Line 161"/>
        <xdr:cNvSpPr>
          <a:spLocks/>
        </xdr:cNvSpPr>
      </xdr:nvSpPr>
      <xdr:spPr>
        <a:xfrm>
          <a:off x="838200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152" name="Line 162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828675</xdr:rowOff>
    </xdr:from>
    <xdr:to>
      <xdr:col>2</xdr:col>
      <xdr:colOff>0</xdr:colOff>
      <xdr:row>6</xdr:row>
      <xdr:rowOff>9525</xdr:rowOff>
    </xdr:to>
    <xdr:sp>
      <xdr:nvSpPr>
        <xdr:cNvPr id="153" name="Line 163"/>
        <xdr:cNvSpPr>
          <a:spLocks/>
        </xdr:cNvSpPr>
      </xdr:nvSpPr>
      <xdr:spPr>
        <a:xfrm>
          <a:off x="838200" y="41910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47625</xdr:rowOff>
    </xdr:from>
    <xdr:to>
      <xdr:col>2</xdr:col>
      <xdr:colOff>0</xdr:colOff>
      <xdr:row>9</xdr:row>
      <xdr:rowOff>57150</xdr:rowOff>
    </xdr:to>
    <xdr:sp>
      <xdr:nvSpPr>
        <xdr:cNvPr id="154" name="Line 164"/>
        <xdr:cNvSpPr>
          <a:spLocks/>
        </xdr:cNvSpPr>
      </xdr:nvSpPr>
      <xdr:spPr>
        <a:xfrm>
          <a:off x="838200" y="6572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155" name="Line 165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828675</xdr:rowOff>
    </xdr:from>
    <xdr:to>
      <xdr:col>2</xdr:col>
      <xdr:colOff>0</xdr:colOff>
      <xdr:row>10</xdr:row>
      <xdr:rowOff>9525</xdr:rowOff>
    </xdr:to>
    <xdr:sp>
      <xdr:nvSpPr>
        <xdr:cNvPr id="156" name="Line 166"/>
        <xdr:cNvSpPr>
          <a:spLocks/>
        </xdr:cNvSpPr>
      </xdr:nvSpPr>
      <xdr:spPr>
        <a:xfrm>
          <a:off x="838200" y="73533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157" name="Line 167"/>
        <xdr:cNvSpPr>
          <a:spLocks/>
        </xdr:cNvSpPr>
      </xdr:nvSpPr>
      <xdr:spPr>
        <a:xfrm>
          <a:off x="838200" y="3409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158" name="Line 168"/>
        <xdr:cNvSpPr>
          <a:spLocks/>
        </xdr:cNvSpPr>
      </xdr:nvSpPr>
      <xdr:spPr>
        <a:xfrm>
          <a:off x="8382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876300</xdr:rowOff>
    </xdr:from>
    <xdr:to>
      <xdr:col>2</xdr:col>
      <xdr:colOff>0</xdr:colOff>
      <xdr:row>8</xdr:row>
      <xdr:rowOff>0</xdr:rowOff>
    </xdr:to>
    <xdr:sp>
      <xdr:nvSpPr>
        <xdr:cNvPr id="159" name="Line 169"/>
        <xdr:cNvSpPr>
          <a:spLocks/>
        </xdr:cNvSpPr>
      </xdr:nvSpPr>
      <xdr:spPr>
        <a:xfrm flipH="1" flipV="1">
          <a:off x="838200" y="562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866775</xdr:rowOff>
    </xdr:from>
    <xdr:to>
      <xdr:col>2</xdr:col>
      <xdr:colOff>0</xdr:colOff>
      <xdr:row>7</xdr:row>
      <xdr:rowOff>866775</xdr:rowOff>
    </xdr:to>
    <xdr:sp>
      <xdr:nvSpPr>
        <xdr:cNvPr id="160" name="Line 170"/>
        <xdr:cNvSpPr>
          <a:spLocks/>
        </xdr:cNvSpPr>
      </xdr:nvSpPr>
      <xdr:spPr>
        <a:xfrm>
          <a:off x="838200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161" name="Line 171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828675</xdr:rowOff>
    </xdr:from>
    <xdr:to>
      <xdr:col>2</xdr:col>
      <xdr:colOff>0</xdr:colOff>
      <xdr:row>6</xdr:row>
      <xdr:rowOff>9525</xdr:rowOff>
    </xdr:to>
    <xdr:sp>
      <xdr:nvSpPr>
        <xdr:cNvPr id="162" name="Line 172"/>
        <xdr:cNvSpPr>
          <a:spLocks/>
        </xdr:cNvSpPr>
      </xdr:nvSpPr>
      <xdr:spPr>
        <a:xfrm>
          <a:off x="838200" y="41910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163" name="Line 173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876300</xdr:rowOff>
    </xdr:from>
    <xdr:to>
      <xdr:col>2</xdr:col>
      <xdr:colOff>0</xdr:colOff>
      <xdr:row>8</xdr:row>
      <xdr:rowOff>0</xdr:rowOff>
    </xdr:to>
    <xdr:sp>
      <xdr:nvSpPr>
        <xdr:cNvPr id="164" name="Line 174"/>
        <xdr:cNvSpPr>
          <a:spLocks/>
        </xdr:cNvSpPr>
      </xdr:nvSpPr>
      <xdr:spPr>
        <a:xfrm flipH="1" flipV="1">
          <a:off x="838200" y="562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165" name="Line 175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166" name="Line 176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876300</xdr:rowOff>
    </xdr:from>
    <xdr:to>
      <xdr:col>2</xdr:col>
      <xdr:colOff>0</xdr:colOff>
      <xdr:row>8</xdr:row>
      <xdr:rowOff>0</xdr:rowOff>
    </xdr:to>
    <xdr:sp>
      <xdr:nvSpPr>
        <xdr:cNvPr id="167" name="Line 177"/>
        <xdr:cNvSpPr>
          <a:spLocks/>
        </xdr:cNvSpPr>
      </xdr:nvSpPr>
      <xdr:spPr>
        <a:xfrm flipH="1" flipV="1">
          <a:off x="838200" y="562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168" name="Line 178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169" name="Line 179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170" name="Line 180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171" name="Line 181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172" name="Line 182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47625</xdr:rowOff>
    </xdr:from>
    <xdr:to>
      <xdr:col>2</xdr:col>
      <xdr:colOff>0</xdr:colOff>
      <xdr:row>9</xdr:row>
      <xdr:rowOff>57150</xdr:rowOff>
    </xdr:to>
    <xdr:sp>
      <xdr:nvSpPr>
        <xdr:cNvPr id="173" name="Line 183"/>
        <xdr:cNvSpPr>
          <a:spLocks/>
        </xdr:cNvSpPr>
      </xdr:nvSpPr>
      <xdr:spPr>
        <a:xfrm>
          <a:off x="838200" y="6572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174" name="Line 184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828675</xdr:rowOff>
    </xdr:from>
    <xdr:to>
      <xdr:col>2</xdr:col>
      <xdr:colOff>0</xdr:colOff>
      <xdr:row>10</xdr:row>
      <xdr:rowOff>9525</xdr:rowOff>
    </xdr:to>
    <xdr:sp>
      <xdr:nvSpPr>
        <xdr:cNvPr id="175" name="Line 185"/>
        <xdr:cNvSpPr>
          <a:spLocks/>
        </xdr:cNvSpPr>
      </xdr:nvSpPr>
      <xdr:spPr>
        <a:xfrm>
          <a:off x="838200" y="73533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176" name="Line 186"/>
        <xdr:cNvSpPr>
          <a:spLocks/>
        </xdr:cNvSpPr>
      </xdr:nvSpPr>
      <xdr:spPr>
        <a:xfrm>
          <a:off x="838200" y="3409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177" name="Line 187"/>
        <xdr:cNvSpPr>
          <a:spLocks/>
        </xdr:cNvSpPr>
      </xdr:nvSpPr>
      <xdr:spPr>
        <a:xfrm>
          <a:off x="8382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866775</xdr:rowOff>
    </xdr:from>
    <xdr:to>
      <xdr:col>2</xdr:col>
      <xdr:colOff>0</xdr:colOff>
      <xdr:row>7</xdr:row>
      <xdr:rowOff>866775</xdr:rowOff>
    </xdr:to>
    <xdr:sp>
      <xdr:nvSpPr>
        <xdr:cNvPr id="178" name="Line 188"/>
        <xdr:cNvSpPr>
          <a:spLocks/>
        </xdr:cNvSpPr>
      </xdr:nvSpPr>
      <xdr:spPr>
        <a:xfrm>
          <a:off x="838200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179" name="Line 189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828675</xdr:rowOff>
    </xdr:from>
    <xdr:to>
      <xdr:col>2</xdr:col>
      <xdr:colOff>0</xdr:colOff>
      <xdr:row>6</xdr:row>
      <xdr:rowOff>9525</xdr:rowOff>
    </xdr:to>
    <xdr:sp>
      <xdr:nvSpPr>
        <xdr:cNvPr id="180" name="Line 190"/>
        <xdr:cNvSpPr>
          <a:spLocks/>
        </xdr:cNvSpPr>
      </xdr:nvSpPr>
      <xdr:spPr>
        <a:xfrm>
          <a:off x="838200" y="41910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47625</xdr:rowOff>
    </xdr:from>
    <xdr:to>
      <xdr:col>2</xdr:col>
      <xdr:colOff>0</xdr:colOff>
      <xdr:row>9</xdr:row>
      <xdr:rowOff>57150</xdr:rowOff>
    </xdr:to>
    <xdr:sp>
      <xdr:nvSpPr>
        <xdr:cNvPr id="181" name="Line 191"/>
        <xdr:cNvSpPr>
          <a:spLocks/>
        </xdr:cNvSpPr>
      </xdr:nvSpPr>
      <xdr:spPr>
        <a:xfrm>
          <a:off x="838200" y="6572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182" name="Line 192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828675</xdr:rowOff>
    </xdr:from>
    <xdr:to>
      <xdr:col>2</xdr:col>
      <xdr:colOff>0</xdr:colOff>
      <xdr:row>10</xdr:row>
      <xdr:rowOff>9525</xdr:rowOff>
    </xdr:to>
    <xdr:sp>
      <xdr:nvSpPr>
        <xdr:cNvPr id="183" name="Line 193"/>
        <xdr:cNvSpPr>
          <a:spLocks/>
        </xdr:cNvSpPr>
      </xdr:nvSpPr>
      <xdr:spPr>
        <a:xfrm>
          <a:off x="838200" y="73533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184" name="Line 194"/>
        <xdr:cNvSpPr>
          <a:spLocks/>
        </xdr:cNvSpPr>
      </xdr:nvSpPr>
      <xdr:spPr>
        <a:xfrm>
          <a:off x="838200" y="3409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185" name="Line 195"/>
        <xdr:cNvSpPr>
          <a:spLocks/>
        </xdr:cNvSpPr>
      </xdr:nvSpPr>
      <xdr:spPr>
        <a:xfrm>
          <a:off x="8382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866775</xdr:rowOff>
    </xdr:from>
    <xdr:to>
      <xdr:col>2</xdr:col>
      <xdr:colOff>0</xdr:colOff>
      <xdr:row>7</xdr:row>
      <xdr:rowOff>866775</xdr:rowOff>
    </xdr:to>
    <xdr:sp>
      <xdr:nvSpPr>
        <xdr:cNvPr id="186" name="Line 196"/>
        <xdr:cNvSpPr>
          <a:spLocks/>
        </xdr:cNvSpPr>
      </xdr:nvSpPr>
      <xdr:spPr>
        <a:xfrm>
          <a:off x="838200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187" name="Line 197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828675</xdr:rowOff>
    </xdr:from>
    <xdr:to>
      <xdr:col>2</xdr:col>
      <xdr:colOff>0</xdr:colOff>
      <xdr:row>6</xdr:row>
      <xdr:rowOff>9525</xdr:rowOff>
    </xdr:to>
    <xdr:sp>
      <xdr:nvSpPr>
        <xdr:cNvPr id="188" name="Line 198"/>
        <xdr:cNvSpPr>
          <a:spLocks/>
        </xdr:cNvSpPr>
      </xdr:nvSpPr>
      <xdr:spPr>
        <a:xfrm>
          <a:off x="838200" y="41910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47625</xdr:rowOff>
    </xdr:from>
    <xdr:to>
      <xdr:col>2</xdr:col>
      <xdr:colOff>0</xdr:colOff>
      <xdr:row>9</xdr:row>
      <xdr:rowOff>57150</xdr:rowOff>
    </xdr:to>
    <xdr:sp>
      <xdr:nvSpPr>
        <xdr:cNvPr id="189" name="Line 199"/>
        <xdr:cNvSpPr>
          <a:spLocks/>
        </xdr:cNvSpPr>
      </xdr:nvSpPr>
      <xdr:spPr>
        <a:xfrm>
          <a:off x="838200" y="6572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828675</xdr:rowOff>
    </xdr:from>
    <xdr:to>
      <xdr:col>2</xdr:col>
      <xdr:colOff>0</xdr:colOff>
      <xdr:row>10</xdr:row>
      <xdr:rowOff>9525</xdr:rowOff>
    </xdr:to>
    <xdr:sp>
      <xdr:nvSpPr>
        <xdr:cNvPr id="190" name="Line 200"/>
        <xdr:cNvSpPr>
          <a:spLocks/>
        </xdr:cNvSpPr>
      </xdr:nvSpPr>
      <xdr:spPr>
        <a:xfrm>
          <a:off x="838200" y="73533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191" name="Line 201"/>
        <xdr:cNvSpPr>
          <a:spLocks/>
        </xdr:cNvSpPr>
      </xdr:nvSpPr>
      <xdr:spPr>
        <a:xfrm>
          <a:off x="838200" y="3409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192" name="Line 202"/>
        <xdr:cNvSpPr>
          <a:spLocks/>
        </xdr:cNvSpPr>
      </xdr:nvSpPr>
      <xdr:spPr>
        <a:xfrm>
          <a:off x="8382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876300</xdr:rowOff>
    </xdr:from>
    <xdr:to>
      <xdr:col>2</xdr:col>
      <xdr:colOff>0</xdr:colOff>
      <xdr:row>8</xdr:row>
      <xdr:rowOff>0</xdr:rowOff>
    </xdr:to>
    <xdr:sp>
      <xdr:nvSpPr>
        <xdr:cNvPr id="193" name="Line 203"/>
        <xdr:cNvSpPr>
          <a:spLocks/>
        </xdr:cNvSpPr>
      </xdr:nvSpPr>
      <xdr:spPr>
        <a:xfrm flipH="1" flipV="1">
          <a:off x="838200" y="562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866775</xdr:rowOff>
    </xdr:from>
    <xdr:to>
      <xdr:col>2</xdr:col>
      <xdr:colOff>0</xdr:colOff>
      <xdr:row>7</xdr:row>
      <xdr:rowOff>866775</xdr:rowOff>
    </xdr:to>
    <xdr:sp>
      <xdr:nvSpPr>
        <xdr:cNvPr id="194" name="Line 204"/>
        <xdr:cNvSpPr>
          <a:spLocks/>
        </xdr:cNvSpPr>
      </xdr:nvSpPr>
      <xdr:spPr>
        <a:xfrm>
          <a:off x="838200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828675</xdr:rowOff>
    </xdr:from>
    <xdr:to>
      <xdr:col>2</xdr:col>
      <xdr:colOff>0</xdr:colOff>
      <xdr:row>6</xdr:row>
      <xdr:rowOff>9525</xdr:rowOff>
    </xdr:to>
    <xdr:sp>
      <xdr:nvSpPr>
        <xdr:cNvPr id="195" name="Line 205"/>
        <xdr:cNvSpPr>
          <a:spLocks/>
        </xdr:cNvSpPr>
      </xdr:nvSpPr>
      <xdr:spPr>
        <a:xfrm>
          <a:off x="838200" y="41910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47625</xdr:rowOff>
    </xdr:from>
    <xdr:to>
      <xdr:col>2</xdr:col>
      <xdr:colOff>0</xdr:colOff>
      <xdr:row>9</xdr:row>
      <xdr:rowOff>57150</xdr:rowOff>
    </xdr:to>
    <xdr:sp>
      <xdr:nvSpPr>
        <xdr:cNvPr id="196" name="Line 206"/>
        <xdr:cNvSpPr>
          <a:spLocks/>
        </xdr:cNvSpPr>
      </xdr:nvSpPr>
      <xdr:spPr>
        <a:xfrm>
          <a:off x="838200" y="6572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828675</xdr:rowOff>
    </xdr:from>
    <xdr:to>
      <xdr:col>2</xdr:col>
      <xdr:colOff>0</xdr:colOff>
      <xdr:row>10</xdr:row>
      <xdr:rowOff>9525</xdr:rowOff>
    </xdr:to>
    <xdr:sp>
      <xdr:nvSpPr>
        <xdr:cNvPr id="197" name="Line 207"/>
        <xdr:cNvSpPr>
          <a:spLocks/>
        </xdr:cNvSpPr>
      </xdr:nvSpPr>
      <xdr:spPr>
        <a:xfrm>
          <a:off x="838200" y="73533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198" name="Line 208"/>
        <xdr:cNvSpPr>
          <a:spLocks/>
        </xdr:cNvSpPr>
      </xdr:nvSpPr>
      <xdr:spPr>
        <a:xfrm>
          <a:off x="838200" y="3409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199" name="Line 209"/>
        <xdr:cNvSpPr>
          <a:spLocks/>
        </xdr:cNvSpPr>
      </xdr:nvSpPr>
      <xdr:spPr>
        <a:xfrm>
          <a:off x="8382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876300</xdr:rowOff>
    </xdr:from>
    <xdr:to>
      <xdr:col>2</xdr:col>
      <xdr:colOff>0</xdr:colOff>
      <xdr:row>8</xdr:row>
      <xdr:rowOff>0</xdr:rowOff>
    </xdr:to>
    <xdr:sp>
      <xdr:nvSpPr>
        <xdr:cNvPr id="200" name="Line 210"/>
        <xdr:cNvSpPr>
          <a:spLocks/>
        </xdr:cNvSpPr>
      </xdr:nvSpPr>
      <xdr:spPr>
        <a:xfrm flipH="1" flipV="1">
          <a:off x="838200" y="562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866775</xdr:rowOff>
    </xdr:from>
    <xdr:to>
      <xdr:col>2</xdr:col>
      <xdr:colOff>0</xdr:colOff>
      <xdr:row>7</xdr:row>
      <xdr:rowOff>866775</xdr:rowOff>
    </xdr:to>
    <xdr:sp>
      <xdr:nvSpPr>
        <xdr:cNvPr id="201" name="Line 211"/>
        <xdr:cNvSpPr>
          <a:spLocks/>
        </xdr:cNvSpPr>
      </xdr:nvSpPr>
      <xdr:spPr>
        <a:xfrm>
          <a:off x="838200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828675</xdr:rowOff>
    </xdr:from>
    <xdr:to>
      <xdr:col>2</xdr:col>
      <xdr:colOff>0</xdr:colOff>
      <xdr:row>6</xdr:row>
      <xdr:rowOff>9525</xdr:rowOff>
    </xdr:to>
    <xdr:sp>
      <xdr:nvSpPr>
        <xdr:cNvPr id="202" name="Line 212"/>
        <xdr:cNvSpPr>
          <a:spLocks/>
        </xdr:cNvSpPr>
      </xdr:nvSpPr>
      <xdr:spPr>
        <a:xfrm>
          <a:off x="838200" y="41910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203" name="Line 213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204" name="Line 214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205" name="Line 215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206" name="Line 216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47625</xdr:rowOff>
    </xdr:from>
    <xdr:to>
      <xdr:col>2</xdr:col>
      <xdr:colOff>0</xdr:colOff>
      <xdr:row>9</xdr:row>
      <xdr:rowOff>57150</xdr:rowOff>
    </xdr:to>
    <xdr:sp>
      <xdr:nvSpPr>
        <xdr:cNvPr id="207" name="Line 217"/>
        <xdr:cNvSpPr>
          <a:spLocks/>
        </xdr:cNvSpPr>
      </xdr:nvSpPr>
      <xdr:spPr>
        <a:xfrm>
          <a:off x="838200" y="6572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208" name="Line 218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828675</xdr:rowOff>
    </xdr:from>
    <xdr:to>
      <xdr:col>2</xdr:col>
      <xdr:colOff>0</xdr:colOff>
      <xdr:row>10</xdr:row>
      <xdr:rowOff>9525</xdr:rowOff>
    </xdr:to>
    <xdr:sp>
      <xdr:nvSpPr>
        <xdr:cNvPr id="209" name="Line 219"/>
        <xdr:cNvSpPr>
          <a:spLocks/>
        </xdr:cNvSpPr>
      </xdr:nvSpPr>
      <xdr:spPr>
        <a:xfrm>
          <a:off x="838200" y="73533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210" name="Line 220"/>
        <xdr:cNvSpPr>
          <a:spLocks/>
        </xdr:cNvSpPr>
      </xdr:nvSpPr>
      <xdr:spPr>
        <a:xfrm>
          <a:off x="838200" y="3409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211" name="Line 221"/>
        <xdr:cNvSpPr>
          <a:spLocks/>
        </xdr:cNvSpPr>
      </xdr:nvSpPr>
      <xdr:spPr>
        <a:xfrm>
          <a:off x="8382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866775</xdr:rowOff>
    </xdr:from>
    <xdr:to>
      <xdr:col>2</xdr:col>
      <xdr:colOff>0</xdr:colOff>
      <xdr:row>7</xdr:row>
      <xdr:rowOff>866775</xdr:rowOff>
    </xdr:to>
    <xdr:sp>
      <xdr:nvSpPr>
        <xdr:cNvPr id="212" name="Line 222"/>
        <xdr:cNvSpPr>
          <a:spLocks/>
        </xdr:cNvSpPr>
      </xdr:nvSpPr>
      <xdr:spPr>
        <a:xfrm>
          <a:off x="838200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213" name="Line 223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828675</xdr:rowOff>
    </xdr:from>
    <xdr:to>
      <xdr:col>2</xdr:col>
      <xdr:colOff>0</xdr:colOff>
      <xdr:row>6</xdr:row>
      <xdr:rowOff>9525</xdr:rowOff>
    </xdr:to>
    <xdr:sp>
      <xdr:nvSpPr>
        <xdr:cNvPr id="214" name="Line 224"/>
        <xdr:cNvSpPr>
          <a:spLocks/>
        </xdr:cNvSpPr>
      </xdr:nvSpPr>
      <xdr:spPr>
        <a:xfrm>
          <a:off x="838200" y="41910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47625</xdr:rowOff>
    </xdr:from>
    <xdr:to>
      <xdr:col>2</xdr:col>
      <xdr:colOff>0</xdr:colOff>
      <xdr:row>9</xdr:row>
      <xdr:rowOff>57150</xdr:rowOff>
    </xdr:to>
    <xdr:sp>
      <xdr:nvSpPr>
        <xdr:cNvPr id="215" name="Line 225"/>
        <xdr:cNvSpPr>
          <a:spLocks/>
        </xdr:cNvSpPr>
      </xdr:nvSpPr>
      <xdr:spPr>
        <a:xfrm>
          <a:off x="838200" y="6572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216" name="Line 226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828675</xdr:rowOff>
    </xdr:from>
    <xdr:to>
      <xdr:col>2</xdr:col>
      <xdr:colOff>0</xdr:colOff>
      <xdr:row>10</xdr:row>
      <xdr:rowOff>9525</xdr:rowOff>
    </xdr:to>
    <xdr:sp>
      <xdr:nvSpPr>
        <xdr:cNvPr id="217" name="Line 227"/>
        <xdr:cNvSpPr>
          <a:spLocks/>
        </xdr:cNvSpPr>
      </xdr:nvSpPr>
      <xdr:spPr>
        <a:xfrm>
          <a:off x="838200" y="73533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218" name="Line 228"/>
        <xdr:cNvSpPr>
          <a:spLocks/>
        </xdr:cNvSpPr>
      </xdr:nvSpPr>
      <xdr:spPr>
        <a:xfrm>
          <a:off x="838200" y="3409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219" name="Line 229"/>
        <xdr:cNvSpPr>
          <a:spLocks/>
        </xdr:cNvSpPr>
      </xdr:nvSpPr>
      <xdr:spPr>
        <a:xfrm>
          <a:off x="8382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866775</xdr:rowOff>
    </xdr:from>
    <xdr:to>
      <xdr:col>2</xdr:col>
      <xdr:colOff>0</xdr:colOff>
      <xdr:row>7</xdr:row>
      <xdr:rowOff>866775</xdr:rowOff>
    </xdr:to>
    <xdr:sp>
      <xdr:nvSpPr>
        <xdr:cNvPr id="220" name="Line 230"/>
        <xdr:cNvSpPr>
          <a:spLocks/>
        </xdr:cNvSpPr>
      </xdr:nvSpPr>
      <xdr:spPr>
        <a:xfrm>
          <a:off x="838200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221" name="Line 231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828675</xdr:rowOff>
    </xdr:from>
    <xdr:to>
      <xdr:col>2</xdr:col>
      <xdr:colOff>0</xdr:colOff>
      <xdr:row>6</xdr:row>
      <xdr:rowOff>9525</xdr:rowOff>
    </xdr:to>
    <xdr:sp>
      <xdr:nvSpPr>
        <xdr:cNvPr id="222" name="Line 232"/>
        <xdr:cNvSpPr>
          <a:spLocks/>
        </xdr:cNvSpPr>
      </xdr:nvSpPr>
      <xdr:spPr>
        <a:xfrm>
          <a:off x="838200" y="41910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223" name="Line 233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224" name="Line 234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225" name="Line 235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226" name="Line 236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227" name="Line 237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228" name="Line 238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229" name="Line 239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230" name="Line 240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31" name="Line 13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828675</xdr:rowOff>
    </xdr:from>
    <xdr:to>
      <xdr:col>2</xdr:col>
      <xdr:colOff>0</xdr:colOff>
      <xdr:row>5</xdr:row>
      <xdr:rowOff>9525</xdr:rowOff>
    </xdr:to>
    <xdr:sp>
      <xdr:nvSpPr>
        <xdr:cNvPr id="232" name="Line 14"/>
        <xdr:cNvSpPr>
          <a:spLocks/>
        </xdr:cNvSpPr>
      </xdr:nvSpPr>
      <xdr:spPr>
        <a:xfrm>
          <a:off x="838200" y="33051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33" name="Line 27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828675</xdr:rowOff>
    </xdr:from>
    <xdr:to>
      <xdr:col>2</xdr:col>
      <xdr:colOff>0</xdr:colOff>
      <xdr:row>5</xdr:row>
      <xdr:rowOff>9525</xdr:rowOff>
    </xdr:to>
    <xdr:sp>
      <xdr:nvSpPr>
        <xdr:cNvPr id="234" name="Line 28"/>
        <xdr:cNvSpPr>
          <a:spLocks/>
        </xdr:cNvSpPr>
      </xdr:nvSpPr>
      <xdr:spPr>
        <a:xfrm>
          <a:off x="838200" y="33051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35" name="Line 32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36" name="Line 34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37" name="Line 37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38" name="Line 40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39" name="Line 43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40" name="Line 46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41" name="Line 49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42" name="Line 52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43" name="Line 55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44" name="Line 58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45" name="Line 65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828675</xdr:rowOff>
    </xdr:from>
    <xdr:to>
      <xdr:col>2</xdr:col>
      <xdr:colOff>0</xdr:colOff>
      <xdr:row>5</xdr:row>
      <xdr:rowOff>9525</xdr:rowOff>
    </xdr:to>
    <xdr:sp>
      <xdr:nvSpPr>
        <xdr:cNvPr id="246" name="Line 66"/>
        <xdr:cNvSpPr>
          <a:spLocks/>
        </xdr:cNvSpPr>
      </xdr:nvSpPr>
      <xdr:spPr>
        <a:xfrm>
          <a:off x="838200" y="33051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47" name="Line 73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828675</xdr:rowOff>
    </xdr:from>
    <xdr:to>
      <xdr:col>2</xdr:col>
      <xdr:colOff>0</xdr:colOff>
      <xdr:row>5</xdr:row>
      <xdr:rowOff>9525</xdr:rowOff>
    </xdr:to>
    <xdr:sp>
      <xdr:nvSpPr>
        <xdr:cNvPr id="248" name="Line 74"/>
        <xdr:cNvSpPr>
          <a:spLocks/>
        </xdr:cNvSpPr>
      </xdr:nvSpPr>
      <xdr:spPr>
        <a:xfrm>
          <a:off x="838200" y="33051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828675</xdr:rowOff>
    </xdr:from>
    <xdr:to>
      <xdr:col>2</xdr:col>
      <xdr:colOff>0</xdr:colOff>
      <xdr:row>5</xdr:row>
      <xdr:rowOff>9525</xdr:rowOff>
    </xdr:to>
    <xdr:sp>
      <xdr:nvSpPr>
        <xdr:cNvPr id="249" name="Line 81"/>
        <xdr:cNvSpPr>
          <a:spLocks/>
        </xdr:cNvSpPr>
      </xdr:nvSpPr>
      <xdr:spPr>
        <a:xfrm>
          <a:off x="838200" y="33051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828675</xdr:rowOff>
    </xdr:from>
    <xdr:to>
      <xdr:col>2</xdr:col>
      <xdr:colOff>0</xdr:colOff>
      <xdr:row>5</xdr:row>
      <xdr:rowOff>9525</xdr:rowOff>
    </xdr:to>
    <xdr:sp>
      <xdr:nvSpPr>
        <xdr:cNvPr id="250" name="Line 88"/>
        <xdr:cNvSpPr>
          <a:spLocks/>
        </xdr:cNvSpPr>
      </xdr:nvSpPr>
      <xdr:spPr>
        <a:xfrm>
          <a:off x="838200" y="33051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51" name="Line 90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52" name="Line 92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53" name="Line 99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828675</xdr:rowOff>
    </xdr:from>
    <xdr:to>
      <xdr:col>2</xdr:col>
      <xdr:colOff>0</xdr:colOff>
      <xdr:row>5</xdr:row>
      <xdr:rowOff>9525</xdr:rowOff>
    </xdr:to>
    <xdr:sp>
      <xdr:nvSpPr>
        <xdr:cNvPr id="254" name="Line 100"/>
        <xdr:cNvSpPr>
          <a:spLocks/>
        </xdr:cNvSpPr>
      </xdr:nvSpPr>
      <xdr:spPr>
        <a:xfrm>
          <a:off x="838200" y="33051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55" name="Line 107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828675</xdr:rowOff>
    </xdr:from>
    <xdr:to>
      <xdr:col>2</xdr:col>
      <xdr:colOff>0</xdr:colOff>
      <xdr:row>5</xdr:row>
      <xdr:rowOff>9525</xdr:rowOff>
    </xdr:to>
    <xdr:sp>
      <xdr:nvSpPr>
        <xdr:cNvPr id="256" name="Line 108"/>
        <xdr:cNvSpPr>
          <a:spLocks/>
        </xdr:cNvSpPr>
      </xdr:nvSpPr>
      <xdr:spPr>
        <a:xfrm>
          <a:off x="838200" y="33051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57" name="Line 110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58" name="Line 112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59" name="Line 114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60" name="Line 116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61" name="Line 124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828675</xdr:rowOff>
    </xdr:from>
    <xdr:to>
      <xdr:col>2</xdr:col>
      <xdr:colOff>0</xdr:colOff>
      <xdr:row>5</xdr:row>
      <xdr:rowOff>9525</xdr:rowOff>
    </xdr:to>
    <xdr:sp>
      <xdr:nvSpPr>
        <xdr:cNvPr id="262" name="Line 125"/>
        <xdr:cNvSpPr>
          <a:spLocks/>
        </xdr:cNvSpPr>
      </xdr:nvSpPr>
      <xdr:spPr>
        <a:xfrm>
          <a:off x="838200" y="33051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63" name="Line 133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828675</xdr:rowOff>
    </xdr:from>
    <xdr:to>
      <xdr:col>2</xdr:col>
      <xdr:colOff>0</xdr:colOff>
      <xdr:row>5</xdr:row>
      <xdr:rowOff>9525</xdr:rowOff>
    </xdr:to>
    <xdr:sp>
      <xdr:nvSpPr>
        <xdr:cNvPr id="264" name="Line 134"/>
        <xdr:cNvSpPr>
          <a:spLocks/>
        </xdr:cNvSpPr>
      </xdr:nvSpPr>
      <xdr:spPr>
        <a:xfrm>
          <a:off x="838200" y="33051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828675</xdr:rowOff>
    </xdr:from>
    <xdr:to>
      <xdr:col>2</xdr:col>
      <xdr:colOff>0</xdr:colOff>
      <xdr:row>5</xdr:row>
      <xdr:rowOff>9525</xdr:rowOff>
    </xdr:to>
    <xdr:sp>
      <xdr:nvSpPr>
        <xdr:cNvPr id="265" name="Line 141"/>
        <xdr:cNvSpPr>
          <a:spLocks/>
        </xdr:cNvSpPr>
      </xdr:nvSpPr>
      <xdr:spPr>
        <a:xfrm>
          <a:off x="838200" y="33051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828675</xdr:rowOff>
    </xdr:from>
    <xdr:to>
      <xdr:col>2</xdr:col>
      <xdr:colOff>0</xdr:colOff>
      <xdr:row>5</xdr:row>
      <xdr:rowOff>9525</xdr:rowOff>
    </xdr:to>
    <xdr:sp>
      <xdr:nvSpPr>
        <xdr:cNvPr id="266" name="Line 148"/>
        <xdr:cNvSpPr>
          <a:spLocks/>
        </xdr:cNvSpPr>
      </xdr:nvSpPr>
      <xdr:spPr>
        <a:xfrm>
          <a:off x="838200" y="33051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67" name="Line 151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68" name="Line 154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69" name="Line 162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828675</xdr:rowOff>
    </xdr:from>
    <xdr:to>
      <xdr:col>2</xdr:col>
      <xdr:colOff>0</xdr:colOff>
      <xdr:row>5</xdr:row>
      <xdr:rowOff>9525</xdr:rowOff>
    </xdr:to>
    <xdr:sp>
      <xdr:nvSpPr>
        <xdr:cNvPr id="270" name="Line 163"/>
        <xdr:cNvSpPr>
          <a:spLocks/>
        </xdr:cNvSpPr>
      </xdr:nvSpPr>
      <xdr:spPr>
        <a:xfrm>
          <a:off x="838200" y="33051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71" name="Line 171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828675</xdr:rowOff>
    </xdr:from>
    <xdr:to>
      <xdr:col>2</xdr:col>
      <xdr:colOff>0</xdr:colOff>
      <xdr:row>5</xdr:row>
      <xdr:rowOff>9525</xdr:rowOff>
    </xdr:to>
    <xdr:sp>
      <xdr:nvSpPr>
        <xdr:cNvPr id="272" name="Line 172"/>
        <xdr:cNvSpPr>
          <a:spLocks/>
        </xdr:cNvSpPr>
      </xdr:nvSpPr>
      <xdr:spPr>
        <a:xfrm>
          <a:off x="838200" y="33051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73" name="Line 175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74" name="Line 178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75" name="Line 180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76" name="Line 182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77" name="Line 189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828675</xdr:rowOff>
    </xdr:from>
    <xdr:to>
      <xdr:col>2</xdr:col>
      <xdr:colOff>0</xdr:colOff>
      <xdr:row>5</xdr:row>
      <xdr:rowOff>9525</xdr:rowOff>
    </xdr:to>
    <xdr:sp>
      <xdr:nvSpPr>
        <xdr:cNvPr id="278" name="Line 190"/>
        <xdr:cNvSpPr>
          <a:spLocks/>
        </xdr:cNvSpPr>
      </xdr:nvSpPr>
      <xdr:spPr>
        <a:xfrm>
          <a:off x="838200" y="33051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79" name="Line 197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828675</xdr:rowOff>
    </xdr:from>
    <xdr:to>
      <xdr:col>2</xdr:col>
      <xdr:colOff>0</xdr:colOff>
      <xdr:row>5</xdr:row>
      <xdr:rowOff>9525</xdr:rowOff>
    </xdr:to>
    <xdr:sp>
      <xdr:nvSpPr>
        <xdr:cNvPr id="280" name="Line 198"/>
        <xdr:cNvSpPr>
          <a:spLocks/>
        </xdr:cNvSpPr>
      </xdr:nvSpPr>
      <xdr:spPr>
        <a:xfrm>
          <a:off x="838200" y="33051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828675</xdr:rowOff>
    </xdr:from>
    <xdr:to>
      <xdr:col>2</xdr:col>
      <xdr:colOff>0</xdr:colOff>
      <xdr:row>5</xdr:row>
      <xdr:rowOff>9525</xdr:rowOff>
    </xdr:to>
    <xdr:sp>
      <xdr:nvSpPr>
        <xdr:cNvPr id="281" name="Line 205"/>
        <xdr:cNvSpPr>
          <a:spLocks/>
        </xdr:cNvSpPr>
      </xdr:nvSpPr>
      <xdr:spPr>
        <a:xfrm>
          <a:off x="838200" y="33051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828675</xdr:rowOff>
    </xdr:from>
    <xdr:to>
      <xdr:col>2</xdr:col>
      <xdr:colOff>0</xdr:colOff>
      <xdr:row>5</xdr:row>
      <xdr:rowOff>9525</xdr:rowOff>
    </xdr:to>
    <xdr:sp>
      <xdr:nvSpPr>
        <xdr:cNvPr id="282" name="Line 212"/>
        <xdr:cNvSpPr>
          <a:spLocks/>
        </xdr:cNvSpPr>
      </xdr:nvSpPr>
      <xdr:spPr>
        <a:xfrm>
          <a:off x="838200" y="33051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83" name="Line 214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84" name="Line 216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85" name="Line 223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828675</xdr:rowOff>
    </xdr:from>
    <xdr:to>
      <xdr:col>2</xdr:col>
      <xdr:colOff>0</xdr:colOff>
      <xdr:row>5</xdr:row>
      <xdr:rowOff>9525</xdr:rowOff>
    </xdr:to>
    <xdr:sp>
      <xdr:nvSpPr>
        <xdr:cNvPr id="286" name="Line 224"/>
        <xdr:cNvSpPr>
          <a:spLocks/>
        </xdr:cNvSpPr>
      </xdr:nvSpPr>
      <xdr:spPr>
        <a:xfrm>
          <a:off x="838200" y="33051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87" name="Line 231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828675</xdr:rowOff>
    </xdr:from>
    <xdr:to>
      <xdr:col>2</xdr:col>
      <xdr:colOff>0</xdr:colOff>
      <xdr:row>5</xdr:row>
      <xdr:rowOff>9525</xdr:rowOff>
    </xdr:to>
    <xdr:sp>
      <xdr:nvSpPr>
        <xdr:cNvPr id="288" name="Line 232"/>
        <xdr:cNvSpPr>
          <a:spLocks/>
        </xdr:cNvSpPr>
      </xdr:nvSpPr>
      <xdr:spPr>
        <a:xfrm>
          <a:off x="838200" y="33051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89" name="Line 234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90" name="Line 236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91" name="Line 238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92" name="Line 240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47625</xdr:rowOff>
    </xdr:from>
    <xdr:to>
      <xdr:col>2</xdr:col>
      <xdr:colOff>0</xdr:colOff>
      <xdr:row>6</xdr:row>
      <xdr:rowOff>57150</xdr:rowOff>
    </xdr:to>
    <xdr:sp>
      <xdr:nvSpPr>
        <xdr:cNvPr id="293" name="Line 8"/>
        <xdr:cNvSpPr>
          <a:spLocks/>
        </xdr:cNvSpPr>
      </xdr:nvSpPr>
      <xdr:spPr>
        <a:xfrm>
          <a:off x="838200" y="429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47625</xdr:rowOff>
    </xdr:from>
    <xdr:to>
      <xdr:col>2</xdr:col>
      <xdr:colOff>0</xdr:colOff>
      <xdr:row>6</xdr:row>
      <xdr:rowOff>57150</xdr:rowOff>
    </xdr:to>
    <xdr:sp>
      <xdr:nvSpPr>
        <xdr:cNvPr id="294" name="Line 22"/>
        <xdr:cNvSpPr>
          <a:spLocks/>
        </xdr:cNvSpPr>
      </xdr:nvSpPr>
      <xdr:spPr>
        <a:xfrm>
          <a:off x="838200" y="429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47625</xdr:rowOff>
    </xdr:from>
    <xdr:to>
      <xdr:col>2</xdr:col>
      <xdr:colOff>0</xdr:colOff>
      <xdr:row>6</xdr:row>
      <xdr:rowOff>57150</xdr:rowOff>
    </xdr:to>
    <xdr:sp>
      <xdr:nvSpPr>
        <xdr:cNvPr id="295" name="Line 62"/>
        <xdr:cNvSpPr>
          <a:spLocks/>
        </xdr:cNvSpPr>
      </xdr:nvSpPr>
      <xdr:spPr>
        <a:xfrm>
          <a:off x="838200" y="429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47625</xdr:rowOff>
    </xdr:from>
    <xdr:to>
      <xdr:col>2</xdr:col>
      <xdr:colOff>0</xdr:colOff>
      <xdr:row>6</xdr:row>
      <xdr:rowOff>57150</xdr:rowOff>
    </xdr:to>
    <xdr:sp>
      <xdr:nvSpPr>
        <xdr:cNvPr id="296" name="Line 70"/>
        <xdr:cNvSpPr>
          <a:spLocks/>
        </xdr:cNvSpPr>
      </xdr:nvSpPr>
      <xdr:spPr>
        <a:xfrm>
          <a:off x="838200" y="429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47625</xdr:rowOff>
    </xdr:from>
    <xdr:to>
      <xdr:col>2</xdr:col>
      <xdr:colOff>0</xdr:colOff>
      <xdr:row>6</xdr:row>
      <xdr:rowOff>57150</xdr:rowOff>
    </xdr:to>
    <xdr:sp>
      <xdr:nvSpPr>
        <xdr:cNvPr id="297" name="Line 77"/>
        <xdr:cNvSpPr>
          <a:spLocks/>
        </xdr:cNvSpPr>
      </xdr:nvSpPr>
      <xdr:spPr>
        <a:xfrm>
          <a:off x="838200" y="429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47625</xdr:rowOff>
    </xdr:from>
    <xdr:to>
      <xdr:col>2</xdr:col>
      <xdr:colOff>0</xdr:colOff>
      <xdr:row>6</xdr:row>
      <xdr:rowOff>57150</xdr:rowOff>
    </xdr:to>
    <xdr:sp>
      <xdr:nvSpPr>
        <xdr:cNvPr id="298" name="Line 84"/>
        <xdr:cNvSpPr>
          <a:spLocks/>
        </xdr:cNvSpPr>
      </xdr:nvSpPr>
      <xdr:spPr>
        <a:xfrm>
          <a:off x="838200" y="429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47625</xdr:rowOff>
    </xdr:from>
    <xdr:to>
      <xdr:col>2</xdr:col>
      <xdr:colOff>0</xdr:colOff>
      <xdr:row>6</xdr:row>
      <xdr:rowOff>57150</xdr:rowOff>
    </xdr:to>
    <xdr:sp>
      <xdr:nvSpPr>
        <xdr:cNvPr id="299" name="Line 96"/>
        <xdr:cNvSpPr>
          <a:spLocks/>
        </xdr:cNvSpPr>
      </xdr:nvSpPr>
      <xdr:spPr>
        <a:xfrm>
          <a:off x="838200" y="429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47625</xdr:rowOff>
    </xdr:from>
    <xdr:to>
      <xdr:col>2</xdr:col>
      <xdr:colOff>0</xdr:colOff>
      <xdr:row>6</xdr:row>
      <xdr:rowOff>57150</xdr:rowOff>
    </xdr:to>
    <xdr:sp>
      <xdr:nvSpPr>
        <xdr:cNvPr id="300" name="Line 104"/>
        <xdr:cNvSpPr>
          <a:spLocks/>
        </xdr:cNvSpPr>
      </xdr:nvSpPr>
      <xdr:spPr>
        <a:xfrm>
          <a:off x="838200" y="429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47625</xdr:rowOff>
    </xdr:from>
    <xdr:to>
      <xdr:col>2</xdr:col>
      <xdr:colOff>0</xdr:colOff>
      <xdr:row>6</xdr:row>
      <xdr:rowOff>57150</xdr:rowOff>
    </xdr:to>
    <xdr:sp>
      <xdr:nvSpPr>
        <xdr:cNvPr id="301" name="Line 120"/>
        <xdr:cNvSpPr>
          <a:spLocks/>
        </xdr:cNvSpPr>
      </xdr:nvSpPr>
      <xdr:spPr>
        <a:xfrm>
          <a:off x="838200" y="429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47625</xdr:rowOff>
    </xdr:from>
    <xdr:to>
      <xdr:col>2</xdr:col>
      <xdr:colOff>0</xdr:colOff>
      <xdr:row>6</xdr:row>
      <xdr:rowOff>57150</xdr:rowOff>
    </xdr:to>
    <xdr:sp>
      <xdr:nvSpPr>
        <xdr:cNvPr id="302" name="Line 129"/>
        <xdr:cNvSpPr>
          <a:spLocks/>
        </xdr:cNvSpPr>
      </xdr:nvSpPr>
      <xdr:spPr>
        <a:xfrm>
          <a:off x="838200" y="429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47625</xdr:rowOff>
    </xdr:from>
    <xdr:to>
      <xdr:col>2</xdr:col>
      <xdr:colOff>0</xdr:colOff>
      <xdr:row>6</xdr:row>
      <xdr:rowOff>57150</xdr:rowOff>
    </xdr:to>
    <xdr:sp>
      <xdr:nvSpPr>
        <xdr:cNvPr id="303" name="Line 137"/>
        <xdr:cNvSpPr>
          <a:spLocks/>
        </xdr:cNvSpPr>
      </xdr:nvSpPr>
      <xdr:spPr>
        <a:xfrm>
          <a:off x="838200" y="429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47625</xdr:rowOff>
    </xdr:from>
    <xdr:to>
      <xdr:col>2</xdr:col>
      <xdr:colOff>0</xdr:colOff>
      <xdr:row>6</xdr:row>
      <xdr:rowOff>57150</xdr:rowOff>
    </xdr:to>
    <xdr:sp>
      <xdr:nvSpPr>
        <xdr:cNvPr id="304" name="Line 144"/>
        <xdr:cNvSpPr>
          <a:spLocks/>
        </xdr:cNvSpPr>
      </xdr:nvSpPr>
      <xdr:spPr>
        <a:xfrm>
          <a:off x="838200" y="429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47625</xdr:rowOff>
    </xdr:from>
    <xdr:to>
      <xdr:col>2</xdr:col>
      <xdr:colOff>0</xdr:colOff>
      <xdr:row>6</xdr:row>
      <xdr:rowOff>57150</xdr:rowOff>
    </xdr:to>
    <xdr:sp>
      <xdr:nvSpPr>
        <xdr:cNvPr id="305" name="Line 158"/>
        <xdr:cNvSpPr>
          <a:spLocks/>
        </xdr:cNvSpPr>
      </xdr:nvSpPr>
      <xdr:spPr>
        <a:xfrm>
          <a:off x="838200" y="429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47625</xdr:rowOff>
    </xdr:from>
    <xdr:to>
      <xdr:col>2</xdr:col>
      <xdr:colOff>0</xdr:colOff>
      <xdr:row>6</xdr:row>
      <xdr:rowOff>57150</xdr:rowOff>
    </xdr:to>
    <xdr:sp>
      <xdr:nvSpPr>
        <xdr:cNvPr id="306" name="Line 167"/>
        <xdr:cNvSpPr>
          <a:spLocks/>
        </xdr:cNvSpPr>
      </xdr:nvSpPr>
      <xdr:spPr>
        <a:xfrm>
          <a:off x="838200" y="429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47625</xdr:rowOff>
    </xdr:from>
    <xdr:to>
      <xdr:col>2</xdr:col>
      <xdr:colOff>0</xdr:colOff>
      <xdr:row>6</xdr:row>
      <xdr:rowOff>57150</xdr:rowOff>
    </xdr:to>
    <xdr:sp>
      <xdr:nvSpPr>
        <xdr:cNvPr id="307" name="Line 186"/>
        <xdr:cNvSpPr>
          <a:spLocks/>
        </xdr:cNvSpPr>
      </xdr:nvSpPr>
      <xdr:spPr>
        <a:xfrm>
          <a:off x="838200" y="429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47625</xdr:rowOff>
    </xdr:from>
    <xdr:to>
      <xdr:col>2</xdr:col>
      <xdr:colOff>0</xdr:colOff>
      <xdr:row>6</xdr:row>
      <xdr:rowOff>57150</xdr:rowOff>
    </xdr:to>
    <xdr:sp>
      <xdr:nvSpPr>
        <xdr:cNvPr id="308" name="Line 194"/>
        <xdr:cNvSpPr>
          <a:spLocks/>
        </xdr:cNvSpPr>
      </xdr:nvSpPr>
      <xdr:spPr>
        <a:xfrm>
          <a:off x="838200" y="429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47625</xdr:rowOff>
    </xdr:from>
    <xdr:to>
      <xdr:col>2</xdr:col>
      <xdr:colOff>0</xdr:colOff>
      <xdr:row>6</xdr:row>
      <xdr:rowOff>57150</xdr:rowOff>
    </xdr:to>
    <xdr:sp>
      <xdr:nvSpPr>
        <xdr:cNvPr id="309" name="Line 201"/>
        <xdr:cNvSpPr>
          <a:spLocks/>
        </xdr:cNvSpPr>
      </xdr:nvSpPr>
      <xdr:spPr>
        <a:xfrm>
          <a:off x="838200" y="429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47625</xdr:rowOff>
    </xdr:from>
    <xdr:to>
      <xdr:col>2</xdr:col>
      <xdr:colOff>0</xdr:colOff>
      <xdr:row>6</xdr:row>
      <xdr:rowOff>57150</xdr:rowOff>
    </xdr:to>
    <xdr:sp>
      <xdr:nvSpPr>
        <xdr:cNvPr id="310" name="Line 208"/>
        <xdr:cNvSpPr>
          <a:spLocks/>
        </xdr:cNvSpPr>
      </xdr:nvSpPr>
      <xdr:spPr>
        <a:xfrm>
          <a:off x="838200" y="429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47625</xdr:rowOff>
    </xdr:from>
    <xdr:to>
      <xdr:col>2</xdr:col>
      <xdr:colOff>0</xdr:colOff>
      <xdr:row>6</xdr:row>
      <xdr:rowOff>57150</xdr:rowOff>
    </xdr:to>
    <xdr:sp>
      <xdr:nvSpPr>
        <xdr:cNvPr id="311" name="Line 220"/>
        <xdr:cNvSpPr>
          <a:spLocks/>
        </xdr:cNvSpPr>
      </xdr:nvSpPr>
      <xdr:spPr>
        <a:xfrm>
          <a:off x="838200" y="429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47625</xdr:rowOff>
    </xdr:from>
    <xdr:to>
      <xdr:col>2</xdr:col>
      <xdr:colOff>0</xdr:colOff>
      <xdr:row>6</xdr:row>
      <xdr:rowOff>57150</xdr:rowOff>
    </xdr:to>
    <xdr:sp>
      <xdr:nvSpPr>
        <xdr:cNvPr id="312" name="Line 228"/>
        <xdr:cNvSpPr>
          <a:spLocks/>
        </xdr:cNvSpPr>
      </xdr:nvSpPr>
      <xdr:spPr>
        <a:xfrm>
          <a:off x="838200" y="429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47625</xdr:rowOff>
    </xdr:from>
    <xdr:to>
      <xdr:col>2</xdr:col>
      <xdr:colOff>0</xdr:colOff>
      <xdr:row>10</xdr:row>
      <xdr:rowOff>57150</xdr:rowOff>
    </xdr:to>
    <xdr:sp>
      <xdr:nvSpPr>
        <xdr:cNvPr id="1" name="Line 1"/>
        <xdr:cNvSpPr>
          <a:spLocks/>
        </xdr:cNvSpPr>
      </xdr:nvSpPr>
      <xdr:spPr>
        <a:xfrm>
          <a:off x="762000" y="6838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2" name="Line 6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3" name="Line 7"/>
        <xdr:cNvSpPr>
          <a:spLocks/>
        </xdr:cNvSpPr>
      </xdr:nvSpPr>
      <xdr:spPr>
        <a:xfrm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4" name="Line 8"/>
        <xdr:cNvSpPr>
          <a:spLocks/>
        </xdr:cNvSpPr>
      </xdr:nvSpPr>
      <xdr:spPr>
        <a:xfrm>
          <a:off x="762000" y="3219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5" name="Line 9"/>
        <xdr:cNvSpPr>
          <a:spLocks/>
        </xdr:cNvSpPr>
      </xdr:nvSpPr>
      <xdr:spPr>
        <a:xfrm>
          <a:off x="7620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6" name="Line 11"/>
        <xdr:cNvSpPr>
          <a:spLocks/>
        </xdr:cNvSpPr>
      </xdr:nvSpPr>
      <xdr:spPr>
        <a:xfrm flipH="1" flipV="1"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7" name="Line 12"/>
        <xdr:cNvSpPr>
          <a:spLocks/>
        </xdr:cNvSpPr>
      </xdr:nvSpPr>
      <xdr:spPr>
        <a:xfrm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8" name="Line 13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9" name="Line 14"/>
        <xdr:cNvSpPr>
          <a:spLocks/>
        </xdr:cNvSpPr>
      </xdr:nvSpPr>
      <xdr:spPr>
        <a:xfrm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47625</xdr:rowOff>
    </xdr:from>
    <xdr:to>
      <xdr:col>2</xdr:col>
      <xdr:colOff>0</xdr:colOff>
      <xdr:row>10</xdr:row>
      <xdr:rowOff>57150</xdr:rowOff>
    </xdr:to>
    <xdr:sp>
      <xdr:nvSpPr>
        <xdr:cNvPr id="10" name="Line 15"/>
        <xdr:cNvSpPr>
          <a:spLocks/>
        </xdr:cNvSpPr>
      </xdr:nvSpPr>
      <xdr:spPr>
        <a:xfrm>
          <a:off x="762000" y="6838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11" name="Line 20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12" name="Line 21"/>
        <xdr:cNvSpPr>
          <a:spLocks/>
        </xdr:cNvSpPr>
      </xdr:nvSpPr>
      <xdr:spPr>
        <a:xfrm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13" name="Line 22"/>
        <xdr:cNvSpPr>
          <a:spLocks/>
        </xdr:cNvSpPr>
      </xdr:nvSpPr>
      <xdr:spPr>
        <a:xfrm>
          <a:off x="762000" y="3219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14" name="Line 23"/>
        <xdr:cNvSpPr>
          <a:spLocks/>
        </xdr:cNvSpPr>
      </xdr:nvSpPr>
      <xdr:spPr>
        <a:xfrm>
          <a:off x="7620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15" name="Line 25"/>
        <xdr:cNvSpPr>
          <a:spLocks/>
        </xdr:cNvSpPr>
      </xdr:nvSpPr>
      <xdr:spPr>
        <a:xfrm flipH="1" flipV="1"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16" name="Line 26"/>
        <xdr:cNvSpPr>
          <a:spLocks/>
        </xdr:cNvSpPr>
      </xdr:nvSpPr>
      <xdr:spPr>
        <a:xfrm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17" name="Line 27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18" name="Line 28"/>
        <xdr:cNvSpPr>
          <a:spLocks/>
        </xdr:cNvSpPr>
      </xdr:nvSpPr>
      <xdr:spPr>
        <a:xfrm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19" name="Line 29"/>
        <xdr:cNvSpPr>
          <a:spLocks/>
        </xdr:cNvSpPr>
      </xdr:nvSpPr>
      <xdr:spPr>
        <a:xfrm flipH="1" flipV="1"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20" name="Line 30"/>
        <xdr:cNvSpPr>
          <a:spLocks/>
        </xdr:cNvSpPr>
      </xdr:nvSpPr>
      <xdr:spPr>
        <a:xfrm flipH="1" flipV="1"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21" name="Line 31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22" name="Line 32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23" name="Line 33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24" name="Line 34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25" name="Line 35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26" name="Line 36"/>
        <xdr:cNvSpPr>
          <a:spLocks/>
        </xdr:cNvSpPr>
      </xdr:nvSpPr>
      <xdr:spPr>
        <a:xfrm flipH="1" flipV="1"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27" name="Line 37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28" name="Line 38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29" name="Line 39"/>
        <xdr:cNvSpPr>
          <a:spLocks/>
        </xdr:cNvSpPr>
      </xdr:nvSpPr>
      <xdr:spPr>
        <a:xfrm flipH="1" flipV="1"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30" name="Line 40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31" name="Line 41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32" name="Line 42"/>
        <xdr:cNvSpPr>
          <a:spLocks/>
        </xdr:cNvSpPr>
      </xdr:nvSpPr>
      <xdr:spPr>
        <a:xfrm flipH="1" flipV="1"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33" name="Line 43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34" name="Line 44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35" name="Line 45"/>
        <xdr:cNvSpPr>
          <a:spLocks/>
        </xdr:cNvSpPr>
      </xdr:nvSpPr>
      <xdr:spPr>
        <a:xfrm flipH="1" flipV="1"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36" name="Line 46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37" name="Line 47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38" name="Line 48"/>
        <xdr:cNvSpPr>
          <a:spLocks/>
        </xdr:cNvSpPr>
      </xdr:nvSpPr>
      <xdr:spPr>
        <a:xfrm flipH="1" flipV="1"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39" name="Line 49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40" name="Line 50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41" name="Line 51"/>
        <xdr:cNvSpPr>
          <a:spLocks/>
        </xdr:cNvSpPr>
      </xdr:nvSpPr>
      <xdr:spPr>
        <a:xfrm flipH="1" flipV="1"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42" name="Line 52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43" name="Line 53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44" name="Line 54"/>
        <xdr:cNvSpPr>
          <a:spLocks/>
        </xdr:cNvSpPr>
      </xdr:nvSpPr>
      <xdr:spPr>
        <a:xfrm flipH="1" flipV="1"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45" name="Line 55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46" name="Line 56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47" name="Line 57"/>
        <xdr:cNvSpPr>
          <a:spLocks/>
        </xdr:cNvSpPr>
      </xdr:nvSpPr>
      <xdr:spPr>
        <a:xfrm flipH="1" flipV="1"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48" name="Line 58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47625</xdr:rowOff>
    </xdr:from>
    <xdr:to>
      <xdr:col>2</xdr:col>
      <xdr:colOff>0</xdr:colOff>
      <xdr:row>10</xdr:row>
      <xdr:rowOff>57150</xdr:rowOff>
    </xdr:to>
    <xdr:sp>
      <xdr:nvSpPr>
        <xdr:cNvPr id="49" name="Line 59"/>
        <xdr:cNvSpPr>
          <a:spLocks/>
        </xdr:cNvSpPr>
      </xdr:nvSpPr>
      <xdr:spPr>
        <a:xfrm>
          <a:off x="762000" y="6838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50" name="Line 60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51" name="Line 61"/>
        <xdr:cNvSpPr>
          <a:spLocks/>
        </xdr:cNvSpPr>
      </xdr:nvSpPr>
      <xdr:spPr>
        <a:xfrm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52" name="Line 62"/>
        <xdr:cNvSpPr>
          <a:spLocks/>
        </xdr:cNvSpPr>
      </xdr:nvSpPr>
      <xdr:spPr>
        <a:xfrm>
          <a:off x="762000" y="3219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53" name="Line 63"/>
        <xdr:cNvSpPr>
          <a:spLocks/>
        </xdr:cNvSpPr>
      </xdr:nvSpPr>
      <xdr:spPr>
        <a:xfrm>
          <a:off x="7620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54" name="Line 64"/>
        <xdr:cNvSpPr>
          <a:spLocks/>
        </xdr:cNvSpPr>
      </xdr:nvSpPr>
      <xdr:spPr>
        <a:xfrm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55" name="Line 65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56" name="Line 66"/>
        <xdr:cNvSpPr>
          <a:spLocks/>
        </xdr:cNvSpPr>
      </xdr:nvSpPr>
      <xdr:spPr>
        <a:xfrm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47625</xdr:rowOff>
    </xdr:from>
    <xdr:to>
      <xdr:col>2</xdr:col>
      <xdr:colOff>0</xdr:colOff>
      <xdr:row>10</xdr:row>
      <xdr:rowOff>57150</xdr:rowOff>
    </xdr:to>
    <xdr:sp>
      <xdr:nvSpPr>
        <xdr:cNvPr id="57" name="Line 67"/>
        <xdr:cNvSpPr>
          <a:spLocks/>
        </xdr:cNvSpPr>
      </xdr:nvSpPr>
      <xdr:spPr>
        <a:xfrm>
          <a:off x="762000" y="6838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58" name="Line 68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59" name="Line 69"/>
        <xdr:cNvSpPr>
          <a:spLocks/>
        </xdr:cNvSpPr>
      </xdr:nvSpPr>
      <xdr:spPr>
        <a:xfrm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60" name="Line 70"/>
        <xdr:cNvSpPr>
          <a:spLocks/>
        </xdr:cNvSpPr>
      </xdr:nvSpPr>
      <xdr:spPr>
        <a:xfrm>
          <a:off x="762000" y="3219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61" name="Line 71"/>
        <xdr:cNvSpPr>
          <a:spLocks/>
        </xdr:cNvSpPr>
      </xdr:nvSpPr>
      <xdr:spPr>
        <a:xfrm>
          <a:off x="7620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62" name="Line 72"/>
        <xdr:cNvSpPr>
          <a:spLocks/>
        </xdr:cNvSpPr>
      </xdr:nvSpPr>
      <xdr:spPr>
        <a:xfrm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63" name="Line 73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64" name="Line 74"/>
        <xdr:cNvSpPr>
          <a:spLocks/>
        </xdr:cNvSpPr>
      </xdr:nvSpPr>
      <xdr:spPr>
        <a:xfrm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47625</xdr:rowOff>
    </xdr:from>
    <xdr:to>
      <xdr:col>2</xdr:col>
      <xdr:colOff>0</xdr:colOff>
      <xdr:row>10</xdr:row>
      <xdr:rowOff>57150</xdr:rowOff>
    </xdr:to>
    <xdr:sp>
      <xdr:nvSpPr>
        <xdr:cNvPr id="65" name="Line 75"/>
        <xdr:cNvSpPr>
          <a:spLocks/>
        </xdr:cNvSpPr>
      </xdr:nvSpPr>
      <xdr:spPr>
        <a:xfrm>
          <a:off x="762000" y="6838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66" name="Line 76"/>
        <xdr:cNvSpPr>
          <a:spLocks/>
        </xdr:cNvSpPr>
      </xdr:nvSpPr>
      <xdr:spPr>
        <a:xfrm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67" name="Line 77"/>
        <xdr:cNvSpPr>
          <a:spLocks/>
        </xdr:cNvSpPr>
      </xdr:nvSpPr>
      <xdr:spPr>
        <a:xfrm>
          <a:off x="762000" y="3219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68" name="Line 78"/>
        <xdr:cNvSpPr>
          <a:spLocks/>
        </xdr:cNvSpPr>
      </xdr:nvSpPr>
      <xdr:spPr>
        <a:xfrm>
          <a:off x="7620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69" name="Line 79"/>
        <xdr:cNvSpPr>
          <a:spLocks/>
        </xdr:cNvSpPr>
      </xdr:nvSpPr>
      <xdr:spPr>
        <a:xfrm flipH="1" flipV="1"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70" name="Line 80"/>
        <xdr:cNvSpPr>
          <a:spLocks/>
        </xdr:cNvSpPr>
      </xdr:nvSpPr>
      <xdr:spPr>
        <a:xfrm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71" name="Line 81"/>
        <xdr:cNvSpPr>
          <a:spLocks/>
        </xdr:cNvSpPr>
      </xdr:nvSpPr>
      <xdr:spPr>
        <a:xfrm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47625</xdr:rowOff>
    </xdr:from>
    <xdr:to>
      <xdr:col>2</xdr:col>
      <xdr:colOff>0</xdr:colOff>
      <xdr:row>10</xdr:row>
      <xdr:rowOff>57150</xdr:rowOff>
    </xdr:to>
    <xdr:sp>
      <xdr:nvSpPr>
        <xdr:cNvPr id="72" name="Line 82"/>
        <xdr:cNvSpPr>
          <a:spLocks/>
        </xdr:cNvSpPr>
      </xdr:nvSpPr>
      <xdr:spPr>
        <a:xfrm>
          <a:off x="762000" y="6838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73" name="Line 83"/>
        <xdr:cNvSpPr>
          <a:spLocks/>
        </xdr:cNvSpPr>
      </xdr:nvSpPr>
      <xdr:spPr>
        <a:xfrm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74" name="Line 84"/>
        <xdr:cNvSpPr>
          <a:spLocks/>
        </xdr:cNvSpPr>
      </xdr:nvSpPr>
      <xdr:spPr>
        <a:xfrm>
          <a:off x="762000" y="3219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75" name="Line 85"/>
        <xdr:cNvSpPr>
          <a:spLocks/>
        </xdr:cNvSpPr>
      </xdr:nvSpPr>
      <xdr:spPr>
        <a:xfrm>
          <a:off x="7620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76" name="Line 86"/>
        <xdr:cNvSpPr>
          <a:spLocks/>
        </xdr:cNvSpPr>
      </xdr:nvSpPr>
      <xdr:spPr>
        <a:xfrm flipH="1" flipV="1"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77" name="Line 87"/>
        <xdr:cNvSpPr>
          <a:spLocks/>
        </xdr:cNvSpPr>
      </xdr:nvSpPr>
      <xdr:spPr>
        <a:xfrm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78" name="Line 88"/>
        <xdr:cNvSpPr>
          <a:spLocks/>
        </xdr:cNvSpPr>
      </xdr:nvSpPr>
      <xdr:spPr>
        <a:xfrm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79" name="Line 89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80" name="Line 90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81" name="Line 91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82" name="Line 92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47625</xdr:rowOff>
    </xdr:from>
    <xdr:to>
      <xdr:col>2</xdr:col>
      <xdr:colOff>0</xdr:colOff>
      <xdr:row>10</xdr:row>
      <xdr:rowOff>57150</xdr:rowOff>
    </xdr:to>
    <xdr:sp>
      <xdr:nvSpPr>
        <xdr:cNvPr id="83" name="Line 93"/>
        <xdr:cNvSpPr>
          <a:spLocks/>
        </xdr:cNvSpPr>
      </xdr:nvSpPr>
      <xdr:spPr>
        <a:xfrm>
          <a:off x="762000" y="6838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84" name="Line 94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85" name="Line 95"/>
        <xdr:cNvSpPr>
          <a:spLocks/>
        </xdr:cNvSpPr>
      </xdr:nvSpPr>
      <xdr:spPr>
        <a:xfrm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86" name="Line 96"/>
        <xdr:cNvSpPr>
          <a:spLocks/>
        </xdr:cNvSpPr>
      </xdr:nvSpPr>
      <xdr:spPr>
        <a:xfrm>
          <a:off x="762000" y="3219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87" name="Line 97"/>
        <xdr:cNvSpPr>
          <a:spLocks/>
        </xdr:cNvSpPr>
      </xdr:nvSpPr>
      <xdr:spPr>
        <a:xfrm>
          <a:off x="7620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88" name="Line 98"/>
        <xdr:cNvSpPr>
          <a:spLocks/>
        </xdr:cNvSpPr>
      </xdr:nvSpPr>
      <xdr:spPr>
        <a:xfrm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89" name="Line 99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90" name="Line 100"/>
        <xdr:cNvSpPr>
          <a:spLocks/>
        </xdr:cNvSpPr>
      </xdr:nvSpPr>
      <xdr:spPr>
        <a:xfrm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47625</xdr:rowOff>
    </xdr:from>
    <xdr:to>
      <xdr:col>2</xdr:col>
      <xdr:colOff>0</xdr:colOff>
      <xdr:row>10</xdr:row>
      <xdr:rowOff>57150</xdr:rowOff>
    </xdr:to>
    <xdr:sp>
      <xdr:nvSpPr>
        <xdr:cNvPr id="91" name="Line 101"/>
        <xdr:cNvSpPr>
          <a:spLocks/>
        </xdr:cNvSpPr>
      </xdr:nvSpPr>
      <xdr:spPr>
        <a:xfrm>
          <a:off x="762000" y="6838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92" name="Line 102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93" name="Line 103"/>
        <xdr:cNvSpPr>
          <a:spLocks/>
        </xdr:cNvSpPr>
      </xdr:nvSpPr>
      <xdr:spPr>
        <a:xfrm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94" name="Line 104"/>
        <xdr:cNvSpPr>
          <a:spLocks/>
        </xdr:cNvSpPr>
      </xdr:nvSpPr>
      <xdr:spPr>
        <a:xfrm>
          <a:off x="762000" y="3219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95" name="Line 105"/>
        <xdr:cNvSpPr>
          <a:spLocks/>
        </xdr:cNvSpPr>
      </xdr:nvSpPr>
      <xdr:spPr>
        <a:xfrm>
          <a:off x="7620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96" name="Line 106"/>
        <xdr:cNvSpPr>
          <a:spLocks/>
        </xdr:cNvSpPr>
      </xdr:nvSpPr>
      <xdr:spPr>
        <a:xfrm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97" name="Line 107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98" name="Line 108"/>
        <xdr:cNvSpPr>
          <a:spLocks/>
        </xdr:cNvSpPr>
      </xdr:nvSpPr>
      <xdr:spPr>
        <a:xfrm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99" name="Line 109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100" name="Line 110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101" name="Line 111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102" name="Line 112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103" name="Line 113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104" name="Line 114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105" name="Line 115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106" name="Line 116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47625</xdr:rowOff>
    </xdr:from>
    <xdr:to>
      <xdr:col>2</xdr:col>
      <xdr:colOff>0</xdr:colOff>
      <xdr:row>10</xdr:row>
      <xdr:rowOff>57150</xdr:rowOff>
    </xdr:to>
    <xdr:sp>
      <xdr:nvSpPr>
        <xdr:cNvPr id="107" name="Line 117"/>
        <xdr:cNvSpPr>
          <a:spLocks/>
        </xdr:cNvSpPr>
      </xdr:nvSpPr>
      <xdr:spPr>
        <a:xfrm>
          <a:off x="762000" y="6838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108" name="Line 118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109" name="Line 119"/>
        <xdr:cNvSpPr>
          <a:spLocks/>
        </xdr:cNvSpPr>
      </xdr:nvSpPr>
      <xdr:spPr>
        <a:xfrm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110" name="Line 120"/>
        <xdr:cNvSpPr>
          <a:spLocks/>
        </xdr:cNvSpPr>
      </xdr:nvSpPr>
      <xdr:spPr>
        <a:xfrm>
          <a:off x="762000" y="3219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111" name="Line 121"/>
        <xdr:cNvSpPr>
          <a:spLocks/>
        </xdr:cNvSpPr>
      </xdr:nvSpPr>
      <xdr:spPr>
        <a:xfrm>
          <a:off x="7620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112" name="Line 122"/>
        <xdr:cNvSpPr>
          <a:spLocks/>
        </xdr:cNvSpPr>
      </xdr:nvSpPr>
      <xdr:spPr>
        <a:xfrm flipH="1" flipV="1"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113" name="Line 123"/>
        <xdr:cNvSpPr>
          <a:spLocks/>
        </xdr:cNvSpPr>
      </xdr:nvSpPr>
      <xdr:spPr>
        <a:xfrm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114" name="Line 124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115" name="Line 125"/>
        <xdr:cNvSpPr>
          <a:spLocks/>
        </xdr:cNvSpPr>
      </xdr:nvSpPr>
      <xdr:spPr>
        <a:xfrm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47625</xdr:rowOff>
    </xdr:from>
    <xdr:to>
      <xdr:col>2</xdr:col>
      <xdr:colOff>0</xdr:colOff>
      <xdr:row>10</xdr:row>
      <xdr:rowOff>57150</xdr:rowOff>
    </xdr:to>
    <xdr:sp>
      <xdr:nvSpPr>
        <xdr:cNvPr id="116" name="Line 126"/>
        <xdr:cNvSpPr>
          <a:spLocks/>
        </xdr:cNvSpPr>
      </xdr:nvSpPr>
      <xdr:spPr>
        <a:xfrm>
          <a:off x="762000" y="6838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117" name="Line 127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118" name="Line 128"/>
        <xdr:cNvSpPr>
          <a:spLocks/>
        </xdr:cNvSpPr>
      </xdr:nvSpPr>
      <xdr:spPr>
        <a:xfrm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119" name="Line 129"/>
        <xdr:cNvSpPr>
          <a:spLocks/>
        </xdr:cNvSpPr>
      </xdr:nvSpPr>
      <xdr:spPr>
        <a:xfrm>
          <a:off x="762000" y="3219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120" name="Line 130"/>
        <xdr:cNvSpPr>
          <a:spLocks/>
        </xdr:cNvSpPr>
      </xdr:nvSpPr>
      <xdr:spPr>
        <a:xfrm>
          <a:off x="7620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121" name="Line 131"/>
        <xdr:cNvSpPr>
          <a:spLocks/>
        </xdr:cNvSpPr>
      </xdr:nvSpPr>
      <xdr:spPr>
        <a:xfrm flipH="1" flipV="1"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122" name="Line 132"/>
        <xdr:cNvSpPr>
          <a:spLocks/>
        </xdr:cNvSpPr>
      </xdr:nvSpPr>
      <xdr:spPr>
        <a:xfrm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123" name="Line 133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124" name="Line 134"/>
        <xdr:cNvSpPr>
          <a:spLocks/>
        </xdr:cNvSpPr>
      </xdr:nvSpPr>
      <xdr:spPr>
        <a:xfrm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47625</xdr:rowOff>
    </xdr:from>
    <xdr:to>
      <xdr:col>2</xdr:col>
      <xdr:colOff>0</xdr:colOff>
      <xdr:row>10</xdr:row>
      <xdr:rowOff>57150</xdr:rowOff>
    </xdr:to>
    <xdr:sp>
      <xdr:nvSpPr>
        <xdr:cNvPr id="125" name="Line 135"/>
        <xdr:cNvSpPr>
          <a:spLocks/>
        </xdr:cNvSpPr>
      </xdr:nvSpPr>
      <xdr:spPr>
        <a:xfrm>
          <a:off x="762000" y="6838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126" name="Line 136"/>
        <xdr:cNvSpPr>
          <a:spLocks/>
        </xdr:cNvSpPr>
      </xdr:nvSpPr>
      <xdr:spPr>
        <a:xfrm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127" name="Line 137"/>
        <xdr:cNvSpPr>
          <a:spLocks/>
        </xdr:cNvSpPr>
      </xdr:nvSpPr>
      <xdr:spPr>
        <a:xfrm>
          <a:off x="762000" y="3219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128" name="Line 138"/>
        <xdr:cNvSpPr>
          <a:spLocks/>
        </xdr:cNvSpPr>
      </xdr:nvSpPr>
      <xdr:spPr>
        <a:xfrm>
          <a:off x="7620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129" name="Line 139"/>
        <xdr:cNvSpPr>
          <a:spLocks/>
        </xdr:cNvSpPr>
      </xdr:nvSpPr>
      <xdr:spPr>
        <a:xfrm flipH="1" flipV="1"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130" name="Line 140"/>
        <xdr:cNvSpPr>
          <a:spLocks/>
        </xdr:cNvSpPr>
      </xdr:nvSpPr>
      <xdr:spPr>
        <a:xfrm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131" name="Line 141"/>
        <xdr:cNvSpPr>
          <a:spLocks/>
        </xdr:cNvSpPr>
      </xdr:nvSpPr>
      <xdr:spPr>
        <a:xfrm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47625</xdr:rowOff>
    </xdr:from>
    <xdr:to>
      <xdr:col>2</xdr:col>
      <xdr:colOff>0</xdr:colOff>
      <xdr:row>10</xdr:row>
      <xdr:rowOff>57150</xdr:rowOff>
    </xdr:to>
    <xdr:sp>
      <xdr:nvSpPr>
        <xdr:cNvPr id="132" name="Line 142"/>
        <xdr:cNvSpPr>
          <a:spLocks/>
        </xdr:cNvSpPr>
      </xdr:nvSpPr>
      <xdr:spPr>
        <a:xfrm>
          <a:off x="762000" y="6838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133" name="Line 143"/>
        <xdr:cNvSpPr>
          <a:spLocks/>
        </xdr:cNvSpPr>
      </xdr:nvSpPr>
      <xdr:spPr>
        <a:xfrm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134" name="Line 144"/>
        <xdr:cNvSpPr>
          <a:spLocks/>
        </xdr:cNvSpPr>
      </xdr:nvSpPr>
      <xdr:spPr>
        <a:xfrm>
          <a:off x="762000" y="3219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135" name="Line 145"/>
        <xdr:cNvSpPr>
          <a:spLocks/>
        </xdr:cNvSpPr>
      </xdr:nvSpPr>
      <xdr:spPr>
        <a:xfrm>
          <a:off x="7620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136" name="Line 146"/>
        <xdr:cNvSpPr>
          <a:spLocks/>
        </xdr:cNvSpPr>
      </xdr:nvSpPr>
      <xdr:spPr>
        <a:xfrm flipH="1" flipV="1"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137" name="Line 147"/>
        <xdr:cNvSpPr>
          <a:spLocks/>
        </xdr:cNvSpPr>
      </xdr:nvSpPr>
      <xdr:spPr>
        <a:xfrm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138" name="Line 148"/>
        <xdr:cNvSpPr>
          <a:spLocks/>
        </xdr:cNvSpPr>
      </xdr:nvSpPr>
      <xdr:spPr>
        <a:xfrm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139" name="Line 149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140" name="Line 150"/>
        <xdr:cNvSpPr>
          <a:spLocks/>
        </xdr:cNvSpPr>
      </xdr:nvSpPr>
      <xdr:spPr>
        <a:xfrm flipH="1" flipV="1"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141" name="Line 151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142" name="Line 152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143" name="Line 153"/>
        <xdr:cNvSpPr>
          <a:spLocks/>
        </xdr:cNvSpPr>
      </xdr:nvSpPr>
      <xdr:spPr>
        <a:xfrm flipH="1" flipV="1"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144" name="Line 154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47625</xdr:rowOff>
    </xdr:from>
    <xdr:to>
      <xdr:col>2</xdr:col>
      <xdr:colOff>0</xdr:colOff>
      <xdr:row>10</xdr:row>
      <xdr:rowOff>57150</xdr:rowOff>
    </xdr:to>
    <xdr:sp>
      <xdr:nvSpPr>
        <xdr:cNvPr id="145" name="Line 155"/>
        <xdr:cNvSpPr>
          <a:spLocks/>
        </xdr:cNvSpPr>
      </xdr:nvSpPr>
      <xdr:spPr>
        <a:xfrm>
          <a:off x="762000" y="6838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146" name="Line 156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147" name="Line 157"/>
        <xdr:cNvSpPr>
          <a:spLocks/>
        </xdr:cNvSpPr>
      </xdr:nvSpPr>
      <xdr:spPr>
        <a:xfrm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148" name="Line 158"/>
        <xdr:cNvSpPr>
          <a:spLocks/>
        </xdr:cNvSpPr>
      </xdr:nvSpPr>
      <xdr:spPr>
        <a:xfrm>
          <a:off x="762000" y="3219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149" name="Line 159"/>
        <xdr:cNvSpPr>
          <a:spLocks/>
        </xdr:cNvSpPr>
      </xdr:nvSpPr>
      <xdr:spPr>
        <a:xfrm>
          <a:off x="7620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150" name="Line 160"/>
        <xdr:cNvSpPr>
          <a:spLocks/>
        </xdr:cNvSpPr>
      </xdr:nvSpPr>
      <xdr:spPr>
        <a:xfrm flipH="1" flipV="1"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151" name="Line 161"/>
        <xdr:cNvSpPr>
          <a:spLocks/>
        </xdr:cNvSpPr>
      </xdr:nvSpPr>
      <xdr:spPr>
        <a:xfrm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152" name="Line 162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153" name="Line 163"/>
        <xdr:cNvSpPr>
          <a:spLocks/>
        </xdr:cNvSpPr>
      </xdr:nvSpPr>
      <xdr:spPr>
        <a:xfrm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47625</xdr:rowOff>
    </xdr:from>
    <xdr:to>
      <xdr:col>2</xdr:col>
      <xdr:colOff>0</xdr:colOff>
      <xdr:row>10</xdr:row>
      <xdr:rowOff>57150</xdr:rowOff>
    </xdr:to>
    <xdr:sp>
      <xdr:nvSpPr>
        <xdr:cNvPr id="154" name="Line 164"/>
        <xdr:cNvSpPr>
          <a:spLocks/>
        </xdr:cNvSpPr>
      </xdr:nvSpPr>
      <xdr:spPr>
        <a:xfrm>
          <a:off x="762000" y="6838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155" name="Line 165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156" name="Line 166"/>
        <xdr:cNvSpPr>
          <a:spLocks/>
        </xdr:cNvSpPr>
      </xdr:nvSpPr>
      <xdr:spPr>
        <a:xfrm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157" name="Line 167"/>
        <xdr:cNvSpPr>
          <a:spLocks/>
        </xdr:cNvSpPr>
      </xdr:nvSpPr>
      <xdr:spPr>
        <a:xfrm>
          <a:off x="762000" y="3219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158" name="Line 168"/>
        <xdr:cNvSpPr>
          <a:spLocks/>
        </xdr:cNvSpPr>
      </xdr:nvSpPr>
      <xdr:spPr>
        <a:xfrm>
          <a:off x="7620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159" name="Line 169"/>
        <xdr:cNvSpPr>
          <a:spLocks/>
        </xdr:cNvSpPr>
      </xdr:nvSpPr>
      <xdr:spPr>
        <a:xfrm flipH="1" flipV="1"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160" name="Line 170"/>
        <xdr:cNvSpPr>
          <a:spLocks/>
        </xdr:cNvSpPr>
      </xdr:nvSpPr>
      <xdr:spPr>
        <a:xfrm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161" name="Line 171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162" name="Line 172"/>
        <xdr:cNvSpPr>
          <a:spLocks/>
        </xdr:cNvSpPr>
      </xdr:nvSpPr>
      <xdr:spPr>
        <a:xfrm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163" name="Line 173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164" name="Line 174"/>
        <xdr:cNvSpPr>
          <a:spLocks/>
        </xdr:cNvSpPr>
      </xdr:nvSpPr>
      <xdr:spPr>
        <a:xfrm flipH="1" flipV="1"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165" name="Line 175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166" name="Line 176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167" name="Line 177"/>
        <xdr:cNvSpPr>
          <a:spLocks/>
        </xdr:cNvSpPr>
      </xdr:nvSpPr>
      <xdr:spPr>
        <a:xfrm flipH="1" flipV="1"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168" name="Line 178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169" name="Line 179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170" name="Line 180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171" name="Line 181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172" name="Line 182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47625</xdr:rowOff>
    </xdr:from>
    <xdr:to>
      <xdr:col>2</xdr:col>
      <xdr:colOff>0</xdr:colOff>
      <xdr:row>10</xdr:row>
      <xdr:rowOff>57150</xdr:rowOff>
    </xdr:to>
    <xdr:sp>
      <xdr:nvSpPr>
        <xdr:cNvPr id="173" name="Line 183"/>
        <xdr:cNvSpPr>
          <a:spLocks/>
        </xdr:cNvSpPr>
      </xdr:nvSpPr>
      <xdr:spPr>
        <a:xfrm>
          <a:off x="762000" y="6838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174" name="Line 184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175" name="Line 185"/>
        <xdr:cNvSpPr>
          <a:spLocks/>
        </xdr:cNvSpPr>
      </xdr:nvSpPr>
      <xdr:spPr>
        <a:xfrm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176" name="Line 186"/>
        <xdr:cNvSpPr>
          <a:spLocks/>
        </xdr:cNvSpPr>
      </xdr:nvSpPr>
      <xdr:spPr>
        <a:xfrm>
          <a:off x="762000" y="3219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177" name="Line 187"/>
        <xdr:cNvSpPr>
          <a:spLocks/>
        </xdr:cNvSpPr>
      </xdr:nvSpPr>
      <xdr:spPr>
        <a:xfrm>
          <a:off x="7620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178" name="Line 188"/>
        <xdr:cNvSpPr>
          <a:spLocks/>
        </xdr:cNvSpPr>
      </xdr:nvSpPr>
      <xdr:spPr>
        <a:xfrm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179" name="Line 189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180" name="Line 190"/>
        <xdr:cNvSpPr>
          <a:spLocks/>
        </xdr:cNvSpPr>
      </xdr:nvSpPr>
      <xdr:spPr>
        <a:xfrm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47625</xdr:rowOff>
    </xdr:from>
    <xdr:to>
      <xdr:col>2</xdr:col>
      <xdr:colOff>0</xdr:colOff>
      <xdr:row>10</xdr:row>
      <xdr:rowOff>57150</xdr:rowOff>
    </xdr:to>
    <xdr:sp>
      <xdr:nvSpPr>
        <xdr:cNvPr id="181" name="Line 191"/>
        <xdr:cNvSpPr>
          <a:spLocks/>
        </xdr:cNvSpPr>
      </xdr:nvSpPr>
      <xdr:spPr>
        <a:xfrm>
          <a:off x="762000" y="6838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182" name="Line 192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183" name="Line 193"/>
        <xdr:cNvSpPr>
          <a:spLocks/>
        </xdr:cNvSpPr>
      </xdr:nvSpPr>
      <xdr:spPr>
        <a:xfrm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184" name="Line 194"/>
        <xdr:cNvSpPr>
          <a:spLocks/>
        </xdr:cNvSpPr>
      </xdr:nvSpPr>
      <xdr:spPr>
        <a:xfrm>
          <a:off x="762000" y="3219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185" name="Line 195"/>
        <xdr:cNvSpPr>
          <a:spLocks/>
        </xdr:cNvSpPr>
      </xdr:nvSpPr>
      <xdr:spPr>
        <a:xfrm>
          <a:off x="7620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186" name="Line 196"/>
        <xdr:cNvSpPr>
          <a:spLocks/>
        </xdr:cNvSpPr>
      </xdr:nvSpPr>
      <xdr:spPr>
        <a:xfrm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187" name="Line 197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188" name="Line 198"/>
        <xdr:cNvSpPr>
          <a:spLocks/>
        </xdr:cNvSpPr>
      </xdr:nvSpPr>
      <xdr:spPr>
        <a:xfrm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47625</xdr:rowOff>
    </xdr:from>
    <xdr:to>
      <xdr:col>2</xdr:col>
      <xdr:colOff>0</xdr:colOff>
      <xdr:row>10</xdr:row>
      <xdr:rowOff>57150</xdr:rowOff>
    </xdr:to>
    <xdr:sp>
      <xdr:nvSpPr>
        <xdr:cNvPr id="189" name="Line 199"/>
        <xdr:cNvSpPr>
          <a:spLocks/>
        </xdr:cNvSpPr>
      </xdr:nvSpPr>
      <xdr:spPr>
        <a:xfrm>
          <a:off x="762000" y="6838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190" name="Line 200"/>
        <xdr:cNvSpPr>
          <a:spLocks/>
        </xdr:cNvSpPr>
      </xdr:nvSpPr>
      <xdr:spPr>
        <a:xfrm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191" name="Line 201"/>
        <xdr:cNvSpPr>
          <a:spLocks/>
        </xdr:cNvSpPr>
      </xdr:nvSpPr>
      <xdr:spPr>
        <a:xfrm>
          <a:off x="762000" y="3219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192" name="Line 202"/>
        <xdr:cNvSpPr>
          <a:spLocks/>
        </xdr:cNvSpPr>
      </xdr:nvSpPr>
      <xdr:spPr>
        <a:xfrm>
          <a:off x="7620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193" name="Line 203"/>
        <xdr:cNvSpPr>
          <a:spLocks/>
        </xdr:cNvSpPr>
      </xdr:nvSpPr>
      <xdr:spPr>
        <a:xfrm flipH="1" flipV="1"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194" name="Line 204"/>
        <xdr:cNvSpPr>
          <a:spLocks/>
        </xdr:cNvSpPr>
      </xdr:nvSpPr>
      <xdr:spPr>
        <a:xfrm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195" name="Line 205"/>
        <xdr:cNvSpPr>
          <a:spLocks/>
        </xdr:cNvSpPr>
      </xdr:nvSpPr>
      <xdr:spPr>
        <a:xfrm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47625</xdr:rowOff>
    </xdr:from>
    <xdr:to>
      <xdr:col>2</xdr:col>
      <xdr:colOff>0</xdr:colOff>
      <xdr:row>10</xdr:row>
      <xdr:rowOff>57150</xdr:rowOff>
    </xdr:to>
    <xdr:sp>
      <xdr:nvSpPr>
        <xdr:cNvPr id="196" name="Line 206"/>
        <xdr:cNvSpPr>
          <a:spLocks/>
        </xdr:cNvSpPr>
      </xdr:nvSpPr>
      <xdr:spPr>
        <a:xfrm>
          <a:off x="762000" y="6838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197" name="Line 207"/>
        <xdr:cNvSpPr>
          <a:spLocks/>
        </xdr:cNvSpPr>
      </xdr:nvSpPr>
      <xdr:spPr>
        <a:xfrm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198" name="Line 208"/>
        <xdr:cNvSpPr>
          <a:spLocks/>
        </xdr:cNvSpPr>
      </xdr:nvSpPr>
      <xdr:spPr>
        <a:xfrm>
          <a:off x="762000" y="3219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199" name="Line 209"/>
        <xdr:cNvSpPr>
          <a:spLocks/>
        </xdr:cNvSpPr>
      </xdr:nvSpPr>
      <xdr:spPr>
        <a:xfrm>
          <a:off x="7620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200" name="Line 210"/>
        <xdr:cNvSpPr>
          <a:spLocks/>
        </xdr:cNvSpPr>
      </xdr:nvSpPr>
      <xdr:spPr>
        <a:xfrm flipH="1" flipV="1"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201" name="Line 211"/>
        <xdr:cNvSpPr>
          <a:spLocks/>
        </xdr:cNvSpPr>
      </xdr:nvSpPr>
      <xdr:spPr>
        <a:xfrm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202" name="Line 212"/>
        <xdr:cNvSpPr>
          <a:spLocks/>
        </xdr:cNvSpPr>
      </xdr:nvSpPr>
      <xdr:spPr>
        <a:xfrm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203" name="Line 213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204" name="Line 214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205" name="Line 215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206" name="Line 216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47625</xdr:rowOff>
    </xdr:from>
    <xdr:to>
      <xdr:col>2</xdr:col>
      <xdr:colOff>0</xdr:colOff>
      <xdr:row>10</xdr:row>
      <xdr:rowOff>57150</xdr:rowOff>
    </xdr:to>
    <xdr:sp>
      <xdr:nvSpPr>
        <xdr:cNvPr id="207" name="Line 217"/>
        <xdr:cNvSpPr>
          <a:spLocks/>
        </xdr:cNvSpPr>
      </xdr:nvSpPr>
      <xdr:spPr>
        <a:xfrm>
          <a:off x="762000" y="6838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208" name="Line 218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209" name="Line 219"/>
        <xdr:cNvSpPr>
          <a:spLocks/>
        </xdr:cNvSpPr>
      </xdr:nvSpPr>
      <xdr:spPr>
        <a:xfrm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210" name="Line 220"/>
        <xdr:cNvSpPr>
          <a:spLocks/>
        </xdr:cNvSpPr>
      </xdr:nvSpPr>
      <xdr:spPr>
        <a:xfrm>
          <a:off x="762000" y="3219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211" name="Line 221"/>
        <xdr:cNvSpPr>
          <a:spLocks/>
        </xdr:cNvSpPr>
      </xdr:nvSpPr>
      <xdr:spPr>
        <a:xfrm>
          <a:off x="7620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212" name="Line 222"/>
        <xdr:cNvSpPr>
          <a:spLocks/>
        </xdr:cNvSpPr>
      </xdr:nvSpPr>
      <xdr:spPr>
        <a:xfrm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213" name="Line 223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214" name="Line 224"/>
        <xdr:cNvSpPr>
          <a:spLocks/>
        </xdr:cNvSpPr>
      </xdr:nvSpPr>
      <xdr:spPr>
        <a:xfrm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47625</xdr:rowOff>
    </xdr:from>
    <xdr:to>
      <xdr:col>2</xdr:col>
      <xdr:colOff>0</xdr:colOff>
      <xdr:row>10</xdr:row>
      <xdr:rowOff>57150</xdr:rowOff>
    </xdr:to>
    <xdr:sp>
      <xdr:nvSpPr>
        <xdr:cNvPr id="215" name="Line 225"/>
        <xdr:cNvSpPr>
          <a:spLocks/>
        </xdr:cNvSpPr>
      </xdr:nvSpPr>
      <xdr:spPr>
        <a:xfrm>
          <a:off x="762000" y="6838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216" name="Line 226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217" name="Line 227"/>
        <xdr:cNvSpPr>
          <a:spLocks/>
        </xdr:cNvSpPr>
      </xdr:nvSpPr>
      <xdr:spPr>
        <a:xfrm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218" name="Line 228"/>
        <xdr:cNvSpPr>
          <a:spLocks/>
        </xdr:cNvSpPr>
      </xdr:nvSpPr>
      <xdr:spPr>
        <a:xfrm>
          <a:off x="762000" y="3219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219" name="Line 229"/>
        <xdr:cNvSpPr>
          <a:spLocks/>
        </xdr:cNvSpPr>
      </xdr:nvSpPr>
      <xdr:spPr>
        <a:xfrm>
          <a:off x="7620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220" name="Line 230"/>
        <xdr:cNvSpPr>
          <a:spLocks/>
        </xdr:cNvSpPr>
      </xdr:nvSpPr>
      <xdr:spPr>
        <a:xfrm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221" name="Line 231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222" name="Line 232"/>
        <xdr:cNvSpPr>
          <a:spLocks/>
        </xdr:cNvSpPr>
      </xdr:nvSpPr>
      <xdr:spPr>
        <a:xfrm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223" name="Line 233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224" name="Line 234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225" name="Line 235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226" name="Line 236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227" name="Line 237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228" name="Line 238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229" name="Line 239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230" name="Line 240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>
          <a:off x="2305050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2305050" y="5267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876300</xdr:rowOff>
    </xdr:from>
    <xdr:to>
      <xdr:col>3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2305050" y="34861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866775</xdr:rowOff>
    </xdr:from>
    <xdr:to>
      <xdr:col>3</xdr:col>
      <xdr:colOff>0</xdr:colOff>
      <xdr:row>4</xdr:row>
      <xdr:rowOff>885825</xdr:rowOff>
    </xdr:to>
    <xdr:sp>
      <xdr:nvSpPr>
        <xdr:cNvPr id="5" name="Line 5"/>
        <xdr:cNvSpPr>
          <a:spLocks/>
        </xdr:cNvSpPr>
      </xdr:nvSpPr>
      <xdr:spPr>
        <a:xfrm>
          <a:off x="2305050" y="34766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19050</xdr:rowOff>
    </xdr:to>
    <xdr:sp>
      <xdr:nvSpPr>
        <xdr:cNvPr id="10" name="Line 10"/>
        <xdr:cNvSpPr>
          <a:spLocks/>
        </xdr:cNvSpPr>
      </xdr:nvSpPr>
      <xdr:spPr>
        <a:xfrm>
          <a:off x="2305050" y="26098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28575</xdr:rowOff>
    </xdr:to>
    <xdr:sp>
      <xdr:nvSpPr>
        <xdr:cNvPr id="16" name="Line 16"/>
        <xdr:cNvSpPr>
          <a:spLocks/>
        </xdr:cNvSpPr>
      </xdr:nvSpPr>
      <xdr:spPr>
        <a:xfrm>
          <a:off x="2305050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19050</xdr:rowOff>
    </xdr:to>
    <xdr:sp>
      <xdr:nvSpPr>
        <xdr:cNvPr id="17" name="Line 17"/>
        <xdr:cNvSpPr>
          <a:spLocks/>
        </xdr:cNvSpPr>
      </xdr:nvSpPr>
      <xdr:spPr>
        <a:xfrm>
          <a:off x="2305050" y="5267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876300</xdr:rowOff>
    </xdr:from>
    <xdr:to>
      <xdr:col>3</xdr:col>
      <xdr:colOff>0</xdr:colOff>
      <xdr:row>5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2305050" y="34861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866775</xdr:rowOff>
    </xdr:from>
    <xdr:to>
      <xdr:col>3</xdr:col>
      <xdr:colOff>0</xdr:colOff>
      <xdr:row>4</xdr:row>
      <xdr:rowOff>885825</xdr:rowOff>
    </xdr:to>
    <xdr:sp>
      <xdr:nvSpPr>
        <xdr:cNvPr id="19" name="Line 19"/>
        <xdr:cNvSpPr>
          <a:spLocks/>
        </xdr:cNvSpPr>
      </xdr:nvSpPr>
      <xdr:spPr>
        <a:xfrm>
          <a:off x="2305050" y="34766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2" name="Line 22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3" name="Line 23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19050</xdr:rowOff>
    </xdr:to>
    <xdr:sp>
      <xdr:nvSpPr>
        <xdr:cNvPr id="24" name="Line 24"/>
        <xdr:cNvSpPr>
          <a:spLocks/>
        </xdr:cNvSpPr>
      </xdr:nvSpPr>
      <xdr:spPr>
        <a:xfrm>
          <a:off x="2305050" y="26098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6" name="Line 26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7" name="Line 27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8" name="Line 28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0" name="Line 30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1" name="Line 31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" name="Line 32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" name="Line 34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5" name="Line 35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6" name="Line 36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8" name="Line 38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9" name="Line 39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0" name="Line 40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1" name="Line 41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" name="Line 42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3" name="Line 43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4" name="Line 44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" name="Line 45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6" name="Line 46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7" name="Line 47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8" name="Line 48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9" name="Line 49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0" name="Line 50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1" name="Line 51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2" name="Line 52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3" name="Line 53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4" name="Line 54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5" name="Line 55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6" name="Line 56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7" name="Line 57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8" name="Line 58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9" name="Line 59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0" name="Line 60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1" name="Line 61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2" name="Line 62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3" name="Line 63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4" name="Line 64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5" name="Line 65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6" name="Line 66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7" name="Line 67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8" name="Line 68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9" name="Line 69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70" name="Line 70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71" name="Line 71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72" name="Line 72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73" name="Line 73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74" name="Line 74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75" name="Line 75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76" name="Line 76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77" name="Line 77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78" name="Line 78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79" name="Line 79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0" name="Line 80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1" name="Line 81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2" name="Line 82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3" name="Line 83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4" name="Line 84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5" name="Line 85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6" name="Line 86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7" name="Line 87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8" name="Line 88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9" name="Line 89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0" name="Line 90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1" name="Line 91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2" name="Line 92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3" name="Line 93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4" name="Line 94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5" name="Line 95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6" name="Line 96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7" name="Line 97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8" name="Line 98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9" name="Line 99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00" name="Line 100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02" name="Line 102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03" name="Line 103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04" name="Line 104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05" name="Line 105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06" name="Line 106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07" name="Line 107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08" name="Line 108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09" name="Line 109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0" name="Line 110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1" name="Line 111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2" name="Line 112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3" name="Line 113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4" name="Line 114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5" name="Line 115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6" name="Line 116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17" name="Line 117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18" name="Line 118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19" name="Line 119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0" name="Line 120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1" name="Line 121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2" name="Line 122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3" name="Line 123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4" name="Line 124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5" name="Line 125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6" name="Line 126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7" name="Line 127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8" name="Line 128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9" name="Line 129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31" name="Line 131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32" name="Line 132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33" name="Line 133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34" name="Line 134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35" name="Line 135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36" name="Line 136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37" name="Line 137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38" name="Line 138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39" name="Line 139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40" name="Line 140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41" name="Line 141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42" name="Line 142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43" name="Line 143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44" name="Line 144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45" name="Line 145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46" name="Line 146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47" name="Line 147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48" name="Line 148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49" name="Line 149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50" name="Line 150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51" name="Line 151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52" name="Line 152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53" name="Line 153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54" name="Line 154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55" name="Line 155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56" name="Line 156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57" name="Line 157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58" name="Line 158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59" name="Line 159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60" name="Line 160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61" name="Line 161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62" name="Line 162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63" name="Line 163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64" name="Line 164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65" name="Line 165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66" name="Line 166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67" name="Line 167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68" name="Line 168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69" name="Line 169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70" name="Line 170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71" name="Line 171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72" name="Line 172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73" name="Line 173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74" name="Line 174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75" name="Line 175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76" name="Line 176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77" name="Line 177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78" name="Line 178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79" name="Line 179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80" name="Line 180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81" name="Line 181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82" name="Line 182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83" name="Line 183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84" name="Line 184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85" name="Line 185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86" name="Line 186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88" name="Line 188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89" name="Line 189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90" name="Line 190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91" name="Line 191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92" name="Line 192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93" name="Line 193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94" name="Line 194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95" name="Line 195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96" name="Line 196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97" name="Line 197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98" name="Line 198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99" name="Line 199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00" name="Line 200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01" name="Line 201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02" name="Line 202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03" name="Line 203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04" name="Line 204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05" name="Line 205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06" name="Line 206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07" name="Line 207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08" name="Line 208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09" name="Line 209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10" name="Line 210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11" name="Line 211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12" name="Line 212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13" name="Line 213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14" name="Line 214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15" name="Line 215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16" name="Line 216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18" name="Line 218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19" name="Line 219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0" name="Line 220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1" name="Line 221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2" name="Line 222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3" name="Line 223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4" name="Line 224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5" name="Line 225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6" name="Line 226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7" name="Line 227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8" name="Line 228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9" name="Line 229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30" name="Line 230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31" name="Line 231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32" name="Line 232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33" name="Line 233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34" name="Line 234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35" name="Line 235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36" name="Line 236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37" name="Line 237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38" name="Line 238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39" name="Line 239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40" name="Line 240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241" name="Line 1"/>
        <xdr:cNvSpPr>
          <a:spLocks/>
        </xdr:cNvSpPr>
      </xdr:nvSpPr>
      <xdr:spPr>
        <a:xfrm>
          <a:off x="3419475" y="26098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242" name="Line 2"/>
        <xdr:cNvSpPr>
          <a:spLocks/>
        </xdr:cNvSpPr>
      </xdr:nvSpPr>
      <xdr:spPr>
        <a:xfrm>
          <a:off x="3419475" y="26098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243" name="Line 3"/>
        <xdr:cNvSpPr>
          <a:spLocks/>
        </xdr:cNvSpPr>
      </xdr:nvSpPr>
      <xdr:spPr>
        <a:xfrm>
          <a:off x="3419475" y="26098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28575</xdr:rowOff>
    </xdr:from>
    <xdr:to>
      <xdr:col>2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>
          <a:off x="600075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600075" y="5267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876300</xdr:rowOff>
    </xdr:from>
    <xdr:to>
      <xdr:col>2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600075" y="34861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866775</xdr:rowOff>
    </xdr:from>
    <xdr:to>
      <xdr:col>2</xdr:col>
      <xdr:colOff>0</xdr:colOff>
      <xdr:row>4</xdr:row>
      <xdr:rowOff>885825</xdr:rowOff>
    </xdr:to>
    <xdr:sp>
      <xdr:nvSpPr>
        <xdr:cNvPr id="5" name="Line 5"/>
        <xdr:cNvSpPr>
          <a:spLocks/>
        </xdr:cNvSpPr>
      </xdr:nvSpPr>
      <xdr:spPr>
        <a:xfrm>
          <a:off x="600075" y="34766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19050</xdr:rowOff>
    </xdr:to>
    <xdr:sp>
      <xdr:nvSpPr>
        <xdr:cNvPr id="10" name="Line 10"/>
        <xdr:cNvSpPr>
          <a:spLocks/>
        </xdr:cNvSpPr>
      </xdr:nvSpPr>
      <xdr:spPr>
        <a:xfrm>
          <a:off x="600075" y="26098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28575</xdr:rowOff>
    </xdr:from>
    <xdr:to>
      <xdr:col>2</xdr:col>
      <xdr:colOff>0</xdr:colOff>
      <xdr:row>4</xdr:row>
      <xdr:rowOff>28575</xdr:rowOff>
    </xdr:to>
    <xdr:sp>
      <xdr:nvSpPr>
        <xdr:cNvPr id="16" name="Line 16"/>
        <xdr:cNvSpPr>
          <a:spLocks/>
        </xdr:cNvSpPr>
      </xdr:nvSpPr>
      <xdr:spPr>
        <a:xfrm>
          <a:off x="600075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19050</xdr:rowOff>
    </xdr:to>
    <xdr:sp>
      <xdr:nvSpPr>
        <xdr:cNvPr id="17" name="Line 17"/>
        <xdr:cNvSpPr>
          <a:spLocks/>
        </xdr:cNvSpPr>
      </xdr:nvSpPr>
      <xdr:spPr>
        <a:xfrm>
          <a:off x="600075" y="5267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876300</xdr:rowOff>
    </xdr:from>
    <xdr:to>
      <xdr:col>2</xdr:col>
      <xdr:colOff>0</xdr:colOff>
      <xdr:row>5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600075" y="34861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866775</xdr:rowOff>
    </xdr:from>
    <xdr:to>
      <xdr:col>2</xdr:col>
      <xdr:colOff>0</xdr:colOff>
      <xdr:row>4</xdr:row>
      <xdr:rowOff>885825</xdr:rowOff>
    </xdr:to>
    <xdr:sp>
      <xdr:nvSpPr>
        <xdr:cNvPr id="19" name="Line 19"/>
        <xdr:cNvSpPr>
          <a:spLocks/>
        </xdr:cNvSpPr>
      </xdr:nvSpPr>
      <xdr:spPr>
        <a:xfrm>
          <a:off x="600075" y="34766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" name="Line 22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3" name="Line 23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19050</xdr:rowOff>
    </xdr:to>
    <xdr:sp>
      <xdr:nvSpPr>
        <xdr:cNvPr id="24" name="Line 24"/>
        <xdr:cNvSpPr>
          <a:spLocks/>
        </xdr:cNvSpPr>
      </xdr:nvSpPr>
      <xdr:spPr>
        <a:xfrm>
          <a:off x="600075" y="26098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6" name="Line 26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7" name="Line 27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8" name="Line 28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0" name="Line 30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1" name="Line 31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2" name="Line 32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4" name="Line 34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5" name="Line 35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6" name="Line 36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8" name="Line 38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9" name="Line 39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0" name="Line 40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1" name="Line 41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2" name="Line 42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3" name="Line 43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4" name="Line 44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5" name="Line 45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6" name="Line 46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7" name="Line 47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8" name="Line 48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9" name="Line 49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0" name="Line 50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1" name="Line 51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2" name="Line 52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3" name="Line 53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4" name="Line 54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5" name="Line 55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6" name="Line 56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7" name="Line 57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8" name="Line 58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9" name="Line 59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0" name="Line 60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1" name="Line 61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2" name="Line 62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3" name="Line 63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4" name="Line 64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5" name="Line 65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6" name="Line 66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7" name="Line 67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8" name="Line 68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9" name="Line 69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0" name="Line 70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1" name="Line 71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2" name="Line 72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3" name="Line 73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4" name="Line 74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5" name="Line 75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6" name="Line 76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7" name="Line 77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8" name="Line 78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9" name="Line 79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0" name="Line 80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1" name="Line 81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2" name="Line 82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3" name="Line 83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4" name="Line 84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5" name="Line 85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6" name="Line 86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7" name="Line 87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8" name="Line 88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9" name="Line 89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0" name="Line 90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1" name="Line 91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2" name="Line 92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3" name="Line 93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4" name="Line 94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5" name="Line 95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6" name="Line 96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7" name="Line 97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8" name="Line 98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9" name="Line 99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00" name="Line 100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01" name="Line 101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02" name="Line 102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03" name="Line 103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04" name="Line 104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05" name="Line 105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06" name="Line 106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07" name="Line 107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08" name="Line 108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09" name="Line 109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10" name="Line 110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11" name="Line 111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12" name="Line 112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13" name="Line 113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14" name="Line 114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15" name="Line 115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16" name="Line 116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17" name="Line 117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18" name="Line 118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19" name="Line 119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0" name="Line 120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1" name="Line 121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2" name="Line 122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3" name="Line 123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4" name="Line 124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5" name="Line 125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6" name="Line 126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7" name="Line 127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8" name="Line 128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9" name="Line 129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30" name="Line 130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31" name="Line 131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32" name="Line 132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33" name="Line 133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34" name="Line 134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35" name="Line 135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36" name="Line 136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37" name="Line 137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38" name="Line 138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39" name="Line 139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40" name="Line 140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41" name="Line 141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42" name="Line 142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43" name="Line 143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44" name="Line 144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45" name="Line 145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46" name="Line 146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47" name="Line 147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48" name="Line 148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49" name="Line 149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50" name="Line 150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51" name="Line 151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52" name="Line 152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53" name="Line 153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54" name="Line 154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55" name="Line 155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56" name="Line 156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57" name="Line 157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58" name="Line 158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59" name="Line 159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60" name="Line 160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61" name="Line 161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62" name="Line 162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63" name="Line 163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64" name="Line 164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65" name="Line 165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66" name="Line 166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67" name="Line 167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68" name="Line 168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69" name="Line 169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70" name="Line 170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71" name="Line 171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72" name="Line 172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73" name="Line 173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74" name="Line 174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75" name="Line 175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76" name="Line 176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77" name="Line 177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78" name="Line 178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79" name="Line 179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80" name="Line 180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81" name="Line 181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82" name="Line 182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83" name="Line 183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84" name="Line 184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85" name="Line 185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86" name="Line 186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87" name="Line 187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88" name="Line 188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89" name="Line 189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90" name="Line 190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91" name="Line 191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92" name="Line 192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93" name="Line 193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94" name="Line 194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95" name="Line 195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96" name="Line 196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97" name="Line 197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98" name="Line 198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99" name="Line 199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00" name="Line 200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01" name="Line 201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02" name="Line 202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03" name="Line 203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04" name="Line 204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05" name="Line 205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06" name="Line 206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07" name="Line 207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08" name="Line 208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09" name="Line 209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10" name="Line 210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11" name="Line 211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12" name="Line 212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13" name="Line 213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14" name="Line 214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15" name="Line 215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16" name="Line 216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17" name="Line 217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18" name="Line 218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19" name="Line 219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0" name="Line 220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1" name="Line 221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2" name="Line 222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3" name="Line 223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4" name="Line 224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5" name="Line 225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6" name="Line 226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7" name="Line 227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8" name="Line 228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9" name="Line 229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30" name="Line 230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31" name="Line 231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32" name="Line 232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33" name="Line 233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34" name="Line 234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35" name="Line 235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36" name="Line 236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37" name="Line 237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38" name="Line 238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39" name="Line 239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40" name="Line 240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41" name="Line 1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42" name="Line 2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43" name="Line 3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tabSelected="1" zoomScalePageLayoutView="0" workbookViewId="0" topLeftCell="A1">
      <selection activeCell="N11" sqref="N11"/>
    </sheetView>
  </sheetViews>
  <sheetFormatPr defaultColWidth="9.00390625" defaultRowHeight="14.25"/>
  <cols>
    <col min="1" max="1" width="12.875" style="0" customWidth="1"/>
  </cols>
  <sheetData>
    <row r="2" spans="1:3" ht="33.75">
      <c r="A2" s="103">
        <v>2020</v>
      </c>
      <c r="B2" s="104"/>
      <c r="C2" s="104"/>
    </row>
    <row r="3" spans="1:3" ht="33.75">
      <c r="A3" s="105"/>
      <c r="B3" s="104"/>
      <c r="C3" s="104"/>
    </row>
    <row r="4" spans="1:7" ht="33.75">
      <c r="A4" s="105"/>
      <c r="B4" s="104"/>
      <c r="C4" s="104"/>
      <c r="G4" s="106" t="s">
        <v>0</v>
      </c>
    </row>
    <row r="5" spans="1:7" ht="33.75">
      <c r="A5" s="107"/>
      <c r="B5" s="104"/>
      <c r="C5" s="104"/>
      <c r="G5" s="106" t="s">
        <v>1</v>
      </c>
    </row>
    <row r="6" spans="1:3" ht="45">
      <c r="A6" s="108"/>
      <c r="B6" s="104"/>
      <c r="C6" s="104"/>
    </row>
    <row r="7" spans="1:11" ht="46.5">
      <c r="A7" s="155" t="s">
        <v>118</v>
      </c>
      <c r="B7" s="155"/>
      <c r="C7" s="155"/>
      <c r="D7" s="155"/>
      <c r="E7" s="155"/>
      <c r="F7" s="155"/>
      <c r="G7" s="155"/>
      <c r="H7" s="155"/>
      <c r="I7" s="112"/>
      <c r="J7" s="112"/>
      <c r="K7" s="112"/>
    </row>
    <row r="8" spans="1:3" ht="15">
      <c r="A8" s="109"/>
      <c r="B8" s="104"/>
      <c r="C8" s="104"/>
    </row>
    <row r="9" spans="1:11" ht="47.25">
      <c r="A9" s="156" t="s">
        <v>138</v>
      </c>
      <c r="B9" s="157"/>
      <c r="C9" s="157"/>
      <c r="D9" s="157"/>
      <c r="E9" s="157"/>
      <c r="F9" s="157"/>
      <c r="G9" s="157"/>
      <c r="H9" s="157"/>
      <c r="I9" s="113"/>
      <c r="J9" s="113"/>
      <c r="K9" s="113"/>
    </row>
    <row r="10" spans="1:3" ht="15.75">
      <c r="A10" s="110"/>
      <c r="B10" s="104"/>
      <c r="C10" s="104"/>
    </row>
    <row r="11" spans="1:9" ht="15">
      <c r="A11" s="109"/>
      <c r="B11" s="104"/>
      <c r="C11" s="104"/>
      <c r="I11" s="114"/>
    </row>
    <row r="12" spans="1:3" ht="15" customHeight="1">
      <c r="A12" s="104"/>
      <c r="B12" s="104"/>
      <c r="C12" s="104"/>
    </row>
    <row r="13" spans="1:3" ht="20.25" customHeight="1">
      <c r="A13" s="111"/>
      <c r="B13" s="104"/>
      <c r="C13" s="104"/>
    </row>
    <row r="19" ht="48.75" customHeight="1"/>
    <row r="20" spans="1:11" ht="27">
      <c r="A20" s="158" t="s">
        <v>139</v>
      </c>
      <c r="B20" s="158"/>
      <c r="C20" s="158"/>
      <c r="D20" s="158"/>
      <c r="E20" s="158"/>
      <c r="F20" s="158"/>
      <c r="G20" s="158"/>
      <c r="H20" s="158"/>
      <c r="I20" s="115"/>
      <c r="J20" s="115"/>
      <c r="K20" s="115"/>
    </row>
  </sheetData>
  <sheetProtection/>
  <mergeCells count="3">
    <mergeCell ref="A7:H7"/>
    <mergeCell ref="A9:H9"/>
    <mergeCell ref="A20:H20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J12"/>
  <sheetViews>
    <sheetView zoomScale="90" zoomScaleNormal="90" zoomScalePageLayoutView="0" workbookViewId="0" topLeftCell="A1">
      <selection activeCell="R10" sqref="R10"/>
    </sheetView>
  </sheetViews>
  <sheetFormatPr defaultColWidth="9.00390625" defaultRowHeight="45" customHeight="1"/>
  <cols>
    <col min="1" max="1" width="1.00390625" style="236" customWidth="1"/>
    <col min="2" max="2" width="6.875" style="127" customWidth="1"/>
    <col min="3" max="4" width="10.25390625" style="127" customWidth="1"/>
    <col min="5" max="6" width="9.75390625" style="127" customWidth="1"/>
    <col min="7" max="7" width="11.00390625" style="236" bestFit="1" customWidth="1"/>
    <col min="8" max="8" width="10.625" style="236" customWidth="1"/>
    <col min="9" max="9" width="10.375" style="127" customWidth="1"/>
    <col min="10" max="10" width="14.75390625" style="280" customWidth="1"/>
    <col min="11" max="16384" width="9.00390625" style="127" customWidth="1"/>
  </cols>
  <sheetData>
    <row r="1" ht="21" customHeight="1"/>
    <row r="2" spans="2:10" ht="45" customHeight="1" thickBot="1">
      <c r="B2" s="281" t="s">
        <v>61</v>
      </c>
      <c r="C2" s="281"/>
      <c r="D2" s="281"/>
      <c r="E2" s="281"/>
      <c r="F2" s="281"/>
      <c r="G2" s="281"/>
      <c r="H2" s="281"/>
      <c r="I2" s="281"/>
      <c r="J2" s="281"/>
    </row>
    <row r="3" spans="1:10" s="48" customFormat="1" ht="69.75" customHeight="1">
      <c r="A3" s="49"/>
      <c r="B3" s="194" t="s">
        <v>53</v>
      </c>
      <c r="C3" s="196" t="s">
        <v>71</v>
      </c>
      <c r="D3" s="197"/>
      <c r="E3" s="197"/>
      <c r="F3" s="198"/>
      <c r="G3" s="199" t="s">
        <v>72</v>
      </c>
      <c r="H3" s="200"/>
      <c r="I3" s="200"/>
      <c r="J3" s="200"/>
    </row>
    <row r="4" spans="1:10" s="48" customFormat="1" ht="69.75" customHeight="1">
      <c r="A4" s="49"/>
      <c r="B4" s="195"/>
      <c r="C4" s="282" t="s">
        <v>144</v>
      </c>
      <c r="D4" s="67" t="s">
        <v>54</v>
      </c>
      <c r="E4" s="282" t="s">
        <v>47</v>
      </c>
      <c r="F4" s="67" t="s">
        <v>54</v>
      </c>
      <c r="G4" s="282" t="s">
        <v>144</v>
      </c>
      <c r="H4" s="67" t="s">
        <v>54</v>
      </c>
      <c r="I4" s="282" t="s">
        <v>47</v>
      </c>
      <c r="J4" s="283" t="s">
        <v>54</v>
      </c>
    </row>
    <row r="5" spans="2:10" ht="69.75" customHeight="1">
      <c r="B5" s="50" t="s">
        <v>55</v>
      </c>
      <c r="C5" s="284">
        <v>94150</v>
      </c>
      <c r="D5" s="285" t="s">
        <v>17</v>
      </c>
      <c r="E5" s="300">
        <v>-10.9</v>
      </c>
      <c r="F5" s="285" t="s">
        <v>17</v>
      </c>
      <c r="G5" s="286">
        <v>201667</v>
      </c>
      <c r="H5" s="285" t="s">
        <v>17</v>
      </c>
      <c r="I5" s="287">
        <v>1.07</v>
      </c>
      <c r="J5" s="288" t="s">
        <v>17</v>
      </c>
    </row>
    <row r="6" spans="2:10" ht="69.75" customHeight="1">
      <c r="B6" s="289" t="s">
        <v>56</v>
      </c>
      <c r="C6" s="290">
        <v>9430</v>
      </c>
      <c r="D6" s="290">
        <v>4</v>
      </c>
      <c r="E6" s="291">
        <v>9</v>
      </c>
      <c r="F6" s="290">
        <v>2</v>
      </c>
      <c r="G6" s="290">
        <v>37471</v>
      </c>
      <c r="H6" s="292">
        <v>1</v>
      </c>
      <c r="I6" s="291">
        <v>69.77</v>
      </c>
      <c r="J6" s="293">
        <v>1</v>
      </c>
    </row>
    <row r="7" spans="2:10" ht="69.75" customHeight="1">
      <c r="B7" s="289" t="s">
        <v>57</v>
      </c>
      <c r="C7" s="290">
        <v>2773</v>
      </c>
      <c r="D7" s="290">
        <v>5</v>
      </c>
      <c r="E7" s="291">
        <v>-8.75</v>
      </c>
      <c r="F7" s="290">
        <v>4</v>
      </c>
      <c r="G7" s="290">
        <v>10370</v>
      </c>
      <c r="H7" s="292">
        <v>5</v>
      </c>
      <c r="I7" s="291">
        <v>11.85</v>
      </c>
      <c r="J7" s="293">
        <v>3</v>
      </c>
    </row>
    <row r="8" spans="2:10" ht="69.75" customHeight="1">
      <c r="B8" s="289" t="s">
        <v>58</v>
      </c>
      <c r="C8" s="290">
        <v>17529</v>
      </c>
      <c r="D8" s="290">
        <v>2</v>
      </c>
      <c r="E8" s="291">
        <v>10.27</v>
      </c>
      <c r="F8" s="290">
        <v>1</v>
      </c>
      <c r="G8" s="290">
        <v>22838</v>
      </c>
      <c r="H8" s="292">
        <v>3</v>
      </c>
      <c r="I8" s="291">
        <v>6.01</v>
      </c>
      <c r="J8" s="293">
        <v>4</v>
      </c>
    </row>
    <row r="9" spans="2:10" ht="69.75" customHeight="1">
      <c r="B9" s="289" t="s">
        <v>59</v>
      </c>
      <c r="C9" s="290">
        <v>24171</v>
      </c>
      <c r="D9" s="290">
        <v>1</v>
      </c>
      <c r="E9" s="291">
        <v>2.02</v>
      </c>
      <c r="F9" s="290">
        <v>3</v>
      </c>
      <c r="G9" s="290">
        <v>28034</v>
      </c>
      <c r="H9" s="292">
        <v>2</v>
      </c>
      <c r="I9" s="291">
        <v>-12.76</v>
      </c>
      <c r="J9" s="293">
        <v>5</v>
      </c>
    </row>
    <row r="10" spans="2:10" ht="69.75" customHeight="1" thickBot="1">
      <c r="B10" s="294" t="s">
        <v>60</v>
      </c>
      <c r="C10" s="295">
        <v>13198</v>
      </c>
      <c r="D10" s="295">
        <v>3</v>
      </c>
      <c r="E10" s="296">
        <v>-10.59</v>
      </c>
      <c r="F10" s="295">
        <v>5</v>
      </c>
      <c r="G10" s="295">
        <v>22290</v>
      </c>
      <c r="H10" s="297">
        <v>4</v>
      </c>
      <c r="I10" s="296">
        <v>40.4</v>
      </c>
      <c r="J10" s="298">
        <v>2</v>
      </c>
    </row>
    <row r="11" spans="2:10" ht="45" customHeight="1">
      <c r="B11" s="299" t="s">
        <v>128</v>
      </c>
      <c r="C11" s="299"/>
      <c r="D11" s="299"/>
      <c r="E11" s="299"/>
      <c r="F11" s="299"/>
      <c r="G11" s="299"/>
      <c r="H11" s="299"/>
      <c r="I11" s="299"/>
      <c r="J11" s="299"/>
    </row>
    <row r="12" spans="2:10" ht="45" customHeight="1">
      <c r="B12" s="201">
        <v>21</v>
      </c>
      <c r="C12" s="201"/>
      <c r="D12" s="201"/>
      <c r="E12" s="201"/>
      <c r="F12" s="201"/>
      <c r="G12" s="201"/>
      <c r="H12" s="201"/>
      <c r="I12" s="201"/>
      <c r="J12" s="201"/>
    </row>
  </sheetData>
  <sheetProtection/>
  <mergeCells count="6">
    <mergeCell ref="B2:J2"/>
    <mergeCell ref="C3:F3"/>
    <mergeCell ref="G3:J3"/>
    <mergeCell ref="B12:J12"/>
    <mergeCell ref="B3:B4"/>
    <mergeCell ref="B11:J11"/>
  </mergeCells>
  <printOptions/>
  <pageMargins left="0.28" right="0.15" top="1" bottom="1" header="0.5" footer="0.5"/>
  <pageSetup fitToHeight="1" fitToWidth="1" horizontalDpi="600" verticalDpi="600" orientation="portrait" paperSize="9" scale="9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M35"/>
  <sheetViews>
    <sheetView zoomScale="90" zoomScaleNormal="90" zoomScalePageLayoutView="0" workbookViewId="0" topLeftCell="A1">
      <selection activeCell="O27" sqref="O27"/>
    </sheetView>
  </sheetViews>
  <sheetFormatPr defaultColWidth="9.00390625" defaultRowHeight="24.75" customHeight="1"/>
  <cols>
    <col min="1" max="1" width="3.00390625" style="247" customWidth="1"/>
    <col min="2" max="2" width="33.125" style="248" customWidth="1"/>
    <col min="3" max="3" width="8.75390625" style="248" customWidth="1"/>
    <col min="4" max="4" width="12.875" style="248" customWidth="1"/>
    <col min="5" max="5" width="10.75390625" style="248" customWidth="1"/>
    <col min="6" max="6" width="10.00390625" style="249" customWidth="1"/>
    <col min="7" max="7" width="10.625" style="248" customWidth="1"/>
    <col min="8" max="16" width="9.00390625" style="247" customWidth="1"/>
    <col min="17" max="16384" width="9.00390625" style="126" customWidth="1"/>
  </cols>
  <sheetData>
    <row r="1" ht="9" customHeight="1"/>
    <row r="2" spans="2:7" ht="24.75" customHeight="1" thickBot="1">
      <c r="B2" s="170" t="s">
        <v>73</v>
      </c>
      <c r="C2" s="170"/>
      <c r="D2" s="170"/>
      <c r="E2" s="170"/>
      <c r="F2" s="170"/>
      <c r="G2" s="170"/>
    </row>
    <row r="3" spans="2:7" ht="14.25" customHeight="1">
      <c r="B3" s="192" t="s">
        <v>12</v>
      </c>
      <c r="C3" s="203" t="s">
        <v>13</v>
      </c>
      <c r="D3" s="206" t="s">
        <v>145</v>
      </c>
      <c r="E3" s="207"/>
      <c r="F3" s="207"/>
      <c r="G3" s="207"/>
    </row>
    <row r="4" spans="2:7" ht="24.75" customHeight="1">
      <c r="B4" s="191"/>
      <c r="C4" s="204"/>
      <c r="D4" s="32" t="s">
        <v>49</v>
      </c>
      <c r="E4" s="33" t="s">
        <v>74</v>
      </c>
      <c r="F4" s="34" t="s">
        <v>47</v>
      </c>
      <c r="G4" s="33" t="s">
        <v>74</v>
      </c>
    </row>
    <row r="5" spans="2:7" ht="24.75" customHeight="1">
      <c r="B5" s="35" t="s">
        <v>15</v>
      </c>
      <c r="C5" s="36" t="s">
        <v>48</v>
      </c>
      <c r="D5" s="243"/>
      <c r="E5" s="150"/>
      <c r="F5" s="244"/>
      <c r="G5" s="245"/>
    </row>
    <row r="6" spans="2:7" ht="24.75" customHeight="1">
      <c r="B6" s="37" t="s">
        <v>75</v>
      </c>
      <c r="C6" s="38" t="s">
        <v>48</v>
      </c>
      <c r="D6" s="246"/>
      <c r="E6" s="150"/>
      <c r="F6" s="244"/>
      <c r="G6" s="245"/>
    </row>
    <row r="7" spans="2:13" ht="24.75" customHeight="1">
      <c r="B7" s="37" t="s">
        <v>76</v>
      </c>
      <c r="C7" s="38" t="s">
        <v>48</v>
      </c>
      <c r="D7" s="246"/>
      <c r="E7" s="150"/>
      <c r="F7" s="244"/>
      <c r="G7" s="245"/>
      <c r="H7" s="121"/>
      <c r="I7" s="121"/>
      <c r="J7" s="121"/>
      <c r="K7" s="121"/>
      <c r="L7" s="121"/>
      <c r="M7" s="121"/>
    </row>
    <row r="8" spans="2:13" ht="24.75" customHeight="1">
      <c r="B8" s="37" t="s">
        <v>79</v>
      </c>
      <c r="C8" s="38" t="s">
        <v>48</v>
      </c>
      <c r="D8" s="246"/>
      <c r="E8" s="150"/>
      <c r="F8" s="244"/>
      <c r="G8" s="245"/>
      <c r="H8" s="121"/>
      <c r="I8" s="121"/>
      <c r="J8" s="121"/>
      <c r="K8" s="121"/>
      <c r="L8" s="121"/>
      <c r="M8" s="121"/>
    </row>
    <row r="9" spans="2:13" ht="24.75" customHeight="1">
      <c r="B9" s="35" t="s">
        <v>80</v>
      </c>
      <c r="C9" s="38" t="s">
        <v>81</v>
      </c>
      <c r="D9" s="246"/>
      <c r="E9" s="150"/>
      <c r="F9" s="244"/>
      <c r="G9" s="245"/>
      <c r="H9" s="121"/>
      <c r="I9" s="121"/>
      <c r="J9" s="121"/>
      <c r="K9" s="121"/>
      <c r="L9" s="121"/>
      <c r="M9" s="121"/>
    </row>
    <row r="10" spans="2:13" ht="24.75" customHeight="1" thickBot="1">
      <c r="B10" s="39" t="s">
        <v>82</v>
      </c>
      <c r="C10" s="40" t="s">
        <v>81</v>
      </c>
      <c r="D10" s="246"/>
      <c r="E10" s="150"/>
      <c r="F10" s="244"/>
      <c r="G10" s="245"/>
      <c r="H10" s="121"/>
      <c r="I10" s="121"/>
      <c r="J10" s="121"/>
      <c r="K10" s="121"/>
      <c r="L10" s="121"/>
      <c r="M10" s="121"/>
    </row>
    <row r="11" spans="2:13" ht="6" customHeight="1" thickBot="1">
      <c r="B11" s="250"/>
      <c r="C11" s="250"/>
      <c r="D11" s="250"/>
      <c r="E11" s="250"/>
      <c r="F11" s="41"/>
      <c r="G11" s="42"/>
      <c r="H11" s="121"/>
      <c r="I11" s="121"/>
      <c r="J11" s="121"/>
      <c r="K11" s="121"/>
      <c r="L11" s="121"/>
      <c r="M11" s="121"/>
    </row>
    <row r="12" spans="2:13" ht="12.75" customHeight="1">
      <c r="B12" s="190" t="s">
        <v>12</v>
      </c>
      <c r="C12" s="205" t="s">
        <v>13</v>
      </c>
      <c r="D12" s="251" t="s">
        <v>144</v>
      </c>
      <c r="E12" s="252"/>
      <c r="F12" s="252"/>
      <c r="G12" s="252"/>
      <c r="H12" s="121"/>
      <c r="I12" s="121"/>
      <c r="J12" s="121"/>
      <c r="K12" s="121"/>
      <c r="L12" s="121"/>
      <c r="M12" s="121"/>
    </row>
    <row r="13" spans="2:13" ht="24.75" customHeight="1">
      <c r="B13" s="191"/>
      <c r="C13" s="204"/>
      <c r="D13" s="30" t="s">
        <v>49</v>
      </c>
      <c r="E13" s="33" t="s">
        <v>74</v>
      </c>
      <c r="F13" s="31" t="s">
        <v>47</v>
      </c>
      <c r="G13" s="33" t="s">
        <v>74</v>
      </c>
      <c r="H13" s="121"/>
      <c r="I13" s="121"/>
      <c r="J13" s="121"/>
      <c r="K13" s="121"/>
      <c r="L13" s="121"/>
      <c r="M13" s="121"/>
    </row>
    <row r="14" spans="2:13" ht="24.75" customHeight="1">
      <c r="B14" s="35" t="s">
        <v>83</v>
      </c>
      <c r="C14" s="38" t="s">
        <v>48</v>
      </c>
      <c r="D14" s="253" t="s">
        <v>17</v>
      </c>
      <c r="E14" s="254" t="s">
        <v>17</v>
      </c>
      <c r="F14" s="255">
        <v>-0.1</v>
      </c>
      <c r="G14" s="91">
        <v>3</v>
      </c>
      <c r="H14" s="121"/>
      <c r="I14" s="121"/>
      <c r="J14" s="121"/>
      <c r="K14" s="121"/>
      <c r="L14" s="121"/>
      <c r="M14" s="121"/>
    </row>
    <row r="15" spans="2:13" ht="24.75" customHeight="1">
      <c r="B15" s="35" t="s">
        <v>84</v>
      </c>
      <c r="C15" s="38" t="s">
        <v>48</v>
      </c>
      <c r="D15" s="256" t="s">
        <v>17</v>
      </c>
      <c r="E15" s="256" t="s">
        <v>17</v>
      </c>
      <c r="F15" s="255">
        <v>-4.2</v>
      </c>
      <c r="G15" s="91">
        <v>1</v>
      </c>
      <c r="H15" s="121"/>
      <c r="I15" s="121"/>
      <c r="J15" s="121"/>
      <c r="K15" s="121"/>
      <c r="L15" s="121"/>
      <c r="M15" s="121"/>
    </row>
    <row r="16" spans="2:13" ht="24.75" customHeight="1">
      <c r="B16" s="35" t="s">
        <v>51</v>
      </c>
      <c r="C16" s="38" t="s">
        <v>48</v>
      </c>
      <c r="D16" s="256">
        <v>31.25917</v>
      </c>
      <c r="E16" s="257">
        <v>19</v>
      </c>
      <c r="F16" s="255">
        <v>-12.8</v>
      </c>
      <c r="G16" s="91">
        <v>5</v>
      </c>
      <c r="H16" s="121"/>
      <c r="I16" s="121"/>
      <c r="J16" s="121"/>
      <c r="K16" s="121"/>
      <c r="L16" s="121"/>
      <c r="M16" s="121"/>
    </row>
    <row r="17" spans="2:13" ht="24.75" customHeight="1">
      <c r="B17" s="35" t="s">
        <v>114</v>
      </c>
      <c r="C17" s="38" t="s">
        <v>48</v>
      </c>
      <c r="D17" s="258">
        <v>9.42</v>
      </c>
      <c r="E17" s="257">
        <v>14</v>
      </c>
      <c r="F17" s="259">
        <v>-10.9</v>
      </c>
      <c r="G17" s="256" t="s">
        <v>17</v>
      </c>
      <c r="H17" s="121"/>
      <c r="I17" s="121"/>
      <c r="J17" s="121"/>
      <c r="K17" s="121"/>
      <c r="L17" s="121"/>
      <c r="M17" s="121"/>
    </row>
    <row r="18" spans="2:13" ht="24.75" customHeight="1">
      <c r="B18" s="35" t="s">
        <v>85</v>
      </c>
      <c r="C18" s="43" t="s">
        <v>48</v>
      </c>
      <c r="D18" s="260">
        <v>20.17</v>
      </c>
      <c r="E18" s="257">
        <v>21</v>
      </c>
      <c r="F18" s="259">
        <v>1.1</v>
      </c>
      <c r="G18" s="256" t="s">
        <v>17</v>
      </c>
      <c r="H18" s="121"/>
      <c r="I18" s="121"/>
      <c r="J18" s="121"/>
      <c r="K18" s="121"/>
      <c r="L18" s="121"/>
      <c r="M18" s="121"/>
    </row>
    <row r="19" spans="2:13" ht="27.75" customHeight="1">
      <c r="B19" s="119" t="s">
        <v>86</v>
      </c>
      <c r="C19" s="19" t="s">
        <v>48</v>
      </c>
      <c r="D19" s="260">
        <v>5.56</v>
      </c>
      <c r="E19" s="261" t="s">
        <v>17</v>
      </c>
      <c r="F19" s="262">
        <v>-29.9</v>
      </c>
      <c r="G19" s="256" t="s">
        <v>17</v>
      </c>
      <c r="H19" s="121"/>
      <c r="I19" s="121"/>
      <c r="J19" s="121"/>
      <c r="K19" s="121"/>
      <c r="L19" s="121"/>
      <c r="M19" s="121"/>
    </row>
    <row r="20" spans="2:13" ht="27.75" customHeight="1">
      <c r="B20" s="119" t="s">
        <v>87</v>
      </c>
      <c r="C20" s="19" t="s">
        <v>48</v>
      </c>
      <c r="D20" s="260">
        <v>1.66</v>
      </c>
      <c r="E20" s="261" t="s">
        <v>17</v>
      </c>
      <c r="F20" s="262">
        <v>23.7</v>
      </c>
      <c r="G20" s="256" t="s">
        <v>17</v>
      </c>
      <c r="H20" s="121"/>
      <c r="I20" s="121"/>
      <c r="J20" s="121"/>
      <c r="K20" s="121"/>
      <c r="L20" s="121"/>
      <c r="M20" s="121"/>
    </row>
    <row r="21" spans="2:13" ht="27.75" customHeight="1" thickBot="1">
      <c r="B21" s="21" t="s">
        <v>88</v>
      </c>
      <c r="C21" s="20" t="s">
        <v>48</v>
      </c>
      <c r="D21" s="263">
        <v>3.9</v>
      </c>
      <c r="E21" s="264" t="s">
        <v>17</v>
      </c>
      <c r="F21" s="265">
        <v>-40.8</v>
      </c>
      <c r="G21" s="264" t="s">
        <v>17</v>
      </c>
      <c r="H21" s="121"/>
      <c r="I21" s="121"/>
      <c r="J21" s="121"/>
      <c r="K21" s="121"/>
      <c r="L21" s="121"/>
      <c r="M21" s="121"/>
    </row>
    <row r="22" spans="2:13" ht="22.5" customHeight="1">
      <c r="B22" s="44" t="s">
        <v>89</v>
      </c>
      <c r="C22" s="45"/>
      <c r="D22" s="266"/>
      <c r="E22" s="46"/>
      <c r="F22" s="267"/>
      <c r="G22" s="46"/>
      <c r="H22" s="121"/>
      <c r="I22" s="121"/>
      <c r="J22" s="121"/>
      <c r="K22" s="121"/>
      <c r="L22" s="121"/>
      <c r="M22" s="121"/>
    </row>
    <row r="23" spans="2:13" s="247" customFormat="1" ht="9" customHeight="1" thickBot="1">
      <c r="B23" s="21"/>
      <c r="C23" s="22"/>
      <c r="D23" s="23"/>
      <c r="E23" s="268"/>
      <c r="F23" s="24"/>
      <c r="G23" s="268"/>
      <c r="H23" s="121"/>
      <c r="I23" s="121"/>
      <c r="J23" s="121"/>
      <c r="K23" s="121"/>
      <c r="L23" s="121"/>
      <c r="M23" s="121"/>
    </row>
    <row r="24" spans="2:13" ht="16.5" customHeight="1">
      <c r="B24" s="47" t="s">
        <v>90</v>
      </c>
      <c r="C24" s="13" t="s">
        <v>13</v>
      </c>
      <c r="D24" s="269" t="s">
        <v>146</v>
      </c>
      <c r="E24" s="269"/>
      <c r="F24" s="270" t="s">
        <v>144</v>
      </c>
      <c r="G24" s="271"/>
      <c r="H24" s="121"/>
      <c r="I24" s="121"/>
      <c r="J24" s="121"/>
      <c r="K24" s="121"/>
      <c r="L24" s="121"/>
      <c r="M24" s="121"/>
    </row>
    <row r="25" spans="2:13" ht="24.75" customHeight="1">
      <c r="B25" s="117" t="s">
        <v>91</v>
      </c>
      <c r="C25" s="8" t="s">
        <v>18</v>
      </c>
      <c r="D25" s="272">
        <v>108.01851452</v>
      </c>
      <c r="E25" s="273"/>
      <c r="F25" s="272">
        <v>107.63331938</v>
      </c>
      <c r="G25" s="273"/>
      <c r="H25" s="121"/>
      <c r="I25" s="121"/>
      <c r="J25" s="121"/>
      <c r="K25" s="121"/>
      <c r="L25" s="121"/>
      <c r="M25" s="121"/>
    </row>
    <row r="26" spans="2:7" ht="24.75" customHeight="1">
      <c r="B26" s="117" t="s">
        <v>92</v>
      </c>
      <c r="C26" s="8" t="s">
        <v>18</v>
      </c>
      <c r="D26" s="274">
        <v>108.34470567</v>
      </c>
      <c r="E26" s="275"/>
      <c r="F26" s="274">
        <v>107.47611964</v>
      </c>
      <c r="G26" s="276"/>
    </row>
    <row r="27" spans="2:7" ht="24.75" customHeight="1">
      <c r="B27" s="117" t="s">
        <v>93</v>
      </c>
      <c r="C27" s="8" t="s">
        <v>18</v>
      </c>
      <c r="D27" s="274">
        <v>102.2</v>
      </c>
      <c r="E27" s="275"/>
      <c r="F27" s="274">
        <v>101.8</v>
      </c>
      <c r="G27" s="276"/>
    </row>
    <row r="28" spans="2:7" ht="24.75" customHeight="1" thickBot="1">
      <c r="B28" s="118" t="s">
        <v>94</v>
      </c>
      <c r="C28" s="10" t="s">
        <v>18</v>
      </c>
      <c r="D28" s="277">
        <v>96.7</v>
      </c>
      <c r="E28" s="278"/>
      <c r="F28" s="277">
        <v>97.3</v>
      </c>
      <c r="G28" s="279"/>
    </row>
    <row r="29" spans="3:7" ht="7.5" customHeight="1">
      <c r="C29" s="249"/>
      <c r="E29" s="126"/>
      <c r="F29" s="126"/>
      <c r="G29" s="126"/>
    </row>
    <row r="30" spans="2:7" ht="24.75" customHeight="1">
      <c r="B30" s="202">
        <v>22</v>
      </c>
      <c r="C30" s="202"/>
      <c r="D30" s="202"/>
      <c r="E30" s="202"/>
      <c r="F30" s="202"/>
      <c r="G30" s="202"/>
    </row>
    <row r="31" spans="3:7" ht="24.75" customHeight="1">
      <c r="C31" s="249"/>
      <c r="E31" s="126"/>
      <c r="F31" s="126"/>
      <c r="G31" s="126"/>
    </row>
    <row r="32" spans="3:7" ht="24.75" customHeight="1">
      <c r="C32" s="249"/>
      <c r="E32" s="126"/>
      <c r="F32" s="126"/>
      <c r="G32" s="126"/>
    </row>
    <row r="33" spans="3:7" ht="24.75" customHeight="1">
      <c r="C33" s="249"/>
      <c r="E33" s="126"/>
      <c r="F33" s="126"/>
      <c r="G33" s="126"/>
    </row>
    <row r="34" spans="3:7" ht="24.75" customHeight="1">
      <c r="C34" s="249"/>
      <c r="E34" s="126"/>
      <c r="F34" s="126"/>
      <c r="G34" s="126"/>
    </row>
    <row r="35" spans="3:7" ht="24.75" customHeight="1">
      <c r="C35" s="249"/>
      <c r="E35" s="126"/>
      <c r="F35" s="126"/>
      <c r="G35" s="126"/>
    </row>
  </sheetData>
  <sheetProtection/>
  <mergeCells count="18">
    <mergeCell ref="F28:G28"/>
    <mergeCell ref="B2:G2"/>
    <mergeCell ref="D3:G3"/>
    <mergeCell ref="D12:G12"/>
    <mergeCell ref="D24:E24"/>
    <mergeCell ref="F24:G24"/>
    <mergeCell ref="D25:E25"/>
    <mergeCell ref="F25:G25"/>
    <mergeCell ref="B30:G30"/>
    <mergeCell ref="B3:B4"/>
    <mergeCell ref="B12:B13"/>
    <mergeCell ref="C3:C4"/>
    <mergeCell ref="C12:C13"/>
    <mergeCell ref="D26:E26"/>
    <mergeCell ref="F26:G26"/>
    <mergeCell ref="D27:E27"/>
    <mergeCell ref="F27:G27"/>
    <mergeCell ref="D28:E28"/>
  </mergeCells>
  <printOptions/>
  <pageMargins left="0.75" right="0.36" top="0.14" bottom="0.2" header="0.14" footer="0.14"/>
  <pageSetup fitToHeight="1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35"/>
  <sheetViews>
    <sheetView zoomScalePageLayoutView="0" workbookViewId="0" topLeftCell="A1">
      <selection activeCell="M26" sqref="M26"/>
    </sheetView>
  </sheetViews>
  <sheetFormatPr defaultColWidth="9.00390625" defaultRowHeight="24.75" customHeight="1"/>
  <cols>
    <col min="1" max="1" width="3.00390625" style="221" customWidth="1"/>
    <col min="2" max="2" width="33.00390625" style="226" customWidth="1"/>
    <col min="3" max="3" width="9.625" style="226" customWidth="1"/>
    <col min="4" max="4" width="14.125" style="226" customWidth="1"/>
    <col min="5" max="5" width="13.125" style="226" customWidth="1"/>
    <col min="6" max="14" width="9.00390625" style="221" customWidth="1"/>
    <col min="15" max="16384" width="9.00390625" style="225" customWidth="1"/>
  </cols>
  <sheetData>
    <row r="1" spans="2:5" ht="10.5" customHeight="1">
      <c r="B1" s="222"/>
      <c r="C1" s="223"/>
      <c r="D1" s="224"/>
      <c r="E1" s="223"/>
    </row>
    <row r="2" spans="2:5" ht="18" customHeight="1" thickBot="1">
      <c r="B2" s="208" t="s">
        <v>95</v>
      </c>
      <c r="C2" s="209"/>
      <c r="D2" s="209"/>
      <c r="E2" s="209"/>
    </row>
    <row r="3" spans="2:5" ht="18" customHeight="1">
      <c r="B3" s="16" t="s">
        <v>12</v>
      </c>
      <c r="C3" s="17" t="s">
        <v>13</v>
      </c>
      <c r="D3" s="16" t="s">
        <v>145</v>
      </c>
      <c r="E3" s="18" t="s">
        <v>47</v>
      </c>
    </row>
    <row r="4" spans="2:5" ht="21" customHeight="1">
      <c r="B4" s="119" t="s">
        <v>15</v>
      </c>
      <c r="C4" s="19" t="s">
        <v>48</v>
      </c>
      <c r="D4" s="220"/>
      <c r="E4" s="128"/>
    </row>
    <row r="5" spans="2:5" ht="21" customHeight="1">
      <c r="B5" s="122" t="s">
        <v>50</v>
      </c>
      <c r="C5" s="19" t="s">
        <v>48</v>
      </c>
      <c r="D5" s="220"/>
      <c r="E5" s="128"/>
    </row>
    <row r="6" spans="2:5" ht="21" customHeight="1">
      <c r="B6" s="122" t="s">
        <v>96</v>
      </c>
      <c r="C6" s="19" t="s">
        <v>48</v>
      </c>
      <c r="D6" s="220"/>
      <c r="E6" s="128"/>
    </row>
    <row r="7" spans="2:5" ht="21" customHeight="1">
      <c r="B7" s="122" t="s">
        <v>77</v>
      </c>
      <c r="C7" s="19" t="s">
        <v>48</v>
      </c>
      <c r="D7" s="220"/>
      <c r="E7" s="128"/>
    </row>
    <row r="8" spans="2:5" ht="21" customHeight="1">
      <c r="B8" s="122" t="s">
        <v>78</v>
      </c>
      <c r="C8" s="19" t="s">
        <v>48</v>
      </c>
      <c r="D8" s="220"/>
      <c r="E8" s="128"/>
    </row>
    <row r="9" spans="2:5" ht="21" customHeight="1">
      <c r="B9" s="122" t="s">
        <v>79</v>
      </c>
      <c r="C9" s="19" t="s">
        <v>48</v>
      </c>
      <c r="D9" s="220"/>
      <c r="E9" s="128"/>
    </row>
    <row r="10" spans="2:5" ht="21" customHeight="1">
      <c r="B10" s="119" t="s">
        <v>80</v>
      </c>
      <c r="C10" s="19" t="s">
        <v>81</v>
      </c>
      <c r="D10" s="220"/>
      <c r="E10" s="128"/>
    </row>
    <row r="11" spans="2:5" ht="21" customHeight="1" thickBot="1">
      <c r="B11" s="123" t="s">
        <v>82</v>
      </c>
      <c r="C11" s="20" t="s">
        <v>81</v>
      </c>
      <c r="D11" s="218"/>
      <c r="E11" s="219"/>
    </row>
    <row r="12" spans="2:5" ht="10.5" customHeight="1">
      <c r="B12" s="221"/>
      <c r="C12" s="221"/>
      <c r="D12" s="221"/>
      <c r="E12" s="221"/>
    </row>
    <row r="13" spans="2:5" ht="10.5" customHeight="1" thickBot="1">
      <c r="B13" s="21"/>
      <c r="C13" s="22"/>
      <c r="D13" s="23"/>
      <c r="E13" s="24"/>
    </row>
    <row r="14" spans="2:5" ht="18.75" customHeight="1">
      <c r="B14" s="25" t="s">
        <v>12</v>
      </c>
      <c r="C14" s="26" t="s">
        <v>13</v>
      </c>
      <c r="D14" s="227" t="s">
        <v>144</v>
      </c>
      <c r="E14" s="227" t="s">
        <v>47</v>
      </c>
    </row>
    <row r="15" spans="2:5" ht="21" customHeight="1">
      <c r="B15" s="119" t="s">
        <v>83</v>
      </c>
      <c r="C15" s="27" t="s">
        <v>48</v>
      </c>
      <c r="D15" s="228" t="s">
        <v>17</v>
      </c>
      <c r="E15" s="229">
        <v>-5.2</v>
      </c>
    </row>
    <row r="16" spans="2:5" ht="21" customHeight="1">
      <c r="B16" s="119" t="s">
        <v>84</v>
      </c>
      <c r="C16" s="27" t="s">
        <v>48</v>
      </c>
      <c r="D16" s="228" t="s">
        <v>17</v>
      </c>
      <c r="E16" s="229">
        <v>-16.5</v>
      </c>
    </row>
    <row r="17" spans="2:5" ht="21" customHeight="1">
      <c r="B17" s="119" t="s">
        <v>51</v>
      </c>
      <c r="C17" s="19" t="s">
        <v>48</v>
      </c>
      <c r="D17" s="230">
        <v>2787.59891</v>
      </c>
      <c r="E17" s="229">
        <v>-15.5</v>
      </c>
    </row>
    <row r="18" spans="2:5" ht="21" customHeight="1">
      <c r="B18" s="119" t="s">
        <v>134</v>
      </c>
      <c r="C18" s="19" t="s">
        <v>48</v>
      </c>
      <c r="D18" s="230">
        <v>662.1386</v>
      </c>
      <c r="E18" s="229">
        <v>-7.28035715636009</v>
      </c>
    </row>
    <row r="19" spans="2:5" ht="21" customHeight="1">
      <c r="B19" s="119" t="s">
        <v>135</v>
      </c>
      <c r="C19" s="19" t="s">
        <v>48</v>
      </c>
      <c r="D19" s="230">
        <v>1243.1082</v>
      </c>
      <c r="E19" s="229">
        <v>-3.94588861211881</v>
      </c>
    </row>
    <row r="20" spans="2:5" ht="21" customHeight="1">
      <c r="B20" s="119" t="s">
        <v>86</v>
      </c>
      <c r="C20" s="19" t="s">
        <v>48</v>
      </c>
      <c r="D20" s="230">
        <v>977.96</v>
      </c>
      <c r="E20" s="229">
        <v>8.3</v>
      </c>
    </row>
    <row r="21" spans="2:5" ht="21" customHeight="1">
      <c r="B21" s="119" t="s">
        <v>97</v>
      </c>
      <c r="C21" s="19" t="s">
        <v>48</v>
      </c>
      <c r="D21" s="230">
        <v>495.01</v>
      </c>
      <c r="E21" s="229">
        <v>0.1</v>
      </c>
    </row>
    <row r="22" spans="2:5" ht="21" customHeight="1" thickBot="1">
      <c r="B22" s="21" t="s">
        <v>98</v>
      </c>
      <c r="C22" s="19" t="s">
        <v>48</v>
      </c>
      <c r="D22" s="230">
        <v>482.96</v>
      </c>
      <c r="E22" s="229">
        <v>18.2</v>
      </c>
    </row>
    <row r="23" spans="2:5" s="221" customFormat="1" ht="11.25" customHeight="1" thickBot="1">
      <c r="B23" s="231"/>
      <c r="C23" s="232"/>
      <c r="D23" s="233"/>
      <c r="E23" s="232"/>
    </row>
    <row r="24" spans="2:14" ht="17.25" customHeight="1">
      <c r="B24" s="28" t="s">
        <v>99</v>
      </c>
      <c r="C24" s="29" t="s">
        <v>13</v>
      </c>
      <c r="D24" s="227" t="s">
        <v>146</v>
      </c>
      <c r="E24" s="227" t="s">
        <v>144</v>
      </c>
      <c r="N24" s="225"/>
    </row>
    <row r="25" spans="2:14" ht="21" customHeight="1">
      <c r="B25" s="120" t="s">
        <v>91</v>
      </c>
      <c r="C25" s="8" t="s">
        <v>18</v>
      </c>
      <c r="D25" s="234">
        <v>106.9</v>
      </c>
      <c r="E25" s="234">
        <v>106.5</v>
      </c>
      <c r="N25" s="225"/>
    </row>
    <row r="26" spans="2:14" ht="21" customHeight="1">
      <c r="B26" s="117" t="s">
        <v>100</v>
      </c>
      <c r="C26" s="8" t="s">
        <v>18</v>
      </c>
      <c r="D26" s="234">
        <v>106.8</v>
      </c>
      <c r="E26" s="234">
        <v>106.1</v>
      </c>
      <c r="N26" s="225"/>
    </row>
    <row r="27" spans="2:14" ht="21" customHeight="1">
      <c r="B27" s="117" t="s">
        <v>101</v>
      </c>
      <c r="C27" s="8" t="s">
        <v>18</v>
      </c>
      <c r="D27" s="234">
        <v>119.4</v>
      </c>
      <c r="E27" s="234">
        <v>118.7</v>
      </c>
      <c r="N27" s="225"/>
    </row>
    <row r="28" spans="2:14" ht="21" customHeight="1">
      <c r="B28" s="117" t="s">
        <v>102</v>
      </c>
      <c r="C28" s="8" t="s">
        <v>18</v>
      </c>
      <c r="D28" s="234">
        <v>99.6</v>
      </c>
      <c r="E28" s="234">
        <v>99.7</v>
      </c>
      <c r="N28" s="225"/>
    </row>
    <row r="29" spans="2:14" ht="21" customHeight="1" thickBot="1">
      <c r="B29" s="118" t="s">
        <v>103</v>
      </c>
      <c r="C29" s="10" t="s">
        <v>18</v>
      </c>
      <c r="D29" s="235">
        <v>99.4</v>
      </c>
      <c r="E29" s="235">
        <v>99.3</v>
      </c>
      <c r="N29" s="225"/>
    </row>
    <row r="30" spans="3:5" ht="12" customHeight="1" hidden="1">
      <c r="C30" s="222"/>
      <c r="E30" s="225"/>
    </row>
    <row r="31" spans="1:8" s="127" customFormat="1" ht="45" customHeight="1">
      <c r="A31" s="236"/>
      <c r="B31" s="211" t="s">
        <v>136</v>
      </c>
      <c r="C31" s="211"/>
      <c r="D31" s="211"/>
      <c r="E31" s="211"/>
      <c r="F31" s="236"/>
      <c r="G31" s="236"/>
      <c r="H31" s="236"/>
    </row>
    <row r="32" spans="2:5" ht="24.75" customHeight="1">
      <c r="B32" s="210">
        <v>23</v>
      </c>
      <c r="C32" s="210"/>
      <c r="D32" s="210"/>
      <c r="E32" s="210"/>
    </row>
    <row r="33" spans="3:5" ht="24.75" customHeight="1">
      <c r="C33" s="222"/>
      <c r="E33" s="225"/>
    </row>
    <row r="34" spans="3:5" ht="24.75" customHeight="1">
      <c r="C34" s="222"/>
      <c r="E34" s="225"/>
    </row>
    <row r="35" spans="3:5" ht="24.75" customHeight="1">
      <c r="C35" s="222"/>
      <c r="E35" s="225"/>
    </row>
  </sheetData>
  <sheetProtection/>
  <mergeCells count="3">
    <mergeCell ref="B2:E2"/>
    <mergeCell ref="B32:E32"/>
    <mergeCell ref="B31:E31"/>
  </mergeCells>
  <printOptions/>
  <pageMargins left="0.75" right="0.75" top="0.14" bottom="0.2" header="0.14" footer="0.1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3:F24"/>
  <sheetViews>
    <sheetView zoomScalePageLayoutView="0" workbookViewId="0" topLeftCell="A1">
      <selection activeCell="J21" sqref="J21"/>
    </sheetView>
  </sheetViews>
  <sheetFormatPr defaultColWidth="9.00390625" defaultRowHeight="24.75" customHeight="1"/>
  <cols>
    <col min="1" max="1" width="2.25390625" style="3" customWidth="1"/>
    <col min="2" max="2" width="9.00390625" style="4" customWidth="1"/>
    <col min="3" max="3" width="23.75390625" style="4" customWidth="1"/>
    <col min="4" max="4" width="9.875" style="5" customWidth="1"/>
    <col min="5" max="5" width="18.00390625" style="4" customWidth="1"/>
    <col min="6" max="6" width="17.625" style="4" customWidth="1"/>
    <col min="7" max="16384" width="9.00390625" style="4" customWidth="1"/>
  </cols>
  <sheetData>
    <row r="3" spans="2:6" ht="24.75" customHeight="1" thickBot="1">
      <c r="B3" s="237" t="s">
        <v>104</v>
      </c>
      <c r="C3" s="237"/>
      <c r="D3" s="237"/>
      <c r="E3" s="237"/>
      <c r="F3" s="237"/>
    </row>
    <row r="4" spans="1:6" s="2" customFormat="1" ht="24.75" customHeight="1">
      <c r="A4" s="6"/>
      <c r="B4" s="216" t="s">
        <v>12</v>
      </c>
      <c r="C4" s="217"/>
      <c r="D4" s="7" t="s">
        <v>13</v>
      </c>
      <c r="E4" s="153" t="s">
        <v>145</v>
      </c>
      <c r="F4" s="238" t="s">
        <v>14</v>
      </c>
    </row>
    <row r="5" spans="2:6" ht="24.75" customHeight="1">
      <c r="B5" s="212" t="s">
        <v>105</v>
      </c>
      <c r="C5" s="212"/>
      <c r="D5" s="8" t="s">
        <v>48</v>
      </c>
      <c r="E5" s="234"/>
      <c r="F5" s="128"/>
    </row>
    <row r="6" spans="2:6" ht="24.75" customHeight="1">
      <c r="B6" s="212" t="s">
        <v>50</v>
      </c>
      <c r="C6" s="212"/>
      <c r="D6" s="8" t="s">
        <v>48</v>
      </c>
      <c r="E6" s="234"/>
      <c r="F6" s="128"/>
    </row>
    <row r="7" spans="2:6" ht="24.75" customHeight="1">
      <c r="B7" s="212" t="s">
        <v>96</v>
      </c>
      <c r="C7" s="212"/>
      <c r="D7" s="8" t="s">
        <v>48</v>
      </c>
      <c r="E7" s="234"/>
      <c r="F7" s="128"/>
    </row>
    <row r="8" spans="2:6" ht="24.75" customHeight="1">
      <c r="B8" s="212" t="s">
        <v>127</v>
      </c>
      <c r="C8" s="212"/>
      <c r="D8" s="9" t="s">
        <v>48</v>
      </c>
      <c r="E8" s="234"/>
      <c r="F8" s="128"/>
    </row>
    <row r="9" spans="2:6" ht="24.75" customHeight="1">
      <c r="B9" s="212" t="s">
        <v>80</v>
      </c>
      <c r="C9" s="212"/>
      <c r="D9" s="8" t="s">
        <v>81</v>
      </c>
      <c r="E9" s="234"/>
      <c r="F9" s="128"/>
    </row>
    <row r="10" spans="2:6" ht="24.75" customHeight="1" thickBot="1">
      <c r="B10" s="213" t="s">
        <v>82</v>
      </c>
      <c r="C10" s="213"/>
      <c r="D10" s="10" t="s">
        <v>81</v>
      </c>
      <c r="E10" s="218"/>
      <c r="F10" s="219"/>
    </row>
    <row r="11" spans="2:6" ht="24.75" customHeight="1" thickBot="1">
      <c r="B11" s="11"/>
      <c r="C11" s="11"/>
      <c r="D11" s="12"/>
      <c r="E11" s="239"/>
      <c r="F11" s="239"/>
    </row>
    <row r="12" spans="1:6" s="2" customFormat="1" ht="24.75" customHeight="1">
      <c r="A12" s="6"/>
      <c r="B12" s="214" t="s">
        <v>12</v>
      </c>
      <c r="C12" s="215"/>
      <c r="D12" s="13" t="s">
        <v>13</v>
      </c>
      <c r="E12" s="154" t="s">
        <v>144</v>
      </c>
      <c r="F12" s="240" t="s">
        <v>47</v>
      </c>
    </row>
    <row r="13" spans="2:6" ht="24.75" customHeight="1">
      <c r="B13" s="212" t="s">
        <v>83</v>
      </c>
      <c r="C13" s="212"/>
      <c r="D13" s="8" t="s">
        <v>48</v>
      </c>
      <c r="E13" s="234" t="s">
        <v>112</v>
      </c>
      <c r="F13" s="234">
        <v>-13.5</v>
      </c>
    </row>
    <row r="14" spans="2:6" ht="24.75" customHeight="1">
      <c r="B14" s="212" t="s">
        <v>106</v>
      </c>
      <c r="C14" s="212"/>
      <c r="D14" s="8" t="s">
        <v>48</v>
      </c>
      <c r="E14" s="228">
        <v>33323</v>
      </c>
      <c r="F14" s="229">
        <v>-24.5</v>
      </c>
    </row>
    <row r="15" spans="2:6" ht="24.75" customHeight="1">
      <c r="B15" s="212" t="s">
        <v>51</v>
      </c>
      <c r="C15" s="212"/>
      <c r="D15" s="8" t="s">
        <v>48</v>
      </c>
      <c r="E15" s="228">
        <v>52130</v>
      </c>
      <c r="F15" s="229">
        <v>-20.5</v>
      </c>
    </row>
    <row r="16" spans="2:6" ht="24.75" customHeight="1">
      <c r="B16" s="212" t="s">
        <v>107</v>
      </c>
      <c r="C16" s="212"/>
      <c r="D16" s="8" t="s">
        <v>48</v>
      </c>
      <c r="E16" s="228">
        <v>41238</v>
      </c>
      <c r="F16" s="229">
        <v>-9.6</v>
      </c>
    </row>
    <row r="17" spans="2:6" ht="24.75" customHeight="1" thickBot="1">
      <c r="B17" s="213" t="s">
        <v>108</v>
      </c>
      <c r="C17" s="213"/>
      <c r="D17" s="10" t="s">
        <v>48</v>
      </c>
      <c r="E17" s="241">
        <v>20406</v>
      </c>
      <c r="F17" s="242">
        <v>-15.9</v>
      </c>
    </row>
    <row r="18" spans="2:6" ht="24.75" customHeight="1" thickBot="1">
      <c r="B18" s="14"/>
      <c r="C18" s="14"/>
      <c r="D18" s="15"/>
      <c r="E18" s="14"/>
      <c r="F18" s="14"/>
    </row>
    <row r="19" spans="1:6" s="2" customFormat="1" ht="24.75" customHeight="1">
      <c r="A19" s="6"/>
      <c r="B19" s="214" t="s">
        <v>109</v>
      </c>
      <c r="C19" s="215"/>
      <c r="D19" s="13" t="s">
        <v>13</v>
      </c>
      <c r="E19" s="240" t="s">
        <v>146</v>
      </c>
      <c r="F19" s="240" t="s">
        <v>144</v>
      </c>
    </row>
    <row r="20" spans="2:6" ht="24.75" customHeight="1">
      <c r="B20" s="212" t="s">
        <v>91</v>
      </c>
      <c r="C20" s="212"/>
      <c r="D20" s="8" t="s">
        <v>18</v>
      </c>
      <c r="E20" s="234">
        <v>105.2</v>
      </c>
      <c r="F20" s="234">
        <v>105.3</v>
      </c>
    </row>
    <row r="21" spans="2:6" ht="24.75" customHeight="1">
      <c r="B21" s="212" t="s">
        <v>110</v>
      </c>
      <c r="C21" s="212"/>
      <c r="D21" s="8" t="s">
        <v>18</v>
      </c>
      <c r="E21" s="234">
        <v>99.6</v>
      </c>
      <c r="F21" s="234">
        <v>99.8</v>
      </c>
    </row>
    <row r="22" spans="2:6" ht="24.75" customHeight="1" thickBot="1">
      <c r="B22" s="213" t="s">
        <v>111</v>
      </c>
      <c r="C22" s="213"/>
      <c r="D22" s="10" t="s">
        <v>18</v>
      </c>
      <c r="E22" s="235">
        <v>99.5</v>
      </c>
      <c r="F22" s="235">
        <v>99.6</v>
      </c>
    </row>
    <row r="24" spans="2:6" ht="24.75" customHeight="1">
      <c r="B24" s="168">
        <v>24</v>
      </c>
      <c r="C24" s="168"/>
      <c r="D24" s="168"/>
      <c r="E24" s="168"/>
      <c r="F24" s="168"/>
    </row>
  </sheetData>
  <sheetProtection/>
  <mergeCells count="19">
    <mergeCell ref="B3:F3"/>
    <mergeCell ref="B4:C4"/>
    <mergeCell ref="B5:C5"/>
    <mergeCell ref="B6:C6"/>
    <mergeCell ref="B7:C7"/>
    <mergeCell ref="B8:C8"/>
    <mergeCell ref="B9:C9"/>
    <mergeCell ref="B10:C10"/>
    <mergeCell ref="B12:C12"/>
    <mergeCell ref="B13:C13"/>
    <mergeCell ref="B14:C14"/>
    <mergeCell ref="B15:C15"/>
    <mergeCell ref="B24:F24"/>
    <mergeCell ref="B16:C16"/>
    <mergeCell ref="B17:C17"/>
    <mergeCell ref="B19:C19"/>
    <mergeCell ref="B20:C20"/>
    <mergeCell ref="B21:C21"/>
    <mergeCell ref="B22:C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6"/>
  <sheetViews>
    <sheetView zoomScalePageLayoutView="0" workbookViewId="0" topLeftCell="A1">
      <selection activeCell="D7" sqref="D7"/>
    </sheetView>
  </sheetViews>
  <sheetFormatPr defaultColWidth="9.00390625" defaultRowHeight="14.25"/>
  <cols>
    <col min="1" max="1" width="5.75390625" style="92" customWidth="1"/>
    <col min="2" max="2" width="64.875" style="92" customWidth="1"/>
    <col min="3" max="16384" width="9.00390625" style="92" customWidth="1"/>
  </cols>
  <sheetData>
    <row r="1" ht="22.5">
      <c r="B1" s="93" t="s">
        <v>2</v>
      </c>
    </row>
    <row r="2" ht="22.5">
      <c r="B2" s="94"/>
    </row>
    <row r="3" spans="2:7" ht="64.5" customHeight="1">
      <c r="B3" s="95" t="s">
        <v>3</v>
      </c>
      <c r="C3" s="96"/>
      <c r="D3" s="96"/>
      <c r="E3" s="96"/>
      <c r="F3" s="96"/>
      <c r="G3" s="96"/>
    </row>
    <row r="4" spans="2:7" ht="116.25" customHeight="1">
      <c r="B4" s="97" t="s">
        <v>4</v>
      </c>
      <c r="C4" s="96"/>
      <c r="D4" s="96"/>
      <c r="E4" s="96"/>
      <c r="F4" s="96"/>
      <c r="G4" s="96"/>
    </row>
    <row r="5" spans="2:7" ht="56.25">
      <c r="B5" s="97" t="s">
        <v>5</v>
      </c>
      <c r="C5" s="97"/>
      <c r="D5" s="97"/>
      <c r="E5" s="97"/>
      <c r="F5" s="97"/>
      <c r="G5" s="97"/>
    </row>
    <row r="6" spans="2:7" ht="56.25">
      <c r="B6" s="95" t="s">
        <v>6</v>
      </c>
      <c r="C6" s="97"/>
      <c r="D6" s="97"/>
      <c r="E6" s="97"/>
      <c r="F6" s="97"/>
      <c r="G6" s="97"/>
    </row>
    <row r="7" spans="2:7" ht="39.75" customHeight="1">
      <c r="B7" s="98" t="s">
        <v>7</v>
      </c>
      <c r="C7" s="99"/>
      <c r="D7" s="97"/>
      <c r="E7" s="97"/>
      <c r="F7" s="97"/>
      <c r="G7" s="97"/>
    </row>
    <row r="8" spans="2:7" ht="51" customHeight="1">
      <c r="B8" s="100" t="s">
        <v>8</v>
      </c>
      <c r="C8" s="97"/>
      <c r="D8" s="97"/>
      <c r="E8" s="97"/>
      <c r="F8" s="97"/>
      <c r="G8" s="97"/>
    </row>
    <row r="9" ht="14.25">
      <c r="B9" s="101"/>
    </row>
    <row r="10" ht="14.25">
      <c r="B10" s="101"/>
    </row>
    <row r="11" ht="14.25">
      <c r="B11" s="102" t="s">
        <v>9</v>
      </c>
    </row>
    <row r="12" ht="14.25">
      <c r="B12" s="102" t="s">
        <v>10</v>
      </c>
    </row>
    <row r="13" ht="14.25">
      <c r="B13" s="102" t="s">
        <v>11</v>
      </c>
    </row>
    <row r="14" ht="14.25">
      <c r="B14" s="102"/>
    </row>
    <row r="15" ht="14.25">
      <c r="B15" s="102"/>
    </row>
    <row r="16" ht="14.25">
      <c r="B16" s="10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C1:G21"/>
  <sheetViews>
    <sheetView zoomScalePageLayoutView="0" workbookViewId="0" topLeftCell="C1">
      <selection activeCell="J10" sqref="J10"/>
    </sheetView>
  </sheetViews>
  <sheetFormatPr defaultColWidth="9.00390625" defaultRowHeight="14.25"/>
  <cols>
    <col min="1" max="2" width="1.12109375" style="68" customWidth="1"/>
    <col min="3" max="3" width="13.75390625" style="69" customWidth="1"/>
    <col min="4" max="4" width="31.375" style="69" customWidth="1"/>
    <col min="5" max="5" width="10.625" style="69" customWidth="1"/>
    <col min="6" max="6" width="12.75390625" style="69" customWidth="1"/>
    <col min="7" max="7" width="11.50390625" style="1" customWidth="1"/>
    <col min="8" max="8" width="9.00390625" style="69" customWidth="1"/>
    <col min="9" max="16384" width="9.00390625" style="69" customWidth="1"/>
  </cols>
  <sheetData>
    <row r="1" spans="3:7" ht="24.75" customHeight="1" thickBot="1">
      <c r="C1" s="160" t="s">
        <v>19</v>
      </c>
      <c r="D1" s="160"/>
      <c r="E1" s="160"/>
      <c r="F1" s="160"/>
      <c r="G1" s="160"/>
    </row>
    <row r="2" spans="3:7" ht="34.5" customHeight="1">
      <c r="C2" s="70" t="s">
        <v>20</v>
      </c>
      <c r="D2" s="71" t="s">
        <v>12</v>
      </c>
      <c r="E2" s="71" t="s">
        <v>13</v>
      </c>
      <c r="F2" s="71" t="s">
        <v>145</v>
      </c>
      <c r="G2" s="72" t="s">
        <v>14</v>
      </c>
    </row>
    <row r="3" spans="3:7" ht="29.25" customHeight="1">
      <c r="C3" s="163" t="s">
        <v>21</v>
      </c>
      <c r="D3" s="74" t="s">
        <v>22</v>
      </c>
      <c r="E3" s="75" t="s">
        <v>23</v>
      </c>
      <c r="F3" s="132"/>
      <c r="G3" s="133"/>
    </row>
    <row r="4" spans="3:7" ht="29.25" customHeight="1">
      <c r="C4" s="164"/>
      <c r="D4" s="77" t="s">
        <v>24</v>
      </c>
      <c r="E4" s="76" t="s">
        <v>25</v>
      </c>
      <c r="F4" s="134"/>
      <c r="G4" s="135"/>
    </row>
    <row r="5" spans="3:7" ht="29.25" customHeight="1">
      <c r="C5" s="163" t="s">
        <v>26</v>
      </c>
      <c r="D5" s="78" t="s">
        <v>27</v>
      </c>
      <c r="E5" s="79" t="s">
        <v>28</v>
      </c>
      <c r="F5" s="145"/>
      <c r="G5" s="144"/>
    </row>
    <row r="6" spans="3:7" ht="29.25" customHeight="1">
      <c r="C6" s="164"/>
      <c r="D6" s="77" t="s">
        <v>29</v>
      </c>
      <c r="E6" s="76" t="s">
        <v>16</v>
      </c>
      <c r="F6" s="146"/>
      <c r="G6" s="144"/>
    </row>
    <row r="7" spans="3:7" ht="29.25" customHeight="1">
      <c r="C7" s="165" t="s">
        <v>30</v>
      </c>
      <c r="D7" s="80" t="s">
        <v>31</v>
      </c>
      <c r="E7" s="81" t="s">
        <v>16</v>
      </c>
      <c r="F7" s="140"/>
      <c r="G7" s="141"/>
    </row>
    <row r="8" spans="3:7" ht="29.25" customHeight="1">
      <c r="C8" s="166"/>
      <c r="D8" s="74" t="s">
        <v>32</v>
      </c>
      <c r="E8" s="82" t="s">
        <v>16</v>
      </c>
      <c r="F8" s="142"/>
      <c r="G8" s="128"/>
    </row>
    <row r="9" spans="3:7" ht="29.25" customHeight="1">
      <c r="C9" s="167"/>
      <c r="D9" s="83" t="s">
        <v>33</v>
      </c>
      <c r="E9" s="84" t="s">
        <v>16</v>
      </c>
      <c r="F9" s="143"/>
      <c r="G9" s="129"/>
    </row>
    <row r="10" spans="3:7" ht="29.25" customHeight="1">
      <c r="C10" s="163" t="s">
        <v>34</v>
      </c>
      <c r="D10" s="78" t="s">
        <v>35</v>
      </c>
      <c r="E10" s="73" t="s">
        <v>36</v>
      </c>
      <c r="F10" s="147"/>
      <c r="G10" s="149"/>
    </row>
    <row r="11" spans="3:7" ht="29.25" customHeight="1">
      <c r="C11" s="166"/>
      <c r="D11" s="74" t="s">
        <v>37</v>
      </c>
      <c r="E11" s="75" t="s">
        <v>36</v>
      </c>
      <c r="F11" s="148"/>
      <c r="G11" s="133"/>
    </row>
    <row r="12" spans="3:7" ht="29.25" customHeight="1">
      <c r="C12" s="166"/>
      <c r="D12" s="74" t="s">
        <v>38</v>
      </c>
      <c r="E12" s="85" t="s">
        <v>39</v>
      </c>
      <c r="F12" s="132"/>
      <c r="G12" s="133"/>
    </row>
    <row r="13" spans="3:7" ht="29.25" customHeight="1">
      <c r="C13" s="166"/>
      <c r="D13" s="74" t="s">
        <v>125</v>
      </c>
      <c r="E13" s="85" t="s">
        <v>39</v>
      </c>
      <c r="F13" s="132"/>
      <c r="G13" s="133"/>
    </row>
    <row r="14" spans="3:7" ht="29.25" customHeight="1">
      <c r="C14" s="166"/>
      <c r="D14" s="74" t="s">
        <v>40</v>
      </c>
      <c r="E14" s="85" t="s">
        <v>39</v>
      </c>
      <c r="F14" s="132"/>
      <c r="G14" s="133"/>
    </row>
    <row r="15" spans="3:7" ht="29.25" customHeight="1">
      <c r="C15" s="164"/>
      <c r="D15" s="77" t="s">
        <v>41</v>
      </c>
      <c r="E15" s="86" t="s">
        <v>39</v>
      </c>
      <c r="F15" s="134"/>
      <c r="G15" s="135"/>
    </row>
    <row r="16" spans="3:7" ht="29.25" customHeight="1">
      <c r="C16" s="163" t="s">
        <v>42</v>
      </c>
      <c r="D16" s="116" t="s">
        <v>113</v>
      </c>
      <c r="E16" s="81" t="s">
        <v>43</v>
      </c>
      <c r="F16" s="136"/>
      <c r="G16" s="137"/>
    </row>
    <row r="17" spans="3:7" ht="29.25" customHeight="1">
      <c r="C17" s="166"/>
      <c r="D17" s="83" t="s">
        <v>44</v>
      </c>
      <c r="E17" s="82" t="s">
        <v>39</v>
      </c>
      <c r="F17" s="130"/>
      <c r="G17" s="128"/>
    </row>
    <row r="18" spans="3:7" ht="29.25" customHeight="1">
      <c r="C18" s="166"/>
      <c r="D18" s="87" t="s">
        <v>45</v>
      </c>
      <c r="E18" s="84" t="s">
        <v>43</v>
      </c>
      <c r="F18" s="131"/>
      <c r="G18" s="129"/>
    </row>
    <row r="19" spans="3:7" ht="29.25" customHeight="1" thickBot="1">
      <c r="C19" s="88" t="s">
        <v>46</v>
      </c>
      <c r="D19" s="89" t="s">
        <v>119</v>
      </c>
      <c r="E19" s="90" t="s">
        <v>16</v>
      </c>
      <c r="F19" s="138"/>
      <c r="G19" s="139"/>
    </row>
    <row r="20" spans="3:7" ht="50.25" customHeight="1">
      <c r="C20" s="161" t="s">
        <v>126</v>
      </c>
      <c r="D20" s="162"/>
      <c r="E20" s="162"/>
      <c r="F20" s="162"/>
      <c r="G20" s="162"/>
    </row>
    <row r="21" spans="3:7" ht="24.75" customHeight="1">
      <c r="C21" s="159">
        <v>3</v>
      </c>
      <c r="D21" s="159"/>
      <c r="E21" s="159"/>
      <c r="F21" s="159"/>
      <c r="G21" s="159"/>
    </row>
  </sheetData>
  <sheetProtection/>
  <mergeCells count="8">
    <mergeCell ref="C1:G1"/>
    <mergeCell ref="C20:G20"/>
    <mergeCell ref="C21:G21"/>
    <mergeCell ref="C3:C4"/>
    <mergeCell ref="C5:C6"/>
    <mergeCell ref="C7:C9"/>
    <mergeCell ref="C10:C15"/>
    <mergeCell ref="C16:C18"/>
  </mergeCells>
  <printOptions/>
  <pageMargins left="0.75" right="0.75" top="1" bottom="0.63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"/>
  <sheetViews>
    <sheetView zoomScale="90" zoomScaleNormal="90" zoomScalePageLayoutView="0" workbookViewId="0" topLeftCell="A1">
      <selection activeCell="N4" sqref="N4"/>
    </sheetView>
  </sheetViews>
  <sheetFormatPr defaultColWidth="9.00390625" defaultRowHeight="49.5" customHeight="1"/>
  <cols>
    <col min="1" max="1" width="0.74609375" style="247" customWidth="1"/>
    <col min="2" max="2" width="11.125" style="126" customWidth="1"/>
    <col min="3" max="4" width="15.25390625" style="126" customWidth="1"/>
    <col min="5" max="6" width="8.25390625" style="126" customWidth="1"/>
    <col min="7" max="7" width="14.375" style="126" customWidth="1"/>
    <col min="8" max="8" width="12.00390625" style="126" customWidth="1"/>
    <col min="9" max="10" width="12.875" style="126" customWidth="1"/>
    <col min="11" max="11" width="9.00390625" style="126" customWidth="1"/>
    <col min="12" max="12" width="4.875" style="327" customWidth="1"/>
    <col min="13" max="13" width="9.00390625" style="126" customWidth="1"/>
    <col min="14" max="14" width="4.875" style="327" customWidth="1"/>
    <col min="15" max="15" width="9.00390625" style="126" customWidth="1"/>
    <col min="16" max="16" width="4.875" style="327" customWidth="1"/>
    <col min="17" max="17" width="9.00390625" style="126" customWidth="1"/>
    <col min="18" max="18" width="4.875" style="327" customWidth="1"/>
    <col min="19" max="26" width="3.75390625" style="126" customWidth="1"/>
    <col min="27" max="16384" width="9.00390625" style="126" customWidth="1"/>
  </cols>
  <sheetData>
    <row r="1" spans="2:10" ht="49.5" customHeight="1" thickBot="1">
      <c r="B1" s="170" t="s">
        <v>52</v>
      </c>
      <c r="C1" s="170"/>
      <c r="D1" s="170"/>
      <c r="E1" s="170"/>
      <c r="F1" s="170"/>
      <c r="G1" s="170"/>
      <c r="H1" s="170"/>
      <c r="I1" s="170"/>
      <c r="J1" s="170"/>
    </row>
    <row r="2" spans="1:18" s="51" customFormat="1" ht="69.75" customHeight="1">
      <c r="A2" s="52"/>
      <c r="B2" s="177" t="s">
        <v>53</v>
      </c>
      <c r="C2" s="171" t="s">
        <v>132</v>
      </c>
      <c r="D2" s="172"/>
      <c r="E2" s="172"/>
      <c r="F2" s="173"/>
      <c r="G2" s="174" t="s">
        <v>129</v>
      </c>
      <c r="H2" s="169"/>
      <c r="I2" s="169"/>
      <c r="J2" s="169"/>
      <c r="L2" s="124"/>
      <c r="N2" s="124"/>
      <c r="P2" s="124"/>
      <c r="R2" s="124"/>
    </row>
    <row r="3" spans="1:19" s="51" customFormat="1" ht="69.75" customHeight="1">
      <c r="A3" s="52"/>
      <c r="B3" s="178"/>
      <c r="C3" s="67" t="s">
        <v>145</v>
      </c>
      <c r="D3" s="67" t="s">
        <v>54</v>
      </c>
      <c r="E3" s="67" t="s">
        <v>47</v>
      </c>
      <c r="F3" s="67" t="s">
        <v>54</v>
      </c>
      <c r="G3" s="67" t="s">
        <v>145</v>
      </c>
      <c r="H3" s="67" t="s">
        <v>54</v>
      </c>
      <c r="I3" s="67" t="s">
        <v>47</v>
      </c>
      <c r="J3" s="283" t="s">
        <v>54</v>
      </c>
      <c r="K3" s="126"/>
      <c r="L3" s="124"/>
      <c r="N3" s="124"/>
      <c r="P3" s="124"/>
      <c r="R3" s="124"/>
      <c r="S3" s="126"/>
    </row>
    <row r="4" spans="2:26" ht="69.75" customHeight="1">
      <c r="B4" s="58" t="s">
        <v>55</v>
      </c>
      <c r="C4" s="374"/>
      <c r="D4" s="358"/>
      <c r="E4" s="375"/>
      <c r="F4" s="358"/>
      <c r="G4" s="374"/>
      <c r="H4" s="358"/>
      <c r="I4" s="376"/>
      <c r="J4" s="358"/>
      <c r="K4" s="51"/>
      <c r="M4" s="51"/>
      <c r="O4" s="51"/>
      <c r="Q4" s="51"/>
      <c r="S4" s="377"/>
      <c r="T4" s="377"/>
      <c r="U4" s="377"/>
      <c r="V4" s="377"/>
      <c r="W4" s="377"/>
      <c r="X4" s="377"/>
      <c r="Y4" s="377"/>
      <c r="Z4" s="377"/>
    </row>
    <row r="5" spans="2:26" ht="69.75" customHeight="1">
      <c r="B5" s="64" t="s">
        <v>56</v>
      </c>
      <c r="C5" s="378"/>
      <c r="D5" s="379"/>
      <c r="E5" s="380"/>
      <c r="F5" s="379"/>
      <c r="G5" s="378"/>
      <c r="H5" s="379"/>
      <c r="I5" s="376"/>
      <c r="J5" s="381"/>
      <c r="K5" s="382"/>
      <c r="M5" s="51"/>
      <c r="O5" s="51"/>
      <c r="Q5" s="51"/>
      <c r="S5" s="377"/>
      <c r="T5" s="377"/>
      <c r="U5" s="377"/>
      <c r="V5" s="377"/>
      <c r="W5" s="377"/>
      <c r="X5" s="377"/>
      <c r="Y5" s="377"/>
      <c r="Z5" s="377"/>
    </row>
    <row r="6" spans="2:26" ht="69.75" customHeight="1">
      <c r="B6" s="64" t="s">
        <v>57</v>
      </c>
      <c r="C6" s="378"/>
      <c r="D6" s="379"/>
      <c r="E6" s="380"/>
      <c r="F6" s="379"/>
      <c r="G6" s="378"/>
      <c r="H6" s="379"/>
      <c r="I6" s="376"/>
      <c r="J6" s="381"/>
      <c r="K6" s="382"/>
      <c r="M6" s="51"/>
      <c r="O6" s="51"/>
      <c r="Q6" s="51"/>
      <c r="S6" s="377"/>
      <c r="T6" s="377"/>
      <c r="U6" s="377"/>
      <c r="V6" s="377"/>
      <c r="W6" s="377"/>
      <c r="X6" s="377"/>
      <c r="Y6" s="377"/>
      <c r="Z6" s="377"/>
    </row>
    <row r="7" spans="2:26" ht="69.75" customHeight="1">
      <c r="B7" s="64" t="s">
        <v>58</v>
      </c>
      <c r="C7" s="378"/>
      <c r="D7" s="379"/>
      <c r="E7" s="380"/>
      <c r="F7" s="379"/>
      <c r="G7" s="378"/>
      <c r="H7" s="379"/>
      <c r="I7" s="376"/>
      <c r="J7" s="381"/>
      <c r="K7" s="382"/>
      <c r="M7" s="51"/>
      <c r="O7" s="51"/>
      <c r="Q7" s="51"/>
      <c r="S7" s="377"/>
      <c r="T7" s="377"/>
      <c r="U7" s="377"/>
      <c r="V7" s="377"/>
      <c r="W7" s="377"/>
      <c r="X7" s="377"/>
      <c r="Y7" s="377"/>
      <c r="Z7" s="377"/>
    </row>
    <row r="8" spans="2:26" ht="69.75" customHeight="1">
      <c r="B8" s="64" t="s">
        <v>59</v>
      </c>
      <c r="C8" s="378"/>
      <c r="D8" s="379"/>
      <c r="E8" s="380"/>
      <c r="F8" s="379"/>
      <c r="G8" s="378"/>
      <c r="H8" s="379"/>
      <c r="I8" s="376"/>
      <c r="J8" s="381"/>
      <c r="K8" s="382"/>
      <c r="M8" s="51"/>
      <c r="O8" s="51"/>
      <c r="Q8" s="51"/>
      <c r="S8" s="377"/>
      <c r="T8" s="377"/>
      <c r="U8" s="377"/>
      <c r="V8" s="377"/>
      <c r="W8" s="377"/>
      <c r="X8" s="377"/>
      <c r="Y8" s="377"/>
      <c r="Z8" s="377"/>
    </row>
    <row r="9" spans="2:26" ht="69.75" customHeight="1" thickBot="1">
      <c r="B9" s="65" t="s">
        <v>60</v>
      </c>
      <c r="C9" s="383"/>
      <c r="D9" s="384"/>
      <c r="E9" s="385"/>
      <c r="F9" s="384"/>
      <c r="G9" s="383"/>
      <c r="H9" s="384"/>
      <c r="I9" s="386"/>
      <c r="J9" s="138"/>
      <c r="K9" s="382"/>
      <c r="M9" s="51"/>
      <c r="O9" s="51"/>
      <c r="Q9" s="51"/>
      <c r="S9" s="377"/>
      <c r="T9" s="377"/>
      <c r="U9" s="377"/>
      <c r="V9" s="377"/>
      <c r="W9" s="377"/>
      <c r="X9" s="377"/>
      <c r="Y9" s="377"/>
      <c r="Z9" s="377"/>
    </row>
    <row r="10" spans="2:10" ht="49.5" customHeight="1">
      <c r="B10" s="387"/>
      <c r="C10" s="387"/>
      <c r="D10" s="387"/>
      <c r="E10" s="387"/>
      <c r="F10" s="387"/>
      <c r="G10" s="387"/>
      <c r="H10" s="387"/>
      <c r="I10" s="387"/>
      <c r="J10" s="388"/>
    </row>
    <row r="11" spans="2:10" ht="49.5" customHeight="1">
      <c r="B11" s="175">
        <v>15</v>
      </c>
      <c r="C11" s="175"/>
      <c r="D11" s="175"/>
      <c r="E11" s="175"/>
      <c r="F11" s="175"/>
      <c r="G11" s="175"/>
      <c r="H11" s="175"/>
      <c r="I11" s="175"/>
      <c r="J11" s="175"/>
    </row>
    <row r="14" spans="3:13" ht="49.5" customHeight="1">
      <c r="C14" s="3"/>
      <c r="D14" s="3"/>
      <c r="E14" s="3"/>
      <c r="F14" s="3"/>
      <c r="G14" s="66"/>
      <c r="H14" s="66"/>
      <c r="I14" s="66"/>
      <c r="J14" s="66"/>
      <c r="K14" s="176"/>
      <c r="L14" s="176"/>
      <c r="M14" s="247"/>
    </row>
  </sheetData>
  <sheetProtection/>
  <mergeCells count="7">
    <mergeCell ref="B1:J1"/>
    <mergeCell ref="C2:F2"/>
    <mergeCell ref="G2:J2"/>
    <mergeCell ref="B10:I10"/>
    <mergeCell ref="B11:J11"/>
    <mergeCell ref="K14:L14"/>
    <mergeCell ref="B2:B3"/>
  </mergeCells>
  <printOptions/>
  <pageMargins left="0.18" right="0.19" top="1" bottom="1" header="0.5" footer="0.5"/>
  <pageSetup fitToHeight="1" fitToWidth="1"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"/>
  <sheetViews>
    <sheetView zoomScale="90" zoomScaleNormal="90" zoomScalePageLayoutView="0" workbookViewId="0" topLeftCell="B1">
      <selection activeCell="K9" sqref="K9"/>
    </sheetView>
  </sheetViews>
  <sheetFormatPr defaultColWidth="9.00390625" defaultRowHeight="49.5" customHeight="1"/>
  <cols>
    <col min="1" max="1" width="0.74609375" style="331" customWidth="1"/>
    <col min="2" max="2" width="11.125" style="328" customWidth="1"/>
    <col min="3" max="6" width="15.25390625" style="328" customWidth="1"/>
    <col min="7" max="8" width="13.125" style="328" customWidth="1"/>
    <col min="9" max="10" width="9.75390625" style="328" customWidth="1"/>
    <col min="11" max="12" width="9.00390625" style="328" customWidth="1"/>
    <col min="13" max="13" width="6.375" style="354" customWidth="1"/>
    <col min="14" max="14" width="9.00390625" style="328" customWidth="1"/>
    <col min="15" max="15" width="6.375" style="354" customWidth="1"/>
    <col min="16" max="16" width="9.00390625" style="328" customWidth="1"/>
    <col min="17" max="17" width="6.375" style="354" customWidth="1"/>
    <col min="18" max="18" width="9.00390625" style="328" customWidth="1"/>
    <col min="19" max="19" width="6.375" style="354" customWidth="1"/>
    <col min="20" max="27" width="4.50390625" style="328" customWidth="1"/>
    <col min="28" max="16384" width="9.00390625" style="328" customWidth="1"/>
  </cols>
  <sheetData>
    <row r="1" spans="2:10" ht="49.5" customHeight="1">
      <c r="B1" s="179" t="s">
        <v>52</v>
      </c>
      <c r="C1" s="179"/>
      <c r="D1" s="179"/>
      <c r="E1" s="179"/>
      <c r="F1" s="179"/>
      <c r="G1" s="179"/>
      <c r="H1" s="179"/>
      <c r="I1" s="179"/>
      <c r="J1" s="179"/>
    </row>
    <row r="2" spans="1:19" s="56" customFormat="1" ht="69.75" customHeight="1">
      <c r="A2" s="57"/>
      <c r="B2" s="181" t="s">
        <v>53</v>
      </c>
      <c r="C2" s="355" t="s">
        <v>130</v>
      </c>
      <c r="D2" s="356"/>
      <c r="E2" s="356"/>
      <c r="F2" s="182"/>
      <c r="G2" s="355" t="s">
        <v>131</v>
      </c>
      <c r="H2" s="356"/>
      <c r="I2" s="356"/>
      <c r="J2" s="356"/>
      <c r="M2" s="125"/>
      <c r="O2" s="125"/>
      <c r="Q2" s="125"/>
      <c r="S2" s="125"/>
    </row>
    <row r="3" spans="1:27" s="56" customFormat="1" ht="69.75" customHeight="1">
      <c r="A3" s="57"/>
      <c r="B3" s="182"/>
      <c r="C3" s="333" t="s">
        <v>145</v>
      </c>
      <c r="D3" s="67" t="s">
        <v>54</v>
      </c>
      <c r="E3" s="333" t="s">
        <v>47</v>
      </c>
      <c r="F3" s="67" t="s">
        <v>54</v>
      </c>
      <c r="G3" s="333" t="s">
        <v>145</v>
      </c>
      <c r="H3" s="67" t="s">
        <v>54</v>
      </c>
      <c r="I3" s="334" t="s">
        <v>47</v>
      </c>
      <c r="J3" s="283" t="s">
        <v>54</v>
      </c>
      <c r="K3" s="57"/>
      <c r="L3" s="126"/>
      <c r="M3" s="124"/>
      <c r="N3" s="51"/>
      <c r="O3" s="124"/>
      <c r="P3" s="51"/>
      <c r="Q3" s="124"/>
      <c r="R3" s="51"/>
      <c r="S3" s="124"/>
      <c r="T3" s="126"/>
      <c r="U3" s="51"/>
      <c r="V3" s="51"/>
      <c r="W3" s="51"/>
      <c r="X3" s="51"/>
      <c r="Y3" s="51"/>
      <c r="Z3" s="51"/>
      <c r="AA3" s="51"/>
    </row>
    <row r="4" spans="2:27" ht="69.75" customHeight="1">
      <c r="B4" s="60" t="s">
        <v>55</v>
      </c>
      <c r="C4" s="357"/>
      <c r="D4" s="358"/>
      <c r="E4" s="359"/>
      <c r="F4" s="358"/>
      <c r="G4" s="357"/>
      <c r="H4" s="358"/>
      <c r="I4" s="360"/>
      <c r="J4" s="358"/>
      <c r="T4" s="340"/>
      <c r="U4" s="340"/>
      <c r="V4" s="340"/>
      <c r="W4" s="340"/>
      <c r="X4" s="340"/>
      <c r="Y4" s="340"/>
      <c r="Z4" s="340"/>
      <c r="AA4" s="340"/>
    </row>
    <row r="5" spans="2:27" ht="69.75" customHeight="1">
      <c r="B5" s="61" t="s">
        <v>56</v>
      </c>
      <c r="C5" s="361"/>
      <c r="D5" s="362"/>
      <c r="E5" s="363"/>
      <c r="F5" s="362"/>
      <c r="G5" s="361"/>
      <c r="H5" s="362"/>
      <c r="I5" s="364"/>
      <c r="J5" s="365"/>
      <c r="K5" s="331"/>
      <c r="T5" s="340"/>
      <c r="U5" s="340"/>
      <c r="V5" s="340"/>
      <c r="W5" s="340"/>
      <c r="X5" s="340"/>
      <c r="Y5" s="340"/>
      <c r="Z5" s="340"/>
      <c r="AA5" s="340"/>
    </row>
    <row r="6" spans="2:27" ht="69.75" customHeight="1">
      <c r="B6" s="61" t="s">
        <v>57</v>
      </c>
      <c r="C6" s="361"/>
      <c r="D6" s="362"/>
      <c r="E6" s="363"/>
      <c r="F6" s="362"/>
      <c r="G6" s="361"/>
      <c r="H6" s="362"/>
      <c r="I6" s="360"/>
      <c r="J6" s="365"/>
      <c r="K6" s="331"/>
      <c r="T6" s="340"/>
      <c r="U6" s="340"/>
      <c r="V6" s="340"/>
      <c r="W6" s="340"/>
      <c r="X6" s="340"/>
      <c r="Y6" s="340"/>
      <c r="Z6" s="340"/>
      <c r="AA6" s="340"/>
    </row>
    <row r="7" spans="2:27" ht="69.75" customHeight="1">
      <c r="B7" s="61" t="s">
        <v>58</v>
      </c>
      <c r="C7" s="361"/>
      <c r="D7" s="362"/>
      <c r="E7" s="363"/>
      <c r="F7" s="362"/>
      <c r="G7" s="357"/>
      <c r="H7" s="362"/>
      <c r="I7" s="360"/>
      <c r="J7" s="365"/>
      <c r="K7" s="331"/>
      <c r="T7" s="340"/>
      <c r="U7" s="340"/>
      <c r="V7" s="340"/>
      <c r="W7" s="340"/>
      <c r="X7" s="340"/>
      <c r="Y7" s="340"/>
      <c r="Z7" s="340"/>
      <c r="AA7" s="340"/>
    </row>
    <row r="8" spans="2:27" ht="69.75" customHeight="1">
      <c r="B8" s="61" t="s">
        <v>59</v>
      </c>
      <c r="C8" s="361"/>
      <c r="D8" s="362"/>
      <c r="E8" s="363"/>
      <c r="F8" s="362"/>
      <c r="G8" s="357"/>
      <c r="H8" s="362"/>
      <c r="I8" s="360"/>
      <c r="J8" s="365"/>
      <c r="K8" s="331"/>
      <c r="T8" s="340"/>
      <c r="U8" s="340"/>
      <c r="V8" s="340"/>
      <c r="W8" s="340"/>
      <c r="X8" s="340"/>
      <c r="Y8" s="340"/>
      <c r="Z8" s="340"/>
      <c r="AA8" s="340"/>
    </row>
    <row r="9" spans="2:27" ht="69.75" customHeight="1" thickBot="1">
      <c r="B9" s="62" t="s">
        <v>60</v>
      </c>
      <c r="C9" s="366"/>
      <c r="D9" s="367"/>
      <c r="E9" s="368"/>
      <c r="F9" s="367"/>
      <c r="G9" s="369"/>
      <c r="H9" s="367"/>
      <c r="I9" s="370"/>
      <c r="J9" s="371"/>
      <c r="K9" s="331"/>
      <c r="T9" s="340"/>
      <c r="U9" s="340"/>
      <c r="V9" s="340"/>
      <c r="W9" s="340"/>
      <c r="X9" s="340"/>
      <c r="Y9" s="340"/>
      <c r="Z9" s="340"/>
      <c r="AA9" s="340"/>
    </row>
    <row r="10" spans="2:8" ht="49.5" customHeight="1">
      <c r="B10" s="372"/>
      <c r="C10" s="372"/>
      <c r="D10" s="372"/>
      <c r="E10" s="372"/>
      <c r="F10" s="372"/>
      <c r="G10" s="372"/>
      <c r="H10" s="373"/>
    </row>
    <row r="11" spans="2:10" ht="49.5" customHeight="1">
      <c r="B11" s="180">
        <v>16</v>
      </c>
      <c r="C11" s="180"/>
      <c r="D11" s="180"/>
      <c r="E11" s="180"/>
      <c r="F11" s="180"/>
      <c r="G11" s="180"/>
      <c r="H11" s="180"/>
      <c r="I11" s="180"/>
      <c r="J11" s="180"/>
    </row>
    <row r="14" spans="3:8" ht="49.5" customHeight="1">
      <c r="C14" s="63"/>
      <c r="D14" s="63"/>
      <c r="E14" s="63"/>
      <c r="F14" s="63"/>
      <c r="G14" s="63"/>
      <c r="H14" s="63"/>
    </row>
  </sheetData>
  <sheetProtection/>
  <mergeCells count="6">
    <mergeCell ref="B1:J1"/>
    <mergeCell ref="C2:F2"/>
    <mergeCell ref="G2:J2"/>
    <mergeCell ref="B10:G10"/>
    <mergeCell ref="B11:J11"/>
    <mergeCell ref="B2:B3"/>
  </mergeCells>
  <printOptions/>
  <pageMargins left="0.18" right="0.19" top="1" bottom="1" header="0.5" footer="0.5"/>
  <pageSetup fitToHeight="1" fitToWidth="1"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12"/>
  <sheetViews>
    <sheetView zoomScale="90" zoomScaleNormal="90" zoomScalePageLayoutView="0" workbookViewId="0" topLeftCell="A1">
      <selection activeCell="L6" sqref="L6"/>
    </sheetView>
  </sheetViews>
  <sheetFormatPr defaultColWidth="9.00390625" defaultRowHeight="14.25"/>
  <cols>
    <col min="1" max="1" width="2.00390625" style="126" customWidth="1"/>
    <col min="2" max="2" width="9.00390625" style="126" customWidth="1"/>
    <col min="3" max="4" width="12.75390625" style="126" customWidth="1"/>
    <col min="5" max="6" width="12.125" style="126" customWidth="1"/>
    <col min="7" max="7" width="10.875" style="126" customWidth="1"/>
    <col min="8" max="8" width="9.875" style="126" customWidth="1"/>
    <col min="9" max="12" width="9.00390625" style="126" customWidth="1"/>
    <col min="13" max="13" width="5.625" style="327" customWidth="1"/>
    <col min="14" max="14" width="9.00390625" style="126" customWidth="1"/>
    <col min="15" max="15" width="5.625" style="327" customWidth="1"/>
    <col min="16" max="16" width="9.00390625" style="126" customWidth="1"/>
    <col min="17" max="17" width="5.625" style="327" customWidth="1"/>
    <col min="18" max="18" width="9.00390625" style="126" customWidth="1"/>
    <col min="19" max="19" width="5.625" style="327" customWidth="1"/>
    <col min="20" max="20" width="4.25390625" style="126" customWidth="1"/>
    <col min="21" max="27" width="4.75390625" style="126" customWidth="1"/>
    <col min="28" max="16384" width="9.00390625" style="126" customWidth="1"/>
  </cols>
  <sheetData>
    <row r="1" spans="2:6" ht="15" customHeight="1">
      <c r="B1" s="247"/>
      <c r="C1" s="247"/>
      <c r="D1" s="247"/>
      <c r="E1" s="247"/>
      <c r="F1" s="247"/>
    </row>
    <row r="2" spans="2:10" ht="40.5" customHeight="1">
      <c r="B2" s="170" t="s">
        <v>61</v>
      </c>
      <c r="C2" s="170"/>
      <c r="D2" s="170"/>
      <c r="E2" s="170"/>
      <c r="F2" s="170"/>
      <c r="G2" s="170"/>
      <c r="H2" s="170"/>
      <c r="I2" s="170"/>
      <c r="J2" s="170"/>
    </row>
    <row r="3" spans="2:19" s="51" customFormat="1" ht="69.75" customHeight="1">
      <c r="B3" s="185" t="s">
        <v>53</v>
      </c>
      <c r="C3" s="171" t="s">
        <v>62</v>
      </c>
      <c r="D3" s="172"/>
      <c r="E3" s="172"/>
      <c r="F3" s="173"/>
      <c r="G3" s="171" t="s">
        <v>63</v>
      </c>
      <c r="H3" s="172"/>
      <c r="I3" s="172"/>
      <c r="J3" s="172"/>
      <c r="M3" s="124"/>
      <c r="O3" s="124"/>
      <c r="Q3" s="124"/>
      <c r="S3" s="124"/>
    </row>
    <row r="4" spans="2:20" s="51" customFormat="1" ht="69.75" customHeight="1">
      <c r="B4" s="178"/>
      <c r="C4" s="67" t="s">
        <v>145</v>
      </c>
      <c r="D4" s="67" t="s">
        <v>54</v>
      </c>
      <c r="E4" s="67" t="s">
        <v>47</v>
      </c>
      <c r="F4" s="67" t="s">
        <v>54</v>
      </c>
      <c r="G4" s="67" t="s">
        <v>145</v>
      </c>
      <c r="H4" s="67" t="s">
        <v>54</v>
      </c>
      <c r="I4" s="283" t="s">
        <v>47</v>
      </c>
      <c r="J4" s="283" t="s">
        <v>54</v>
      </c>
      <c r="K4" s="52"/>
      <c r="L4" s="126"/>
      <c r="M4" s="124"/>
      <c r="O4" s="124"/>
      <c r="Q4" s="124"/>
      <c r="S4" s="124"/>
      <c r="T4" s="126"/>
    </row>
    <row r="5" spans="2:27" ht="69.75" customHeight="1">
      <c r="B5" s="58" t="s">
        <v>55</v>
      </c>
      <c r="C5" s="348"/>
      <c r="D5" s="337"/>
      <c r="E5" s="244"/>
      <c r="F5" s="337"/>
      <c r="G5" s="348"/>
      <c r="H5" s="337"/>
      <c r="I5" s="244"/>
      <c r="J5" s="349"/>
      <c r="K5" s="247"/>
      <c r="T5" s="350"/>
      <c r="U5" s="350"/>
      <c r="V5" s="350"/>
      <c r="W5" s="350"/>
      <c r="X5" s="350"/>
      <c r="Y5" s="350"/>
      <c r="Z5" s="350"/>
      <c r="AA5" s="350"/>
    </row>
    <row r="6" spans="2:27" ht="69.75" customHeight="1">
      <c r="B6" s="58" t="s">
        <v>56</v>
      </c>
      <c r="C6" s="348"/>
      <c r="D6" s="341"/>
      <c r="E6" s="351"/>
      <c r="F6" s="341"/>
      <c r="G6" s="337"/>
      <c r="H6" s="337"/>
      <c r="I6" s="337"/>
      <c r="J6" s="349"/>
      <c r="K6" s="247"/>
      <c r="T6" s="350"/>
      <c r="U6" s="350"/>
      <c r="V6" s="350"/>
      <c r="W6" s="350"/>
      <c r="X6" s="350"/>
      <c r="Y6" s="350"/>
      <c r="Z6" s="350"/>
      <c r="AA6" s="350"/>
    </row>
    <row r="7" spans="2:27" ht="69.75" customHeight="1">
      <c r="B7" s="58" t="s">
        <v>57</v>
      </c>
      <c r="C7" s="348"/>
      <c r="D7" s="341"/>
      <c r="E7" s="351"/>
      <c r="F7" s="341"/>
      <c r="G7" s="337"/>
      <c r="H7" s="337"/>
      <c r="I7" s="337"/>
      <c r="J7" s="349"/>
      <c r="K7" s="247"/>
      <c r="T7" s="350"/>
      <c r="U7" s="350"/>
      <c r="V7" s="350"/>
      <c r="W7" s="350"/>
      <c r="X7" s="350"/>
      <c r="Y7" s="350"/>
      <c r="Z7" s="350"/>
      <c r="AA7" s="350"/>
    </row>
    <row r="8" spans="2:27" ht="69.75" customHeight="1">
      <c r="B8" s="58" t="s">
        <v>58</v>
      </c>
      <c r="C8" s="348"/>
      <c r="D8" s="341"/>
      <c r="E8" s="351"/>
      <c r="F8" s="341"/>
      <c r="G8" s="348"/>
      <c r="H8" s="341"/>
      <c r="I8" s="351"/>
      <c r="J8" s="343"/>
      <c r="K8" s="247"/>
      <c r="T8" s="350"/>
      <c r="U8" s="350"/>
      <c r="V8" s="350"/>
      <c r="W8" s="350"/>
      <c r="X8" s="350"/>
      <c r="Y8" s="350"/>
      <c r="Z8" s="350"/>
      <c r="AA8" s="350"/>
    </row>
    <row r="9" spans="2:27" ht="69.75" customHeight="1">
      <c r="B9" s="58" t="s">
        <v>59</v>
      </c>
      <c r="C9" s="348"/>
      <c r="D9" s="341"/>
      <c r="E9" s="351"/>
      <c r="F9" s="341"/>
      <c r="G9" s="348"/>
      <c r="H9" s="341"/>
      <c r="I9" s="351"/>
      <c r="J9" s="343"/>
      <c r="K9" s="247"/>
      <c r="T9" s="350"/>
      <c r="U9" s="350"/>
      <c r="V9" s="350"/>
      <c r="W9" s="350"/>
      <c r="X9" s="350"/>
      <c r="Y9" s="350"/>
      <c r="Z9" s="350"/>
      <c r="AA9" s="350"/>
    </row>
    <row r="10" spans="2:27" ht="69.75" customHeight="1" thickBot="1">
      <c r="B10" s="59" t="s">
        <v>60</v>
      </c>
      <c r="C10" s="352"/>
      <c r="D10" s="346"/>
      <c r="E10" s="353"/>
      <c r="F10" s="346"/>
      <c r="G10" s="352"/>
      <c r="H10" s="346"/>
      <c r="I10" s="353"/>
      <c r="J10" s="347"/>
      <c r="T10" s="350"/>
      <c r="U10" s="350"/>
      <c r="V10" s="350"/>
      <c r="W10" s="350"/>
      <c r="X10" s="350"/>
      <c r="Y10" s="350"/>
      <c r="Z10" s="350"/>
      <c r="AA10" s="350"/>
    </row>
    <row r="11" spans="2:10" ht="69.75" customHeight="1">
      <c r="B11" s="183" t="s">
        <v>149</v>
      </c>
      <c r="C11" s="183"/>
      <c r="D11" s="183"/>
      <c r="E11" s="183"/>
      <c r="F11" s="183"/>
      <c r="G11" s="183"/>
      <c r="H11" s="183"/>
      <c r="I11" s="183"/>
      <c r="J11" s="152"/>
    </row>
    <row r="12" spans="2:10" ht="69.75" customHeight="1">
      <c r="B12" s="184">
        <v>17</v>
      </c>
      <c r="C12" s="184"/>
      <c r="D12" s="184"/>
      <c r="E12" s="184"/>
      <c r="F12" s="184"/>
      <c r="G12" s="184"/>
      <c r="H12" s="184"/>
      <c r="I12" s="184"/>
      <c r="J12" s="184"/>
    </row>
  </sheetData>
  <sheetProtection/>
  <mergeCells count="6">
    <mergeCell ref="B2:J2"/>
    <mergeCell ref="C3:F3"/>
    <mergeCell ref="G3:J3"/>
    <mergeCell ref="B11:I11"/>
    <mergeCell ref="B12:J12"/>
    <mergeCell ref="B3:B4"/>
  </mergeCells>
  <printOptions/>
  <pageMargins left="0.27" right="0.75" top="1" bottom="1" header="0.5" footer="0.5"/>
  <pageSetup fitToHeight="1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P18"/>
  <sheetViews>
    <sheetView zoomScale="90" zoomScaleNormal="90" zoomScalePageLayoutView="0" workbookViewId="0" topLeftCell="A1">
      <selection activeCell="I8" sqref="I8"/>
    </sheetView>
  </sheetViews>
  <sheetFormatPr defaultColWidth="9.00390625" defaultRowHeight="14.25"/>
  <cols>
    <col min="1" max="1" width="2.00390625" style="328" customWidth="1"/>
    <col min="2" max="2" width="9.00390625" style="126" customWidth="1"/>
    <col min="3" max="4" width="17.625" style="126" customWidth="1"/>
    <col min="5" max="5" width="15.50390625" style="331" customWidth="1"/>
    <col min="6" max="6" width="13.875" style="331" customWidth="1"/>
    <col min="7" max="7" width="16.50390625" style="328" customWidth="1"/>
    <col min="8" max="9" width="9.00390625" style="328" customWidth="1"/>
    <col min="10" max="10" width="0" style="328" hidden="1" customWidth="1"/>
    <col min="11" max="14" width="9.00390625" style="328" customWidth="1"/>
    <col min="15" max="20" width="4.875" style="328" customWidth="1"/>
    <col min="21" max="16384" width="9.00390625" style="328" customWidth="1"/>
  </cols>
  <sheetData>
    <row r="1" ht="15" customHeight="1"/>
    <row r="2" spans="2:8" ht="40.5" customHeight="1">
      <c r="B2" s="179" t="s">
        <v>61</v>
      </c>
      <c r="C2" s="179"/>
      <c r="D2" s="179"/>
      <c r="E2" s="179"/>
      <c r="F2" s="179"/>
      <c r="G2" s="179"/>
      <c r="H2" s="179"/>
    </row>
    <row r="3" spans="2:8" s="56" customFormat="1" ht="69.75" customHeight="1">
      <c r="B3" s="190" t="s">
        <v>53</v>
      </c>
      <c r="C3" s="186" t="s">
        <v>64</v>
      </c>
      <c r="D3" s="187"/>
      <c r="E3" s="188" t="s">
        <v>65</v>
      </c>
      <c r="F3" s="189"/>
      <c r="G3" s="188" t="s">
        <v>66</v>
      </c>
      <c r="H3" s="329"/>
    </row>
    <row r="4" spans="2:16" s="56" customFormat="1" ht="69.75" customHeight="1">
      <c r="B4" s="191"/>
      <c r="C4" s="332" t="s">
        <v>140</v>
      </c>
      <c r="D4" s="67" t="s">
        <v>54</v>
      </c>
      <c r="E4" s="333" t="str">
        <f>C4</f>
        <v>2月止累计±%</v>
      </c>
      <c r="F4" s="67" t="s">
        <v>54</v>
      </c>
      <c r="G4" s="334" t="s">
        <v>148</v>
      </c>
      <c r="H4" s="283" t="s">
        <v>54</v>
      </c>
      <c r="I4" s="126"/>
      <c r="J4" s="124" t="s">
        <v>67</v>
      </c>
      <c r="K4" s="51"/>
      <c r="L4" s="124"/>
      <c r="M4" s="51"/>
      <c r="N4" s="124"/>
      <c r="O4" s="126"/>
      <c r="P4" s="124"/>
    </row>
    <row r="5" spans="2:15" ht="69.75" customHeight="1">
      <c r="B5" s="335" t="s">
        <v>67</v>
      </c>
      <c r="C5" s="336" t="e">
        <f>#REF!</f>
        <v>#REF!</v>
      </c>
      <c r="D5" s="337" t="s">
        <v>17</v>
      </c>
      <c r="E5" s="338" t="e">
        <f>#REF!</f>
        <v>#REF!</v>
      </c>
      <c r="F5" s="337" t="s">
        <v>17</v>
      </c>
      <c r="G5" s="337" t="e">
        <f>#REF!</f>
        <v>#REF!</v>
      </c>
      <c r="H5" s="317" t="s">
        <v>17</v>
      </c>
      <c r="J5" s="328" t="s">
        <v>124</v>
      </c>
      <c r="O5" s="339"/>
    </row>
    <row r="6" spans="2:10" ht="69.75" customHeight="1">
      <c r="B6" s="335" t="s">
        <v>68</v>
      </c>
      <c r="C6" s="336" t="e">
        <f>VLOOKUP("东  区",#REF!,2,0)</f>
        <v>#REF!</v>
      </c>
      <c r="D6" s="341" t="e">
        <f>RANK(C6,$C$6:$C$10,0)</f>
        <v>#REF!</v>
      </c>
      <c r="E6" s="338" t="e">
        <f>VLOOKUP("东  区",#REF!,2,0)</f>
        <v>#REF!</v>
      </c>
      <c r="F6" s="341" t="e">
        <f>RANK(E6,$E$6:$E$10,0)</f>
        <v>#REF!</v>
      </c>
      <c r="G6" s="342" t="e">
        <f>VLOOKUP("东  区",#REF!,2,0)</f>
        <v>#REF!</v>
      </c>
      <c r="H6" s="343" t="e">
        <f>RANK(G6,$G$6:$G$10,0)</f>
        <v>#REF!</v>
      </c>
      <c r="J6" s="328" t="s">
        <v>122</v>
      </c>
    </row>
    <row r="7" spans="2:10" ht="39.75" customHeight="1">
      <c r="B7" s="335" t="s">
        <v>69</v>
      </c>
      <c r="C7" s="336" t="e">
        <f>VLOOKUP("西  区",#REF!,2,0)</f>
        <v>#REF!</v>
      </c>
      <c r="D7" s="341" t="e">
        <f>RANK(C7,$C$6:$C$10,0)</f>
        <v>#REF!</v>
      </c>
      <c r="E7" s="336" t="e">
        <f>VLOOKUP(B7,#REF!,2,0)</f>
        <v>#REF!</v>
      </c>
      <c r="F7" s="341" t="e">
        <f>RANK(E7,$E$6:$E$10,0)</f>
        <v>#REF!</v>
      </c>
      <c r="G7" s="344" t="e">
        <f>VLOOKUP("西  区",#REF!,2,0)</f>
        <v>#REF!</v>
      </c>
      <c r="H7" s="343" t="e">
        <f>RANK(G7,$G$6:$G$10,0)</f>
        <v>#REF!</v>
      </c>
      <c r="J7" s="328" t="s">
        <v>120</v>
      </c>
    </row>
    <row r="8" spans="2:10" ht="69.75" customHeight="1">
      <c r="B8" s="335" t="s">
        <v>58</v>
      </c>
      <c r="C8" s="336" t="e">
        <f>VLOOKUP("仁和区（本级）",#REF!,2,0)</f>
        <v>#REF!</v>
      </c>
      <c r="D8" s="341" t="e">
        <f>RANK(C8,$C$6:$C$10,0)</f>
        <v>#REF!</v>
      </c>
      <c r="E8" s="336" t="e">
        <f>VLOOKUP("仁和区",#REF!,2,0)</f>
        <v>#REF!</v>
      </c>
      <c r="F8" s="341" t="e">
        <f>RANK(E8,$E$6:$E$10,0)</f>
        <v>#REF!</v>
      </c>
      <c r="G8" s="344" t="e">
        <f>VLOOKUP("仁和区",#REF!,2,0)</f>
        <v>#REF!</v>
      </c>
      <c r="H8" s="343" t="e">
        <f>RANK(G8,$G$6:$G$10,0)</f>
        <v>#REF!</v>
      </c>
      <c r="J8" s="328" t="s">
        <v>123</v>
      </c>
    </row>
    <row r="9" spans="2:10" ht="69.75" customHeight="1">
      <c r="B9" s="335" t="s">
        <v>59</v>
      </c>
      <c r="C9" s="336" t="e">
        <f>VLOOKUP("米易县",#REF!,2,0)</f>
        <v>#REF!</v>
      </c>
      <c r="D9" s="341" t="e">
        <f>RANK(C9,$C$6:$C$10,0)</f>
        <v>#REF!</v>
      </c>
      <c r="E9" s="336" t="e">
        <f>VLOOKUP("米易县",#REF!,2,0)</f>
        <v>#REF!</v>
      </c>
      <c r="F9" s="341" t="e">
        <f>RANK(E9,$E$6:$E$10,0)</f>
        <v>#REF!</v>
      </c>
      <c r="G9" s="344" t="e">
        <f>VLOOKUP("米易县",#REF!,2,0)</f>
        <v>#REF!</v>
      </c>
      <c r="H9" s="343" t="e">
        <f>RANK(G9,$G$6:$G$10,0)</f>
        <v>#REF!</v>
      </c>
      <c r="J9" s="328" t="s">
        <v>121</v>
      </c>
    </row>
    <row r="10" spans="2:10" ht="69.75" customHeight="1">
      <c r="B10" s="345" t="s">
        <v>60</v>
      </c>
      <c r="C10" s="336" t="e">
        <f>VLOOKUP("盐边县",#REF!,2,0)</f>
        <v>#REF!</v>
      </c>
      <c r="D10" s="346" t="e">
        <f>RANK(C10,$C$6:$C$10,0)</f>
        <v>#REF!</v>
      </c>
      <c r="E10" s="336" t="e">
        <f>VLOOKUP("盐边县",#REF!,2,0)</f>
        <v>#REF!</v>
      </c>
      <c r="F10" s="346" t="e">
        <f>RANK(E10,$E$6:$E$10,0)</f>
        <v>#REF!</v>
      </c>
      <c r="G10" s="344" t="e">
        <f>VLOOKUP("盐边县",#REF!,2,0)</f>
        <v>#REF!</v>
      </c>
      <c r="H10" s="347" t="e">
        <f>RANK(G10,$G$6:$G$10,0)</f>
        <v>#REF!</v>
      </c>
      <c r="J10" s="328" t="s">
        <v>117</v>
      </c>
    </row>
    <row r="11" spans="2:8" ht="69.75" customHeight="1">
      <c r="B11" s="330">
        <v>18</v>
      </c>
      <c r="C11" s="330"/>
      <c r="D11" s="330"/>
      <c r="E11" s="330"/>
      <c r="F11" s="330"/>
      <c r="G11" s="330"/>
      <c r="H11" s="330"/>
    </row>
    <row r="12" spans="2:6" ht="14.25">
      <c r="B12" s="328"/>
      <c r="C12" s="328"/>
      <c r="D12" s="328"/>
      <c r="E12" s="328"/>
      <c r="F12" s="328"/>
    </row>
    <row r="13" spans="2:6" ht="14.25">
      <c r="B13" s="328"/>
      <c r="C13" s="328"/>
      <c r="D13" s="328"/>
      <c r="E13" s="328"/>
      <c r="F13" s="328"/>
    </row>
    <row r="14" spans="2:6" ht="14.25">
      <c r="B14" s="328"/>
      <c r="C14" s="328"/>
      <c r="D14" s="328"/>
      <c r="E14" s="328"/>
      <c r="F14" s="328"/>
    </row>
    <row r="15" spans="2:6" ht="14.25">
      <c r="B15" s="328"/>
      <c r="C15" s="328"/>
      <c r="D15" s="328"/>
      <c r="E15" s="328"/>
      <c r="F15" s="328"/>
    </row>
    <row r="16" spans="2:6" ht="14.25">
      <c r="B16" s="328"/>
      <c r="C16" s="328"/>
      <c r="D16" s="328"/>
      <c r="E16" s="328"/>
      <c r="F16" s="328"/>
    </row>
    <row r="17" spans="2:6" ht="14.25">
      <c r="B17" s="328"/>
      <c r="C17" s="328"/>
      <c r="D17" s="328"/>
      <c r="E17" s="328"/>
      <c r="F17" s="328"/>
    </row>
    <row r="18" spans="2:6" ht="14.25">
      <c r="B18" s="328"/>
      <c r="C18" s="328"/>
      <c r="D18" s="328"/>
      <c r="E18" s="328"/>
      <c r="F18" s="328"/>
    </row>
  </sheetData>
  <sheetProtection/>
  <mergeCells count="6">
    <mergeCell ref="B2:H2"/>
    <mergeCell ref="C3:D3"/>
    <mergeCell ref="E3:F3"/>
    <mergeCell ref="G3:H3"/>
    <mergeCell ref="B11:H11"/>
    <mergeCell ref="B3:B4"/>
  </mergeCells>
  <printOptions/>
  <pageMargins left="0.27" right="0.75" top="1" bottom="1" header="0.5" footer="0.5"/>
  <pageSetup fitToHeight="1" fitToWidth="1" horizontalDpi="600" verticalDpi="600" orientation="portrait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4"/>
  <sheetViews>
    <sheetView zoomScale="80" zoomScaleNormal="80" zoomScalePageLayoutView="0" workbookViewId="0" topLeftCell="A1">
      <pane xSplit="2" topLeftCell="C1" activePane="topRight" state="frozen"/>
      <selection pane="topLeft" activeCell="A1" sqref="A1"/>
      <selection pane="topRight" activeCell="P11" sqref="P11"/>
    </sheetView>
  </sheetViews>
  <sheetFormatPr defaultColWidth="9.00390625" defaultRowHeight="45" customHeight="1"/>
  <cols>
    <col min="1" max="1" width="1.00390625" style="247" customWidth="1"/>
    <col min="2" max="2" width="9.00390625" style="126" customWidth="1"/>
    <col min="3" max="3" width="15.75390625" style="126" customWidth="1"/>
    <col min="4" max="4" width="15.625" style="126" customWidth="1"/>
    <col min="5" max="5" width="16.375" style="247" customWidth="1"/>
    <col min="6" max="6" width="16.00390625" style="247" customWidth="1"/>
    <col min="7" max="7" width="15.875" style="247" customWidth="1"/>
    <col min="8" max="8" width="14.75390625" style="311" customWidth="1"/>
    <col min="9" max="16384" width="9.00390625" style="126" customWidth="1"/>
  </cols>
  <sheetData>
    <row r="1" ht="21" customHeight="1"/>
    <row r="2" spans="2:8" ht="45" customHeight="1" thickBot="1">
      <c r="B2" s="170" t="s">
        <v>61</v>
      </c>
      <c r="C2" s="170"/>
      <c r="D2" s="170"/>
      <c r="E2" s="170"/>
      <c r="F2" s="170"/>
      <c r="G2" s="170"/>
      <c r="H2" s="170"/>
    </row>
    <row r="3" spans="1:8" s="51" customFormat="1" ht="69.75" customHeight="1">
      <c r="A3" s="52"/>
      <c r="B3" s="192" t="s">
        <v>53</v>
      </c>
      <c r="C3" s="186" t="s">
        <v>115</v>
      </c>
      <c r="D3" s="187"/>
      <c r="E3" s="186" t="s">
        <v>142</v>
      </c>
      <c r="F3" s="187"/>
      <c r="G3" s="186" t="s">
        <v>143</v>
      </c>
      <c r="H3" s="187"/>
    </row>
    <row r="4" spans="1:8" s="51" customFormat="1" ht="57" customHeight="1">
      <c r="A4" s="52"/>
      <c r="B4" s="191"/>
      <c r="C4" s="282" t="s">
        <v>141</v>
      </c>
      <c r="D4" s="67" t="s">
        <v>54</v>
      </c>
      <c r="E4" s="282" t="s">
        <v>147</v>
      </c>
      <c r="F4" s="67" t="s">
        <v>54</v>
      </c>
      <c r="G4" s="312" t="s">
        <v>47</v>
      </c>
      <c r="H4" s="283" t="s">
        <v>54</v>
      </c>
    </row>
    <row r="5" spans="2:8" ht="57" customHeight="1">
      <c r="B5" s="53" t="s">
        <v>55</v>
      </c>
      <c r="C5" s="313">
        <v>-4.2</v>
      </c>
      <c r="D5" s="314" t="s">
        <v>17</v>
      </c>
      <c r="E5" s="315">
        <v>27.8</v>
      </c>
      <c r="F5" s="316" t="s">
        <v>17</v>
      </c>
      <c r="G5" s="315">
        <v>41.2</v>
      </c>
      <c r="H5" s="317" t="s">
        <v>17</v>
      </c>
    </row>
    <row r="6" spans="2:8" ht="57" customHeight="1">
      <c r="B6" s="54" t="s">
        <v>56</v>
      </c>
      <c r="C6" s="318">
        <v>-6.8</v>
      </c>
      <c r="D6" s="319">
        <v>5</v>
      </c>
      <c r="E6" s="320">
        <v>78</v>
      </c>
      <c r="F6" s="321">
        <v>3</v>
      </c>
      <c r="G6" s="320">
        <v>127.7</v>
      </c>
      <c r="H6" s="321">
        <v>3</v>
      </c>
    </row>
    <row r="7" spans="2:8" ht="57" customHeight="1">
      <c r="B7" s="54" t="s">
        <v>57</v>
      </c>
      <c r="C7" s="318">
        <v>-35.7</v>
      </c>
      <c r="D7" s="319">
        <v>7</v>
      </c>
      <c r="E7" s="320">
        <v>-46.27926421404682</v>
      </c>
      <c r="F7" s="321">
        <v>6</v>
      </c>
      <c r="G7" s="320">
        <v>68</v>
      </c>
      <c r="H7" s="321">
        <v>4</v>
      </c>
    </row>
    <row r="8" spans="2:8" ht="57" customHeight="1">
      <c r="B8" s="54" t="s">
        <v>58</v>
      </c>
      <c r="C8" s="318">
        <v>3.5</v>
      </c>
      <c r="D8" s="319">
        <v>3</v>
      </c>
      <c r="E8" s="320">
        <v>-34.5</v>
      </c>
      <c r="F8" s="321">
        <v>5</v>
      </c>
      <c r="G8" s="320">
        <v>-69.7</v>
      </c>
      <c r="H8" s="321">
        <v>6</v>
      </c>
    </row>
    <row r="9" spans="2:8" ht="57" customHeight="1">
      <c r="B9" s="54" t="s">
        <v>70</v>
      </c>
      <c r="C9" s="318">
        <v>21</v>
      </c>
      <c r="D9" s="319">
        <v>2</v>
      </c>
      <c r="E9" s="320">
        <v>844.1</v>
      </c>
      <c r="F9" s="321">
        <v>1</v>
      </c>
      <c r="G9" s="320">
        <v>144.5</v>
      </c>
      <c r="H9" s="321">
        <v>2</v>
      </c>
    </row>
    <row r="10" spans="2:8" ht="57" customHeight="1">
      <c r="B10" s="54" t="s">
        <v>133</v>
      </c>
      <c r="C10" s="318">
        <v>-20.2</v>
      </c>
      <c r="D10" s="319">
        <v>6</v>
      </c>
      <c r="E10" s="320" t="s">
        <v>17</v>
      </c>
      <c r="F10" s="321" t="s">
        <v>17</v>
      </c>
      <c r="G10" s="320" t="s">
        <v>17</v>
      </c>
      <c r="H10" s="321" t="s">
        <v>17</v>
      </c>
    </row>
    <row r="11" spans="2:8" ht="57" customHeight="1">
      <c r="B11" s="54" t="s">
        <v>59</v>
      </c>
      <c r="C11" s="318">
        <v>1.7</v>
      </c>
      <c r="D11" s="319">
        <v>4</v>
      </c>
      <c r="E11" s="320">
        <v>75.2</v>
      </c>
      <c r="F11" s="321">
        <v>4</v>
      </c>
      <c r="G11" s="320">
        <v>146</v>
      </c>
      <c r="H11" s="321">
        <v>1</v>
      </c>
    </row>
    <row r="12" spans="2:8" ht="57" customHeight="1" thickBot="1">
      <c r="B12" s="55" t="s">
        <v>60</v>
      </c>
      <c r="C12" s="322">
        <v>27.9</v>
      </c>
      <c r="D12" s="323">
        <v>1</v>
      </c>
      <c r="E12" s="324">
        <v>116.5</v>
      </c>
      <c r="F12" s="325">
        <v>2</v>
      </c>
      <c r="G12" s="324">
        <v>19.4</v>
      </c>
      <c r="H12" s="326">
        <v>5</v>
      </c>
    </row>
    <row r="13" spans="1:13" ht="69.75" customHeight="1">
      <c r="A13" s="126"/>
      <c r="B13" s="183"/>
      <c r="C13" s="183"/>
      <c r="D13" s="183"/>
      <c r="E13" s="183"/>
      <c r="F13" s="183"/>
      <c r="G13" s="183"/>
      <c r="H13" s="183"/>
      <c r="I13" s="327"/>
      <c r="K13" s="327"/>
      <c r="M13" s="327"/>
    </row>
    <row r="14" spans="2:8" ht="69.75" customHeight="1">
      <c r="B14" s="184">
        <v>19</v>
      </c>
      <c r="C14" s="184"/>
      <c r="D14" s="184"/>
      <c r="E14" s="184"/>
      <c r="F14" s="184"/>
      <c r="G14" s="184"/>
      <c r="H14" s="184"/>
    </row>
  </sheetData>
  <sheetProtection/>
  <mergeCells count="7">
    <mergeCell ref="B2:H2"/>
    <mergeCell ref="B14:H14"/>
    <mergeCell ref="B3:B4"/>
    <mergeCell ref="C3:D3"/>
    <mergeCell ref="B13:H13"/>
    <mergeCell ref="E3:F3"/>
    <mergeCell ref="G3:H3"/>
  </mergeCells>
  <printOptions/>
  <pageMargins left="0.75" right="0.15" top="0.16" bottom="0.16" header="0.5" footer="0.5"/>
  <pageSetup fitToHeight="1" fitToWidth="1" horizontalDpi="600" verticalDpi="600" orientation="landscape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F12"/>
  <sheetViews>
    <sheetView zoomScale="80" zoomScaleNormal="80" zoomScalePageLayoutView="0" workbookViewId="0" topLeftCell="A1">
      <selection activeCell="R10" sqref="R10"/>
    </sheetView>
  </sheetViews>
  <sheetFormatPr defaultColWidth="9.00390625" defaultRowHeight="45" customHeight="1"/>
  <cols>
    <col min="1" max="1" width="1.00390625" style="236" customWidth="1"/>
    <col min="2" max="6" width="14.625" style="127" customWidth="1"/>
    <col min="7" max="16384" width="9.00390625" style="127" customWidth="1"/>
  </cols>
  <sheetData>
    <row r="1" ht="21" customHeight="1"/>
    <row r="2" spans="2:6" ht="45" customHeight="1" thickBot="1">
      <c r="B2" s="281" t="s">
        <v>61</v>
      </c>
      <c r="C2" s="281"/>
      <c r="D2" s="281"/>
      <c r="E2" s="281"/>
      <c r="F2" s="281"/>
    </row>
    <row r="3" spans="1:6" s="48" customFormat="1" ht="69.75" customHeight="1">
      <c r="A3" s="49"/>
      <c r="B3" s="194" t="s">
        <v>53</v>
      </c>
      <c r="C3" s="196" t="s">
        <v>116</v>
      </c>
      <c r="D3" s="197"/>
      <c r="E3" s="197"/>
      <c r="F3" s="197"/>
    </row>
    <row r="4" spans="1:6" s="48" customFormat="1" ht="69.75" customHeight="1">
      <c r="A4" s="49"/>
      <c r="B4" s="195"/>
      <c r="C4" s="151" t="s">
        <v>144</v>
      </c>
      <c r="D4" s="303" t="s">
        <v>54</v>
      </c>
      <c r="E4" s="304" t="s">
        <v>137</v>
      </c>
      <c r="F4" s="303" t="s">
        <v>54</v>
      </c>
    </row>
    <row r="5" spans="2:6" ht="69.75" customHeight="1">
      <c r="B5" s="50" t="s">
        <v>55</v>
      </c>
      <c r="C5" s="301">
        <v>312591.7</v>
      </c>
      <c r="D5" s="285" t="s">
        <v>17</v>
      </c>
      <c r="E5" s="305">
        <v>-12.8</v>
      </c>
      <c r="F5" s="306" t="s">
        <v>17</v>
      </c>
    </row>
    <row r="6" spans="2:6" ht="69.75" customHeight="1">
      <c r="B6" s="289" t="s">
        <v>56</v>
      </c>
      <c r="C6" s="302">
        <v>144481.8</v>
      </c>
      <c r="D6" s="290">
        <v>1</v>
      </c>
      <c r="E6" s="307">
        <v>-12.051283299934994</v>
      </c>
      <c r="F6" s="308">
        <v>3</v>
      </c>
    </row>
    <row r="7" spans="2:6" ht="69.75" customHeight="1">
      <c r="B7" s="289" t="s">
        <v>57</v>
      </c>
      <c r="C7" s="302">
        <v>26851.6</v>
      </c>
      <c r="D7" s="290">
        <v>4</v>
      </c>
      <c r="E7" s="307">
        <v>-10.640025558424895</v>
      </c>
      <c r="F7" s="308">
        <v>1</v>
      </c>
    </row>
    <row r="8" spans="2:6" ht="69.75" customHeight="1">
      <c r="B8" s="289" t="s">
        <v>58</v>
      </c>
      <c r="C8" s="302">
        <v>68316.4</v>
      </c>
      <c r="D8" s="290">
        <v>2</v>
      </c>
      <c r="E8" s="307">
        <v>-11.125970484774072</v>
      </c>
      <c r="F8" s="308">
        <v>2</v>
      </c>
    </row>
    <row r="9" spans="2:6" ht="69.75" customHeight="1">
      <c r="B9" s="289" t="s">
        <v>59</v>
      </c>
      <c r="C9" s="302">
        <v>56205.3</v>
      </c>
      <c r="D9" s="290">
        <v>3</v>
      </c>
      <c r="E9" s="307">
        <v>-16.46619949616924</v>
      </c>
      <c r="F9" s="308">
        <v>5</v>
      </c>
    </row>
    <row r="10" spans="2:6" ht="69.75" customHeight="1" thickBot="1">
      <c r="B10" s="289" t="s">
        <v>60</v>
      </c>
      <c r="C10" s="302">
        <v>16736.6</v>
      </c>
      <c r="D10" s="295">
        <v>5</v>
      </c>
      <c r="E10" s="309">
        <v>-16.100118807116402</v>
      </c>
      <c r="F10" s="310">
        <v>4</v>
      </c>
    </row>
    <row r="11" spans="2:6" ht="21.75" customHeight="1">
      <c r="B11" s="193"/>
      <c r="C11" s="193"/>
      <c r="D11" s="193"/>
      <c r="E11" s="193"/>
      <c r="F11" s="193"/>
    </row>
    <row r="12" spans="2:6" ht="45" customHeight="1">
      <c r="B12" s="184">
        <v>20</v>
      </c>
      <c r="C12" s="184"/>
      <c r="D12" s="184"/>
      <c r="E12" s="184"/>
      <c r="F12" s="184"/>
    </row>
  </sheetData>
  <sheetProtection/>
  <mergeCells count="5">
    <mergeCell ref="C3:F3"/>
    <mergeCell ref="B11:F11"/>
    <mergeCell ref="B3:B4"/>
    <mergeCell ref="B12:F12"/>
    <mergeCell ref="B2:F2"/>
  </mergeCells>
  <printOptions/>
  <pageMargins left="0.28" right="0.15" top="1" bottom="1" header="0.5" footer="0.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攀枝花东区统计局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高登</dc:creator>
  <cp:keywords/>
  <dc:description/>
  <cp:lastModifiedBy>Microsoft</cp:lastModifiedBy>
  <cp:lastPrinted>2020-04-03T07:08:51Z</cp:lastPrinted>
  <dcterms:created xsi:type="dcterms:W3CDTF">2004-06-11T08:02:48Z</dcterms:created>
  <dcterms:modified xsi:type="dcterms:W3CDTF">2020-05-27T02:32:33Z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2052-11.1.0.7987</vt:lpwstr>
  </property>
</Properties>
</file>