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0" yWindow="150" windowWidth="17580" windowHeight="12360" tabRatio="763" activeTab="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<sst xmlns="http://schemas.openxmlformats.org/spreadsheetml/2006/main" count="677" uniqueCount="336">
  <si>
    <t>表4-1</t>
  </si>
  <si>
    <t xml:space="preserve"> </t>
  </si>
  <si>
    <t>基础设施建设</t>
  </si>
  <si>
    <t>生活补助</t>
  </si>
  <si>
    <t>支             出</t>
  </si>
  <si>
    <t>其他支出</t>
  </si>
  <si>
    <t xml:space="preserve">  社会保障和就业支出</t>
  </si>
  <si>
    <t>对个人和家庭的补助</t>
  </si>
  <si>
    <t>从其他部门取得的收入</t>
  </si>
  <si>
    <t>离休费</t>
  </si>
  <si>
    <t xml:space="preserve">  债务还本支出</t>
  </si>
  <si>
    <t>助学金</t>
  </si>
  <si>
    <t>国有资本经营预算支出预算表</t>
  </si>
  <si>
    <t>上年财政拨款资金结转</t>
  </si>
  <si>
    <t>国外债务付息</t>
  </si>
  <si>
    <t>基本支出</t>
  </si>
  <si>
    <t xml:space="preserve">  科学技术支出</t>
  </si>
  <si>
    <t>信息网络及软件购置更新</t>
  </si>
  <si>
    <t>上级补助收入</t>
  </si>
  <si>
    <t>取暖费</t>
  </si>
  <si>
    <t>上缴上级支出</t>
  </si>
  <si>
    <t>上年结转</t>
  </si>
  <si>
    <t>一、一般公共服务支出</t>
  </si>
  <si>
    <t>因公出国（境）费用</t>
  </si>
  <si>
    <t>政府性基金支出预算表</t>
  </si>
  <si>
    <t>其他资本性支出</t>
  </si>
  <si>
    <t>单位名称（项目）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</si>
  <si>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</si>
  <si>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</si>
  <si>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</si>
  <si>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</si>
  <si>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</si>
  <si>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</si>
  <si>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>公务用车购置费</t>
  </si>
  <si>
    <t>表3-3</t>
  </si>
  <si>
    <t xml:space="preserve">  其他支出</t>
  </si>
  <si>
    <t xml:space="preserve">  节能环保支出</t>
  </si>
  <si>
    <t>合计</t>
  </si>
  <si>
    <t>附属单位上缴收入</t>
  </si>
  <si>
    <t>项    目</t>
  </si>
  <si>
    <t>公务用车购置及运行费</t>
  </si>
  <si>
    <t xml:space="preserve">  城乡社区支出</t>
  </si>
  <si>
    <t xml:space="preserve">  公共安全支出</t>
  </si>
  <si>
    <t xml:space="preserve">  转移性支出</t>
  </si>
  <si>
    <t>九、社会保险基金支出</t>
  </si>
  <si>
    <t>人员经费</t>
  </si>
  <si>
    <t>租赁费</t>
  </si>
  <si>
    <t>咨询费</t>
  </si>
  <si>
    <t>部门收支总表</t>
  </si>
  <si>
    <t>津贴补贴</t>
  </si>
  <si>
    <t>拆迁补偿</t>
  </si>
  <si>
    <t>项              目</t>
  </si>
  <si>
    <t>科目名称</t>
  </si>
  <si>
    <t>印刷费</t>
  </si>
  <si>
    <t>从不同级政府取得的收入</t>
  </si>
  <si>
    <t>地上附着物和青苗补偿</t>
  </si>
  <si>
    <t>十四、交通运输支出</t>
  </si>
  <si>
    <t>差旅费</t>
  </si>
  <si>
    <t xml:space="preserve">  预备费</t>
  </si>
  <si>
    <t>七、用事业基金弥补收支差额</t>
  </si>
  <si>
    <t>十六、商业服务业等支出</t>
  </si>
  <si>
    <t>五、事业单位经营收入</t>
  </si>
  <si>
    <t xml:space="preserve">  一般公共预算拨款收入</t>
  </si>
  <si>
    <t>二十一、粮油物资储备支出</t>
  </si>
  <si>
    <t>十五、资源勘探信息等支出</t>
  </si>
  <si>
    <t>本年政府性基金预算支出</t>
  </si>
  <si>
    <t>邮电费</t>
  </si>
  <si>
    <t>单位名称（科目）</t>
  </si>
  <si>
    <t>奖金</t>
  </si>
  <si>
    <t>一、本年支出</t>
  </si>
  <si>
    <t>类</t>
  </si>
  <si>
    <t>六、其他收入</t>
  </si>
  <si>
    <t>本  年  支  出  合  计</t>
  </si>
  <si>
    <t>单位代码</t>
  </si>
  <si>
    <t>一般公共预算支出预算表</t>
  </si>
  <si>
    <t>经济分类科目</t>
  </si>
  <si>
    <t xml:space="preserve">  社会保险基金支出</t>
  </si>
  <si>
    <t>表5</t>
  </si>
  <si>
    <t>其中：教育收费</t>
  </si>
  <si>
    <t>表1</t>
  </si>
  <si>
    <t>二、上年结转</t>
  </si>
  <si>
    <t xml:space="preserve">  外交支出</t>
  </si>
  <si>
    <t>十一、节能环保支出</t>
  </si>
  <si>
    <t>事业单位经营收入</t>
  </si>
  <si>
    <t>一般公共预算项目支出预算表</t>
  </si>
  <si>
    <t>四、公共安全支出</t>
  </si>
  <si>
    <t>专用材料费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</si>
  <si>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</si>
  <si>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</si>
  <si>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</si>
  <si>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</si>
  <si>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</si>
  <si>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</si>
  <si>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单位：万元</t>
  </si>
  <si>
    <t>手续费</t>
  </si>
  <si>
    <t>工资福利支出</t>
  </si>
  <si>
    <t xml:space="preserve">  交通运输支出</t>
  </si>
  <si>
    <t>小计</t>
  </si>
  <si>
    <t>八、社会保障和就业支出</t>
  </si>
  <si>
    <t xml:space="preserve">  教育支出</t>
  </si>
  <si>
    <t xml:space="preserve">  资源勘探信息等支出</t>
  </si>
  <si>
    <t>表1-2</t>
  </si>
  <si>
    <t>公用经费</t>
  </si>
  <si>
    <t>培训费</t>
  </si>
  <si>
    <t xml:space="preserve">  住房保障支出</t>
  </si>
  <si>
    <t>财政拨款收支预算总表</t>
  </si>
  <si>
    <t>一般公共预算基本支出预算表</t>
  </si>
  <si>
    <t>项目支出</t>
  </si>
  <si>
    <t>二、政府性基金预算拨款收入</t>
  </si>
  <si>
    <t>政府性基金预算</t>
  </si>
  <si>
    <t>其他收入</t>
  </si>
  <si>
    <t>一般公共预算</t>
  </si>
  <si>
    <t>当年财政拨款预算安排</t>
  </si>
  <si>
    <t xml:space="preserve">  金融支出</t>
  </si>
  <si>
    <t>赠与</t>
  </si>
  <si>
    <t>对附属单位补助支出</t>
  </si>
  <si>
    <t>土地补偿</t>
  </si>
  <si>
    <t xml:space="preserve">  商业服务业等支出</t>
  </si>
  <si>
    <t>抚恤金</t>
  </si>
  <si>
    <t>四、事业收入</t>
  </si>
  <si>
    <t>商品和服务支出</t>
  </si>
  <si>
    <t>本  年  收  入  合  计</t>
  </si>
  <si>
    <t>奖励金</t>
  </si>
  <si>
    <t xml:space="preserve">  粮油物资储备支出</t>
  </si>
  <si>
    <t>其他交通工具购置</t>
  </si>
  <si>
    <t>项</t>
  </si>
  <si>
    <t>表4</t>
  </si>
  <si>
    <t xml:space="preserve">  上年财政拨款资金结转</t>
  </si>
  <si>
    <t xml:space="preserve">  援助其他地区支出</t>
  </si>
  <si>
    <t>款</t>
  </si>
  <si>
    <t>电费</t>
  </si>
  <si>
    <t xml:space="preserve">  一般公共服务支出</t>
  </si>
  <si>
    <t>表3-1</t>
  </si>
  <si>
    <t>物业管理费</t>
  </si>
  <si>
    <t>五、教育支出</t>
  </si>
  <si>
    <t>会议费</t>
  </si>
  <si>
    <t>国有资本经营预算拨款收入</t>
  </si>
  <si>
    <t>用事业基金弥补收支差额</t>
  </si>
  <si>
    <t>二十二、国有资本经营预算支出</t>
  </si>
  <si>
    <t>收      入      总      计</t>
  </si>
  <si>
    <t>单位名称</t>
  </si>
  <si>
    <t>政府性基金预算“三公”经费支出预算表</t>
  </si>
  <si>
    <t>部门支出总表</t>
  </si>
  <si>
    <t>二、结转下年</t>
  </si>
  <si>
    <t>一般公共预算“三公”经费支出预算表</t>
  </si>
  <si>
    <t>公务用车购置</t>
  </si>
  <si>
    <t>其他对个人和家庭的补助支出</t>
  </si>
  <si>
    <t>十三、农林水支出</t>
  </si>
  <si>
    <t>公务用车运行费</t>
  </si>
  <si>
    <t>表1-1</t>
  </si>
  <si>
    <t>二十、住房保障支出</t>
  </si>
  <si>
    <t>国有资本经营预算</t>
  </si>
  <si>
    <t>办公费</t>
  </si>
  <si>
    <t>十八、援助其他地区支出</t>
  </si>
  <si>
    <t>政府性基金预算拨款收入</t>
  </si>
  <si>
    <t>三、国防支出</t>
  </si>
  <si>
    <t>国有资本经营预算安排</t>
  </si>
  <si>
    <t xml:space="preserve">  债务发行费用支出</t>
  </si>
  <si>
    <t>金额</t>
  </si>
  <si>
    <t>一、一般公共预算拨款收入</t>
  </si>
  <si>
    <t>本年国有资本经营预算支出</t>
  </si>
  <si>
    <t>房屋建筑物购建</t>
  </si>
  <si>
    <t>部门收入总表</t>
  </si>
  <si>
    <t>基本工资</t>
  </si>
  <si>
    <t xml:space="preserve">  政府性基金预算拨款收入</t>
  </si>
  <si>
    <t>一般公共预算拨款收入</t>
  </si>
  <si>
    <t>表3</t>
  </si>
  <si>
    <t>专用设备购置</t>
  </si>
  <si>
    <t>办公设备购置</t>
  </si>
  <si>
    <t>事业收入</t>
  </si>
  <si>
    <t xml:space="preserve">  国有资本经营预算拨款收入</t>
  </si>
  <si>
    <t>十七、金融支出</t>
  </si>
  <si>
    <t>大型修缮</t>
  </si>
  <si>
    <t>十二、城乡社区支出</t>
  </si>
  <si>
    <t>一、本年收入</t>
  </si>
  <si>
    <t>维修（护）费</t>
  </si>
  <si>
    <t xml:space="preserve">  农林水支出</t>
  </si>
  <si>
    <t>八、上年结转</t>
  </si>
  <si>
    <t>三、国有资本经营预算拨款收入</t>
  </si>
  <si>
    <t>表3-2</t>
  </si>
  <si>
    <t>水费</t>
  </si>
  <si>
    <t>收          入</t>
  </si>
  <si>
    <t xml:space="preserve">    其中：转入事业基金</t>
  </si>
  <si>
    <t>退休费</t>
  </si>
  <si>
    <t>科目编码</t>
  </si>
  <si>
    <t>表2-1</t>
  </si>
  <si>
    <t>财政拨款支出预算表（政府经济分类科目）</t>
  </si>
  <si>
    <t>总计</t>
  </si>
  <si>
    <t>上年结转安排</t>
  </si>
  <si>
    <t>一般公共预算拨款</t>
  </si>
  <si>
    <t>政府性基金安排</t>
  </si>
  <si>
    <t>上年应返还额度结转</t>
  </si>
  <si>
    <t>区级当年财政拨款安排</t>
  </si>
  <si>
    <t>上级提前通知专项转移支付</t>
  </si>
  <si>
    <t>2019年部门预算</t>
  </si>
  <si>
    <t>2019年预算数</t>
  </si>
  <si>
    <t>七、文化旅游体育与传媒支出</t>
  </si>
  <si>
    <t>十、卫生健康支出</t>
  </si>
  <si>
    <t>十九、自然资源海洋气象等支出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</si>
  <si>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</si>
  <si>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</si>
  <si>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</si>
  <si>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</si>
  <si>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</si>
  <si>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二十九、债务发行费用支出</t>
  </si>
  <si>
    <t xml:space="preserve">三十、事业单位结余分配 </t>
  </si>
  <si>
    <t>三十一、结转下年</t>
  </si>
  <si>
    <t xml:space="preserve">  文化旅游体育与传媒支出</t>
  </si>
  <si>
    <t xml:space="preserve">  卫生健康支出</t>
  </si>
  <si>
    <t xml:space="preserve">  自然资源海洋气象等支出</t>
  </si>
  <si>
    <t xml:space="preserve">  灾害防治及应急管理支出</t>
  </si>
  <si>
    <t xml:space="preserve">  国有资本经营预算支出</t>
  </si>
  <si>
    <t>二十八、债务付息支出</t>
  </si>
  <si>
    <t xml:space="preserve">  债务付息支出</t>
  </si>
  <si>
    <t>功能科目编码</t>
  </si>
  <si>
    <t>单位名称  （科目）</t>
  </si>
  <si>
    <t>单位名称（科目）</t>
  </si>
  <si>
    <t>政府经济分类科目编码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</si>
  <si>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</si>
  <si>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</si>
  <si>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</si>
  <si>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</si>
  <si>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</si>
  <si>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</si>
  <si>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</si>
  <si>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</si>
  <si>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</si>
  <si>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</si>
  <si>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</si>
  <si>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</si>
  <si>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</si>
  <si>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</si>
  <si>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</si>
  <si>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</si>
  <si>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</si>
  <si>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</si>
  <si>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</si>
  <si>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</si>
  <si>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退职（役）费</t>
  </si>
  <si>
    <t>医疗费补助</t>
  </si>
  <si>
    <t>个人农业生产补贴</t>
  </si>
  <si>
    <t>债务利息及费用支出</t>
  </si>
  <si>
    <t>国内债务发行费用</t>
  </si>
  <si>
    <t>国外债务发行费用</t>
  </si>
  <si>
    <t>资本性支出（基本建设）</t>
  </si>
  <si>
    <t>文物和陈列品购置</t>
  </si>
  <si>
    <t>无形资产购置</t>
  </si>
  <si>
    <t>其他基本建设支出</t>
  </si>
  <si>
    <t>资本性支出</t>
  </si>
  <si>
    <t>对企业补助（基本建设）</t>
  </si>
  <si>
    <t>资本金注入</t>
  </si>
  <si>
    <t>其他对企业补助</t>
  </si>
  <si>
    <t>对企业补助</t>
  </si>
  <si>
    <t>政府投资基金股权投资</t>
  </si>
  <si>
    <t>费用补贴</t>
  </si>
  <si>
    <t>利息补贴</t>
  </si>
  <si>
    <t>对社会保障基金补助</t>
  </si>
  <si>
    <t>对社会保险基金补助</t>
  </si>
  <si>
    <t>补充全国社会保障基金</t>
  </si>
  <si>
    <t>其他支出</t>
  </si>
  <si>
    <t>小计</t>
  </si>
  <si>
    <t>国家赔偿费用支出</t>
  </si>
  <si>
    <t>对民间非营利组织和群众性自治组织补贴</t>
  </si>
  <si>
    <t>科目编码</t>
  </si>
  <si>
    <t>攀枝花市东区财政局</t>
  </si>
  <si>
    <t>201</t>
  </si>
  <si>
    <t>06</t>
  </si>
  <si>
    <t>01</t>
  </si>
  <si>
    <t xml:space="preserve">  018001</t>
  </si>
  <si>
    <t xml:space="preserve">  攀枝花市东区财政局——行政运行</t>
  </si>
  <si>
    <t>02</t>
  </si>
  <si>
    <t xml:space="preserve"> 攀枝花市东区财政局—— 一般行政管理事务</t>
  </si>
  <si>
    <t>07</t>
  </si>
  <si>
    <t xml:space="preserve">  攀枝花市东区财政局——信息化建设</t>
  </si>
  <si>
    <t>50</t>
  </si>
  <si>
    <t>攀枝花市东区财政局——  事业运行</t>
  </si>
  <si>
    <t>99</t>
  </si>
  <si>
    <t xml:space="preserve">  攀枝花市东区财政局——其他财政事务支出</t>
  </si>
  <si>
    <t>208</t>
  </si>
  <si>
    <t>05</t>
  </si>
  <si>
    <t>04</t>
  </si>
  <si>
    <t xml:space="preserve"> 攀枝花市东区财政局—— 未归口管理的行政单位离退休</t>
  </si>
  <si>
    <t xml:space="preserve">  攀枝花市东区财政局——机关事业单位基本养老保险缴费支出</t>
  </si>
  <si>
    <t>210</t>
  </si>
  <si>
    <t>11</t>
  </si>
  <si>
    <t xml:space="preserve"> 攀枝花市东区财政局—— 行政单位医疗</t>
  </si>
  <si>
    <t>攀枝花市东区财政局——  事业单位医疗</t>
  </si>
  <si>
    <t>03</t>
  </si>
  <si>
    <t xml:space="preserve"> 攀枝花市东区财政局—— 公务员医疗补助</t>
  </si>
  <si>
    <t>221</t>
  </si>
  <si>
    <t xml:space="preserve">  攀枝花市东区财政局——住房公积金</t>
  </si>
  <si>
    <t xml:space="preserve"> 攀枝花市东区财政局</t>
  </si>
  <si>
    <t>本年度无此项预算</t>
  </si>
  <si>
    <t>报送日期：2019 年 3 月  28 日</t>
  </si>
  <si>
    <t>合计</t>
  </si>
  <si>
    <t>绩效工资</t>
  </si>
  <si>
    <t xml:space="preserve">  机关事业单位基本养老保险缴费</t>
  </si>
  <si>
    <t>职工基本医疗保险缴费</t>
  </si>
  <si>
    <t>公务员医疗补助缴费</t>
  </si>
  <si>
    <t>其他社会保障缴费</t>
  </si>
  <si>
    <t>住房公积金</t>
  </si>
  <si>
    <t>其他工资福利支出</t>
  </si>
  <si>
    <t>医疗费补助</t>
  </si>
  <si>
    <t>工会经费</t>
  </si>
  <si>
    <t>福利费</t>
  </si>
  <si>
    <t>其他交通费用</t>
  </si>
  <si>
    <t>其他商品和服务支出</t>
  </si>
  <si>
    <t>公务接待费</t>
  </si>
  <si>
    <t>填表单位：攀枝花市东区财政局</t>
  </si>
  <si>
    <t>填表单位：攀枝花市东区财政局</t>
  </si>
  <si>
    <t>收          入</t>
  </si>
  <si>
    <t>501</t>
  </si>
  <si>
    <t>攀枝花市东区财政局－工资奖金津补贴</t>
  </si>
  <si>
    <t>攀枝花市东区财政局－社会保障缴费</t>
  </si>
  <si>
    <t>攀枝花市东区财政局－住房公积金</t>
  </si>
  <si>
    <t>攀枝花市东区财政局－其它工资福利支出</t>
  </si>
  <si>
    <t>502</t>
  </si>
  <si>
    <t>攀枝花市东区财政局－办公经费</t>
  </si>
  <si>
    <t>攀枝花市东区财政局－培训费</t>
  </si>
  <si>
    <t>05</t>
  </si>
  <si>
    <t xml:space="preserve">  018010</t>
  </si>
  <si>
    <t>攀枝花市东区财政局－委托业务费</t>
  </si>
  <si>
    <t xml:space="preserve">  018004</t>
  </si>
  <si>
    <t>攀枝花市东区财政局－公务接待费</t>
  </si>
  <si>
    <t xml:space="preserve">  018005</t>
  </si>
  <si>
    <t>攀枝花市东区财政局－其它商品和服务支出</t>
  </si>
  <si>
    <t>505</t>
  </si>
  <si>
    <t xml:space="preserve">  018006</t>
  </si>
  <si>
    <t>攀枝花市东区财政局－工资福利支出</t>
  </si>
  <si>
    <t xml:space="preserve">  018007</t>
  </si>
  <si>
    <t>攀枝花市东区财政局－商品和服务支出</t>
  </si>
  <si>
    <t>509</t>
  </si>
  <si>
    <t xml:space="preserve">  018008</t>
  </si>
  <si>
    <t>攀枝花市东区财政局－社会福利和救助</t>
  </si>
  <si>
    <t xml:space="preserve">  018009</t>
  </si>
  <si>
    <t>攀枝花市东区财政局－离退休费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</si>
</sst>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  <numFmt numFmtId="228" formatCode="0.00_ "/>
    <numFmt numFmtId="229" formatCode="0.00_);\(0.00\)"/>
    <numFmt numFmtId="230" formatCode="0_ "/>
  </numFmts>
  <fonts count="62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3"/>
    </font>
    <font>
      <b/>
      <sz val="18"/>
      <name val="黑体"/>
      <family val="3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sz val="9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FF0000"/>
      <name val="宋体"/>
      <family val="0"/>
    </font>
    <font>
      <sz val="9"/>
      <color theme="1"/>
      <name val="宋体"/>
      <family val="0"/>
    </font>
    <font>
      <sz val="9"/>
      <color rgb="FFC00000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2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11" fillId="0" borderId="0">
      <alignment/>
      <protection/>
    </xf>
    <xf numFmtId="0" fontId="49" fillId="22" borderId="0" applyNumberFormat="0" applyBorder="0" applyAlignment="0" applyProtection="0"/>
    <xf numFmtId="0" fontId="50" fillId="0" borderId="4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51" fillId="25" borderId="5" applyNumberFormat="0" applyAlignment="0" applyProtection="0"/>
    <xf numFmtId="0" fontId="52" fillId="26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22" fillId="20" borderId="0" applyNumberFormat="0" applyBorder="0" applyAlignment="0" applyProtection="0"/>
    <xf numFmtId="0" fontId="22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56" fillId="34" borderId="0" applyNumberFormat="0" applyBorder="0" applyAlignment="0" applyProtection="0"/>
    <xf numFmtId="0" fontId="57" fillId="25" borderId="8" applyNumberFormat="0" applyAlignment="0" applyProtection="0"/>
    <xf numFmtId="0" fontId="58" fillId="35" borderId="5" applyNumberFormat="0" applyAlignment="0" applyProtection="0"/>
    <xf numFmtId="0" fontId="0" fillId="36" borderId="9" applyNumberFormat="0" applyFont="0" applyAlignment="0" applyProtection="0"/>
  </cellStyleXfs>
  <cellXfs count="226">
    <xf numFmtId="1" fontId="0" fillId="0" borderId="0" xfId="0" applyNumberFormat="1" applyFill="1" applyAlignment="1">
      <alignment/>
    </xf>
    <xf numFmtId="1" fontId="9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Continuous" vertical="center"/>
    </xf>
    <xf numFmtId="1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1" fontId="19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1" fontId="18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>
      <alignment horizontal="centerContinuous" vertical="center"/>
    </xf>
    <xf numFmtId="1" fontId="5" fillId="0" borderId="16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4" fillId="0" borderId="16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Continuous" vertical="center"/>
    </xf>
    <xf numFmtId="0" fontId="14" fillId="0" borderId="15" xfId="0" applyNumberFormat="1" applyFont="1" applyFill="1" applyBorder="1" applyAlignment="1">
      <alignment horizontal="centerContinuous" vertical="center"/>
    </xf>
    <xf numFmtId="0" fontId="14" fillId="0" borderId="17" xfId="0" applyNumberFormat="1" applyFont="1" applyFill="1" applyBorder="1" applyAlignment="1">
      <alignment horizontal="centerContinuous" vertical="center"/>
    </xf>
    <xf numFmtId="0" fontId="14" fillId="0" borderId="18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14" fillId="0" borderId="14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8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1" fontId="5" fillId="37" borderId="0" xfId="0" applyNumberFormat="1" applyFont="1" applyFill="1" applyAlignment="1" applyProtection="1">
      <alignment vertical="center"/>
      <protection/>
    </xf>
    <xf numFmtId="0" fontId="14" fillId="0" borderId="16" xfId="0" applyNumberFormat="1" applyFont="1" applyFill="1" applyBorder="1" applyAlignment="1">
      <alignment horizontal="center" vertical="center"/>
    </xf>
    <xf numFmtId="4" fontId="14" fillId="0" borderId="16" xfId="0" applyNumberFormat="1" applyFont="1" applyFill="1" applyBorder="1" applyAlignment="1" applyProtection="1">
      <alignment horizontal="center" vertical="center"/>
      <protection/>
    </xf>
    <xf numFmtId="0" fontId="14" fillId="0" borderId="16" xfId="0" applyNumberFormat="1" applyFont="1" applyFill="1" applyBorder="1" applyAlignment="1">
      <alignment vertical="center"/>
    </xf>
    <xf numFmtId="207" fontId="14" fillId="0" borderId="16" xfId="0" applyNumberFormat="1" applyFont="1" applyFill="1" applyBorder="1" applyAlignment="1" applyProtection="1">
      <alignment vertical="center" wrapText="1"/>
      <protection/>
    </xf>
    <xf numFmtId="1" fontId="14" fillId="0" borderId="16" xfId="0" applyNumberFormat="1" applyFont="1" applyFill="1" applyBorder="1" applyAlignment="1">
      <alignment vertical="center"/>
    </xf>
    <xf numFmtId="207" fontId="14" fillId="0" borderId="16" xfId="0" applyNumberFormat="1" applyFont="1" applyFill="1" applyBorder="1" applyAlignment="1">
      <alignment vertical="center" wrapText="1"/>
    </xf>
    <xf numFmtId="207" fontId="14" fillId="0" borderId="16" xfId="0" applyNumberFormat="1" applyFont="1" applyFill="1" applyBorder="1" applyAlignment="1">
      <alignment horizontal="right" vertical="center" wrapText="1"/>
    </xf>
    <xf numFmtId="1" fontId="0" fillId="0" borderId="16" xfId="0" applyNumberForma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1" fontId="5" fillId="0" borderId="19" xfId="0" applyNumberFormat="1" applyFont="1" applyFill="1" applyBorder="1" applyAlignment="1">
      <alignment horizontal="centerContinuous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vertical="center"/>
    </xf>
    <xf numFmtId="0" fontId="14" fillId="0" borderId="20" xfId="0" applyNumberFormat="1" applyFont="1" applyFill="1" applyBorder="1" applyAlignment="1">
      <alignment vertical="center"/>
    </xf>
    <xf numFmtId="207" fontId="14" fillId="0" borderId="15" xfId="0" applyNumberFormat="1" applyFont="1" applyFill="1" applyBorder="1" applyAlignment="1" applyProtection="1">
      <alignment vertical="center" wrapText="1"/>
      <protection/>
    </xf>
    <xf numFmtId="207" fontId="14" fillId="0" borderId="17" xfId="0" applyNumberFormat="1" applyFont="1" applyFill="1" applyBorder="1" applyAlignment="1">
      <alignment vertical="center" wrapText="1"/>
    </xf>
    <xf numFmtId="207" fontId="14" fillId="0" borderId="15" xfId="0" applyNumberFormat="1" applyFont="1" applyFill="1" applyBorder="1" applyAlignment="1">
      <alignment vertical="center" wrapText="1"/>
    </xf>
    <xf numFmtId="207" fontId="14" fillId="0" borderId="10" xfId="0" applyNumberFormat="1" applyFont="1" applyFill="1" applyBorder="1" applyAlignment="1" applyProtection="1">
      <alignment vertical="center" wrapText="1"/>
      <protection/>
    </xf>
    <xf numFmtId="207" fontId="14" fillId="0" borderId="18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23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1" fontId="5" fillId="0" borderId="21" xfId="0" applyNumberFormat="1" applyFont="1" applyFill="1" applyBorder="1" applyAlignment="1" applyProtection="1">
      <alignment horizontal="centerContinuous" vertical="center"/>
      <protection/>
    </xf>
    <xf numFmtId="1" fontId="5" fillId="0" borderId="15" xfId="0" applyNumberFormat="1" applyFont="1" applyFill="1" applyBorder="1" applyAlignment="1" applyProtection="1">
      <alignment horizontal="centerContinuous" vertical="center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207" fontId="5" fillId="0" borderId="23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204" fontId="20" fillId="0" borderId="0" xfId="0" applyNumberFormat="1" applyFont="1" applyFill="1" applyAlignment="1" applyProtection="1">
      <alignment horizontal="center" vertical="top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0" fillId="0" borderId="16" xfId="0" applyNumberFormat="1" applyFont="1" applyFill="1" applyBorder="1" applyAlignment="1">
      <alignment/>
    </xf>
    <xf numFmtId="0" fontId="5" fillId="0" borderId="16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>
      <alignment/>
    </xf>
    <xf numFmtId="0" fontId="14" fillId="0" borderId="0" xfId="0" applyNumberFormat="1" applyFont="1" applyFill="1" applyAlignment="1">
      <alignment/>
    </xf>
    <xf numFmtId="0" fontId="14" fillId="0" borderId="10" xfId="0" applyNumberFormat="1" applyFont="1" applyFill="1" applyBorder="1" applyAlignment="1">
      <alignment horizontal="center" vertical="center" wrapText="1"/>
    </xf>
    <xf numFmtId="207" fontId="14" fillId="0" borderId="19" xfId="0" applyNumberFormat="1" applyFont="1" applyFill="1" applyBorder="1" applyAlignment="1" applyProtection="1">
      <alignment vertical="center" wrapText="1"/>
      <protection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/>
    </xf>
    <xf numFmtId="0" fontId="8" fillId="0" borderId="16" xfId="0" applyNumberFormat="1" applyFont="1" applyFill="1" applyBorder="1" applyAlignment="1">
      <alignment horizontal="center" vertical="center"/>
    </xf>
    <xf numFmtId="0" fontId="14" fillId="0" borderId="16" xfId="0" applyNumberFormat="1" applyFont="1" applyFill="1" applyBorder="1" applyAlignment="1" applyProtection="1">
      <alignment vertical="center"/>
      <protection/>
    </xf>
    <xf numFmtId="207" fontId="14" fillId="0" borderId="11" xfId="0" applyNumberFormat="1" applyFont="1" applyFill="1" applyBorder="1" applyAlignment="1" applyProtection="1">
      <alignment vertical="center" wrapText="1"/>
      <protection/>
    </xf>
    <xf numFmtId="207" fontId="14" fillId="0" borderId="17" xfId="0" applyNumberFormat="1" applyFont="1" applyFill="1" applyBorder="1" applyAlignment="1" applyProtection="1">
      <alignment vertical="center" wrapText="1"/>
      <protection/>
    </xf>
    <xf numFmtId="207" fontId="14" fillId="0" borderId="18" xfId="0" applyNumberFormat="1" applyFont="1" applyFill="1" applyBorder="1" applyAlignment="1" applyProtection="1">
      <alignment vertical="center" wrapText="1"/>
      <protection/>
    </xf>
    <xf numFmtId="0" fontId="0" fillId="0" borderId="16" xfId="0" applyNumberFormat="1" applyFont="1" applyFill="1" applyBorder="1" applyAlignment="1">
      <alignment/>
    </xf>
    <xf numFmtId="1" fontId="0" fillId="0" borderId="16" xfId="0" applyNumberFormat="1" applyFill="1" applyBorder="1" applyAlignment="1">
      <alignment/>
    </xf>
    <xf numFmtId="0" fontId="0" fillId="0" borderId="16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Continuous" vertical="center"/>
    </xf>
    <xf numFmtId="1" fontId="9" fillId="0" borderId="16" xfId="0" applyNumberFormat="1" applyFont="1" applyFill="1" applyBorder="1" applyAlignment="1">
      <alignment/>
    </xf>
    <xf numFmtId="0" fontId="7" fillId="0" borderId="16" xfId="0" applyNumberFormat="1" applyFont="1" applyFill="1" applyBorder="1" applyAlignment="1">
      <alignment/>
    </xf>
    <xf numFmtId="0" fontId="6" fillId="0" borderId="16" xfId="0" applyNumberFormat="1" applyFont="1" applyFill="1" applyBorder="1" applyAlignment="1">
      <alignment horizontal="centerContinuous" vertical="center"/>
    </xf>
    <xf numFmtId="0" fontId="8" fillId="0" borderId="16" xfId="0" applyNumberFormat="1" applyFont="1" applyFill="1" applyBorder="1" applyAlignment="1">
      <alignment horizontal="centerContinuous" vertical="center"/>
    </xf>
    <xf numFmtId="1" fontId="9" fillId="0" borderId="16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Alignment="1" applyProtection="1">
      <alignment vertical="center" wrapText="1"/>
      <protection/>
    </xf>
    <xf numFmtId="0" fontId="17" fillId="0" borderId="0" xfId="0" applyNumberFormat="1" applyFont="1" applyFill="1" applyAlignment="1" applyProtection="1">
      <alignment vertical="center" wrapText="1"/>
      <protection/>
    </xf>
    <xf numFmtId="0" fontId="10" fillId="0" borderId="0" xfId="0" applyNumberFormat="1" applyFont="1" applyFill="1" applyAlignment="1">
      <alignment/>
    </xf>
    <xf numFmtId="1" fontId="0" fillId="0" borderId="16" xfId="0" applyNumberForma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1" fontId="5" fillId="0" borderId="16" xfId="0" applyNumberFormat="1" applyFont="1" applyFill="1" applyBorder="1" applyAlignment="1" applyProtection="1">
      <alignment vertical="center" wrapText="1"/>
      <protection/>
    </xf>
    <xf numFmtId="0" fontId="5" fillId="0" borderId="16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15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Continuous" vertical="center"/>
    </xf>
    <xf numFmtId="49" fontId="14" fillId="0" borderId="18" xfId="51" applyNumberFormat="1" applyFont="1" applyFill="1" applyBorder="1" applyAlignment="1" applyProtection="1">
      <alignment horizontal="center" vertical="center" wrapText="1"/>
      <protection/>
    </xf>
    <xf numFmtId="49" fontId="14" fillId="0" borderId="16" xfId="51" applyNumberFormat="1" applyFont="1" applyFill="1" applyBorder="1" applyAlignment="1" applyProtection="1">
      <alignment horizontal="center" vertical="center" wrapText="1"/>
      <protection/>
    </xf>
    <xf numFmtId="49" fontId="14" fillId="0" borderId="23" xfId="51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>
      <alignment/>
    </xf>
    <xf numFmtId="3" fontId="0" fillId="0" borderId="18" xfId="0" applyNumberFormat="1" applyFont="1" applyFill="1" applyBorder="1" applyAlignment="1" applyProtection="1">
      <alignment horizontal="center" vertical="center" wrapText="1"/>
      <protection/>
    </xf>
    <xf numFmtId="4" fontId="0" fillId="0" borderId="18" xfId="0" applyNumberFormat="1" applyFont="1" applyFill="1" applyBorder="1" applyAlignment="1" applyProtection="1">
      <alignment horizontal="center" vertical="center" wrapText="1"/>
      <protection/>
    </xf>
    <xf numFmtId="3" fontId="59" fillId="0" borderId="18" xfId="0" applyNumberFormat="1" applyFont="1" applyFill="1" applyBorder="1" applyAlignment="1" applyProtection="1">
      <alignment horizontal="center" vertical="center" wrapText="1"/>
      <protection/>
    </xf>
    <xf numFmtId="3" fontId="60" fillId="0" borderId="18" xfId="0" applyNumberFormat="1" applyFont="1" applyFill="1" applyBorder="1" applyAlignment="1" applyProtection="1">
      <alignment horizontal="center" vertical="center" wrapText="1"/>
      <protection/>
    </xf>
    <xf numFmtId="3" fontId="61" fillId="0" borderId="18" xfId="0" applyNumberFormat="1" applyFont="1" applyFill="1" applyBorder="1" applyAlignment="1" applyProtection="1">
      <alignment horizontal="center" vertical="center" wrapText="1"/>
      <protection/>
    </xf>
    <xf numFmtId="3" fontId="0" fillId="0" borderId="16" xfId="0" applyNumberFormat="1" applyFont="1" applyFill="1" applyBorder="1" applyAlignment="1" applyProtection="1">
      <alignment horizontal="center" vertical="center" wrapText="1"/>
      <protection/>
    </xf>
    <xf numFmtId="229" fontId="14" fillId="0" borderId="0" xfId="0" applyNumberFormat="1" applyFont="1" applyFill="1" applyAlignment="1">
      <alignment horizontal="right" vertical="center"/>
    </xf>
    <xf numFmtId="229" fontId="15" fillId="0" borderId="0" xfId="0" applyNumberFormat="1" applyFont="1" applyFill="1" applyAlignment="1" applyProtection="1">
      <alignment horizontal="centerContinuous" vertical="center"/>
      <protection/>
    </xf>
    <xf numFmtId="229" fontId="14" fillId="0" borderId="0" xfId="0" applyNumberFormat="1" applyFont="1" applyFill="1" applyAlignment="1">
      <alignment horizontal="right"/>
    </xf>
    <xf numFmtId="229" fontId="9" fillId="0" borderId="16" xfId="0" applyNumberFormat="1" applyFont="1" applyFill="1" applyBorder="1" applyAlignment="1">
      <alignment/>
    </xf>
    <xf numFmtId="229" fontId="0" fillId="0" borderId="0" xfId="0" applyNumberFormat="1" applyFill="1" applyAlignment="1">
      <alignment/>
    </xf>
    <xf numFmtId="49" fontId="14" fillId="0" borderId="18" xfId="51" applyNumberFormat="1" applyFont="1" applyFill="1" applyBorder="1" applyAlignment="1" applyProtection="1">
      <alignment horizontal="center" vertical="center" wrapText="1"/>
      <protection/>
    </xf>
    <xf numFmtId="228" fontId="14" fillId="0" borderId="16" xfId="0" applyNumberFormat="1" applyFont="1" applyFill="1" applyBorder="1" applyAlignment="1" applyProtection="1">
      <alignment vertical="center" wrapText="1"/>
      <protection/>
    </xf>
    <xf numFmtId="212" fontId="6" fillId="0" borderId="16" xfId="0" applyNumberFormat="1" applyFont="1" applyFill="1" applyBorder="1" applyAlignment="1">
      <alignment/>
    </xf>
    <xf numFmtId="212" fontId="7" fillId="0" borderId="16" xfId="0" applyNumberFormat="1" applyFont="1" applyFill="1" applyBorder="1" applyAlignment="1">
      <alignment horizontal="centerContinuous" vertical="center"/>
    </xf>
    <xf numFmtId="212" fontId="9" fillId="0" borderId="16" xfId="0" applyNumberFormat="1" applyFont="1" applyFill="1" applyBorder="1" applyAlignment="1">
      <alignment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22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83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center" vertical="center" wrapText="1"/>
      <protection/>
    </xf>
    <xf numFmtId="212" fontId="5" fillId="0" borderId="0" xfId="0" applyNumberFormat="1" applyFont="1" applyFill="1" applyAlignment="1">
      <alignment/>
    </xf>
    <xf numFmtId="212" fontId="21" fillId="0" borderId="0" xfId="0" applyNumberFormat="1" applyFont="1" applyFill="1" applyAlignment="1" applyProtection="1">
      <alignment horizontal="centerContinuous" vertical="center"/>
      <protection/>
    </xf>
    <xf numFmtId="212" fontId="5" fillId="0" borderId="0" xfId="0" applyNumberFormat="1" applyFont="1" applyFill="1" applyAlignment="1">
      <alignment/>
    </xf>
    <xf numFmtId="212" fontId="5" fillId="0" borderId="22" xfId="0" applyNumberFormat="1" applyFont="1" applyFill="1" applyBorder="1" applyAlignment="1" applyProtection="1">
      <alignment horizontal="centerContinuous" vertical="center"/>
      <protection/>
    </xf>
    <xf numFmtId="212" fontId="5" fillId="0" borderId="10" xfId="0" applyNumberFormat="1" applyFont="1" applyFill="1" applyBorder="1" applyAlignment="1" applyProtection="1">
      <alignment horizontal="center" vertical="center"/>
      <protection/>
    </xf>
    <xf numFmtId="212" fontId="4" fillId="0" borderId="16" xfId="0" applyNumberFormat="1" applyFont="1" applyFill="1" applyBorder="1" applyAlignment="1">
      <alignment/>
    </xf>
    <xf numFmtId="212" fontId="4" fillId="0" borderId="0" xfId="0" applyNumberFormat="1" applyFont="1" applyFill="1" applyBorder="1" applyAlignment="1">
      <alignment/>
    </xf>
    <xf numFmtId="212" fontId="0" fillId="0" borderId="0" xfId="0" applyNumberFormat="1" applyFill="1" applyAlignment="1">
      <alignment/>
    </xf>
    <xf numFmtId="212" fontId="5" fillId="0" borderId="16" xfId="0" applyNumberFormat="1" applyFont="1" applyFill="1" applyBorder="1" applyAlignment="1" applyProtection="1">
      <alignment horizontal="centerContinuous" vertical="center"/>
      <protection/>
    </xf>
    <xf numFmtId="212" fontId="5" fillId="0" borderId="15" xfId="0" applyNumberFormat="1" applyFont="1" applyFill="1" applyBorder="1" applyAlignment="1" applyProtection="1">
      <alignment horizontal="centerContinuous" vertical="center"/>
      <protection/>
    </xf>
    <xf numFmtId="212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212" fontId="5" fillId="0" borderId="18" xfId="0" applyNumberFormat="1" applyFont="1" applyFill="1" applyBorder="1" applyAlignment="1" applyProtection="1">
      <alignment horizontal="center" vertical="center" wrapText="1"/>
      <protection/>
    </xf>
    <xf numFmtId="212" fontId="0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 wrapText="1"/>
      <protection/>
    </xf>
    <xf numFmtId="212" fontId="5" fillId="0" borderId="22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left" vertical="center" wrapText="1"/>
      <protection/>
    </xf>
    <xf numFmtId="212" fontId="5" fillId="0" borderId="21" xfId="0" applyNumberFormat="1" applyFont="1" applyFill="1" applyBorder="1" applyAlignment="1" applyProtection="1">
      <alignment horizontal="centerContinuous" vertical="center"/>
      <protection/>
    </xf>
    <xf numFmtId="212" fontId="4" fillId="0" borderId="0" xfId="0" applyNumberFormat="1" applyFont="1" applyFill="1" applyAlignment="1">
      <alignment/>
    </xf>
    <xf numFmtId="228" fontId="21" fillId="0" borderId="0" xfId="0" applyNumberFormat="1" applyFont="1" applyFill="1" applyAlignment="1" applyProtection="1">
      <alignment horizontal="centerContinuous" vertical="center"/>
      <protection/>
    </xf>
    <xf numFmtId="228" fontId="5" fillId="0" borderId="0" xfId="0" applyNumberFormat="1" applyFont="1" applyFill="1" applyAlignment="1">
      <alignment/>
    </xf>
    <xf numFmtId="228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3" fontId="5" fillId="0" borderId="16" xfId="0" applyNumberFormat="1" applyFont="1" applyFill="1" applyBorder="1" applyAlignment="1" applyProtection="1">
      <alignment horizontal="center" vertical="center" wrapText="1"/>
      <protection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212" fontId="5" fillId="0" borderId="16" xfId="0" applyNumberFormat="1" applyFont="1" applyFill="1" applyBorder="1" applyAlignment="1" applyProtection="1">
      <alignment horizontal="center" vertical="center"/>
      <protection/>
    </xf>
    <xf numFmtId="212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212" fontId="5" fillId="0" borderId="15" xfId="0" applyNumberFormat="1" applyFont="1" applyFill="1" applyBorder="1" applyAlignment="1" applyProtection="1">
      <alignment horizontal="center" vertical="center" wrapText="1"/>
      <protection/>
    </xf>
    <xf numFmtId="212" fontId="5" fillId="0" borderId="16" xfId="0" applyNumberFormat="1" applyFont="1" applyFill="1" applyBorder="1" applyAlignment="1" applyProtection="1">
      <alignment horizontal="center" vertical="center" wrapText="1"/>
      <protection/>
    </xf>
    <xf numFmtId="229" fontId="5" fillId="0" borderId="16" xfId="0" applyNumberFormat="1" applyFont="1" applyFill="1" applyBorder="1" applyAlignment="1" applyProtection="1">
      <alignment horizontal="center" vertical="center" wrapText="1"/>
      <protection/>
    </xf>
    <xf numFmtId="229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4" sqref="A4"/>
    </sheetView>
  </sheetViews>
  <sheetFormatPr defaultColWidth="9.16015625" defaultRowHeight="11.25"/>
  <cols>
    <col min="1" max="1" width="163.83203125" style="0" customWidth="1"/>
  </cols>
  <sheetData>
    <row r="1" ht="14.25">
      <c r="A1" s="8"/>
    </row>
    <row r="3" ht="63.75" customHeight="1">
      <c r="A3" s="91" t="s">
        <v>264</v>
      </c>
    </row>
    <row r="4" ht="107.25" customHeight="1">
      <c r="A4" s="22" t="s">
        <v>194</v>
      </c>
    </row>
    <row r="5" ht="409.5" customHeight="1" hidden="1">
      <c r="A5" s="51"/>
    </row>
    <row r="6" ht="22.5">
      <c r="A6" s="24"/>
    </row>
    <row r="7" ht="57" customHeight="1">
      <c r="A7" s="24"/>
    </row>
    <row r="8" ht="78" customHeight="1"/>
    <row r="9" ht="82.5" customHeight="1">
      <c r="A9" s="26" t="s">
        <v>293</v>
      </c>
    </row>
  </sheetData>
  <sheetProtection/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2"/>
      <c r="B1" s="12"/>
      <c r="C1" s="12"/>
      <c r="D1" s="12"/>
      <c r="E1" s="17"/>
      <c r="F1" s="12"/>
      <c r="G1" s="12"/>
      <c r="H1" s="14" t="s">
        <v>34</v>
      </c>
      <c r="I1" s="1"/>
    </row>
    <row r="2" spans="1:9" ht="25.5" customHeight="1">
      <c r="A2" s="185" t="s">
        <v>144</v>
      </c>
      <c r="B2" s="185"/>
      <c r="C2" s="185"/>
      <c r="D2" s="185"/>
      <c r="E2" s="185"/>
      <c r="F2" s="185"/>
      <c r="G2" s="185"/>
      <c r="H2" s="185"/>
      <c r="I2" s="1"/>
    </row>
    <row r="3" spans="1:9" ht="19.5" customHeight="1">
      <c r="A3" s="29" t="s">
        <v>308</v>
      </c>
      <c r="B3" s="16"/>
      <c r="C3" s="16"/>
      <c r="D3" s="16"/>
      <c r="E3" s="16"/>
      <c r="F3" s="16"/>
      <c r="G3" s="16"/>
      <c r="H3" s="13" t="s">
        <v>93</v>
      </c>
      <c r="I3" s="1"/>
    </row>
    <row r="4" spans="1:9" ht="19.5" customHeight="1">
      <c r="A4" s="186" t="s">
        <v>89</v>
      </c>
      <c r="B4" s="186" t="s">
        <v>140</v>
      </c>
      <c r="C4" s="192" t="s">
        <v>112</v>
      </c>
      <c r="D4" s="192"/>
      <c r="E4" s="192"/>
      <c r="F4" s="192"/>
      <c r="G4" s="192"/>
      <c r="H4" s="192"/>
      <c r="I4" s="1"/>
    </row>
    <row r="5" spans="1:9" ht="19.5" customHeight="1">
      <c r="A5" s="186"/>
      <c r="B5" s="186"/>
      <c r="C5" s="224" t="s">
        <v>37</v>
      </c>
      <c r="D5" s="215" t="s">
        <v>23</v>
      </c>
      <c r="E5" s="44" t="s">
        <v>40</v>
      </c>
      <c r="F5" s="60"/>
      <c r="G5" s="60"/>
      <c r="H5" s="222" t="s">
        <v>88</v>
      </c>
      <c r="I5" s="1"/>
    </row>
    <row r="6" spans="1:9" ht="33.75" customHeight="1">
      <c r="A6" s="187"/>
      <c r="B6" s="187"/>
      <c r="C6" s="225"/>
      <c r="D6" s="189"/>
      <c r="E6" s="31" t="s">
        <v>97</v>
      </c>
      <c r="F6" s="32" t="s">
        <v>33</v>
      </c>
      <c r="G6" s="33" t="s">
        <v>148</v>
      </c>
      <c r="H6" s="223"/>
      <c r="I6" s="1"/>
    </row>
    <row r="7" spans="1:9" ht="19.5" customHeight="1">
      <c r="A7" s="127" t="s">
        <v>268</v>
      </c>
      <c r="B7" s="140" t="s">
        <v>291</v>
      </c>
      <c r="C7" s="142">
        <v>4</v>
      </c>
      <c r="D7" s="142"/>
      <c r="E7" s="143"/>
      <c r="F7" s="142"/>
      <c r="G7" s="142"/>
      <c r="H7" s="144">
        <v>4</v>
      </c>
      <c r="I7" s="1"/>
    </row>
    <row r="8" spans="1:9" ht="19.5" customHeight="1">
      <c r="A8" s="100"/>
      <c r="B8" s="100"/>
      <c r="C8" s="100"/>
      <c r="D8" s="100"/>
      <c r="E8" s="109"/>
      <c r="F8" s="111"/>
      <c r="G8" s="111"/>
      <c r="H8" s="110"/>
      <c r="I8" s="11"/>
    </row>
    <row r="9" spans="1:9" ht="19.5" customHeight="1">
      <c r="A9" s="100"/>
      <c r="B9" s="100"/>
      <c r="C9" s="100"/>
      <c r="D9" s="100"/>
      <c r="E9" s="112"/>
      <c r="F9" s="100"/>
      <c r="G9" s="100"/>
      <c r="H9" s="110"/>
      <c r="I9" s="11"/>
    </row>
    <row r="10" spans="1:9" ht="19.5" customHeight="1">
      <c r="A10" s="100"/>
      <c r="B10" s="100"/>
      <c r="C10" s="100"/>
      <c r="D10" s="100"/>
      <c r="E10" s="112"/>
      <c r="F10" s="100"/>
      <c r="G10" s="100"/>
      <c r="H10" s="110"/>
      <c r="I10" s="11"/>
    </row>
    <row r="11" spans="1:9" ht="19.5" customHeight="1">
      <c r="A11" s="100"/>
      <c r="B11" s="100"/>
      <c r="C11" s="100"/>
      <c r="D11" s="100"/>
      <c r="E11" s="109"/>
      <c r="F11" s="100"/>
      <c r="G11" s="100"/>
      <c r="H11" s="110"/>
      <c r="I11" s="11"/>
    </row>
    <row r="12" spans="1:9" ht="19.5" customHeight="1">
      <c r="A12" s="100"/>
      <c r="B12" s="100"/>
      <c r="C12" s="100"/>
      <c r="D12" s="100"/>
      <c r="E12" s="109"/>
      <c r="F12" s="100"/>
      <c r="G12" s="100"/>
      <c r="H12" s="110"/>
      <c r="I12" s="11"/>
    </row>
    <row r="13" spans="1:9" ht="19.5" customHeight="1">
      <c r="A13" s="100"/>
      <c r="B13" s="100"/>
      <c r="C13" s="100"/>
      <c r="D13" s="100"/>
      <c r="E13" s="112"/>
      <c r="F13" s="100"/>
      <c r="G13" s="100"/>
      <c r="H13" s="110"/>
      <c r="I13" s="11"/>
    </row>
    <row r="14" spans="1:9" ht="19.5" customHeight="1">
      <c r="A14" s="100"/>
      <c r="B14" s="100"/>
      <c r="C14" s="100"/>
      <c r="D14" s="100"/>
      <c r="E14" s="112"/>
      <c r="F14" s="100"/>
      <c r="G14" s="100"/>
      <c r="H14" s="110"/>
      <c r="I14" s="11"/>
    </row>
    <row r="15" spans="1:9" ht="19.5" customHeight="1">
      <c r="A15" s="100"/>
      <c r="B15" s="100"/>
      <c r="C15" s="100"/>
      <c r="D15" s="100"/>
      <c r="E15" s="109"/>
      <c r="F15" s="100"/>
      <c r="G15" s="100"/>
      <c r="H15" s="110"/>
      <c r="I15" s="11"/>
    </row>
    <row r="16" spans="1:9" ht="19.5" customHeight="1">
      <c r="A16" s="100"/>
      <c r="B16" s="100"/>
      <c r="C16" s="100"/>
      <c r="D16" s="100"/>
      <c r="E16" s="109"/>
      <c r="F16" s="100"/>
      <c r="G16" s="100"/>
      <c r="H16" s="110"/>
      <c r="I16" s="11"/>
    </row>
    <row r="17" spans="1:9" ht="19.5" customHeight="1">
      <c r="A17" s="100"/>
      <c r="B17" s="100"/>
      <c r="C17" s="100"/>
      <c r="D17" s="100"/>
      <c r="E17" s="113"/>
      <c r="F17" s="100"/>
      <c r="G17" s="100"/>
      <c r="H17" s="110"/>
      <c r="I17" s="11"/>
    </row>
    <row r="18" spans="1:9" ht="19.5" customHeight="1">
      <c r="A18" s="100"/>
      <c r="B18" s="100"/>
      <c r="C18" s="100"/>
      <c r="D18" s="100"/>
      <c r="E18" s="112"/>
      <c r="F18" s="100"/>
      <c r="G18" s="100"/>
      <c r="H18" s="110"/>
      <c r="I18" s="11"/>
    </row>
    <row r="19" spans="1:9" ht="19.5" customHeight="1">
      <c r="A19" s="112"/>
      <c r="B19" s="112"/>
      <c r="C19" s="112"/>
      <c r="D19" s="112"/>
      <c r="E19" s="112"/>
      <c r="F19" s="100"/>
      <c r="G19" s="100"/>
      <c r="H19" s="110"/>
      <c r="I19" s="11"/>
    </row>
    <row r="20" spans="1:9" ht="19.5" customHeight="1">
      <c r="A20" s="110"/>
      <c r="B20" s="110"/>
      <c r="C20" s="110"/>
      <c r="D20" s="110"/>
      <c r="E20" s="114"/>
      <c r="F20" s="110"/>
      <c r="G20" s="110"/>
      <c r="H20" s="110"/>
      <c r="I20" s="11"/>
    </row>
    <row r="21" spans="1:9" ht="19.5" customHeight="1">
      <c r="A21" s="110"/>
      <c r="B21" s="110"/>
      <c r="C21" s="110"/>
      <c r="D21" s="110"/>
      <c r="E21" s="114"/>
      <c r="F21" s="110"/>
      <c r="G21" s="110"/>
      <c r="H21" s="110"/>
      <c r="I21" s="11"/>
    </row>
    <row r="22" spans="1:9" ht="19.5" customHeight="1">
      <c r="A22" s="110"/>
      <c r="B22" s="110"/>
      <c r="C22" s="110"/>
      <c r="D22" s="110"/>
      <c r="E22" s="114"/>
      <c r="F22" s="110"/>
      <c r="G22" s="110"/>
      <c r="H22" s="110"/>
      <c r="I22" s="11"/>
    </row>
    <row r="23" spans="1:9" ht="19.5" customHeight="1">
      <c r="A23" s="110"/>
      <c r="B23" s="110"/>
      <c r="C23" s="110"/>
      <c r="D23" s="110"/>
      <c r="E23" s="114"/>
      <c r="F23" s="110"/>
      <c r="G23" s="110"/>
      <c r="H23" s="110"/>
      <c r="I23" s="11"/>
    </row>
    <row r="24" spans="1:9" ht="19.5" customHeight="1">
      <c r="A24" s="110"/>
      <c r="B24" s="110"/>
      <c r="C24" s="110"/>
      <c r="D24" s="110"/>
      <c r="E24" s="114"/>
      <c r="F24" s="110"/>
      <c r="G24" s="110"/>
      <c r="H24" s="110"/>
      <c r="I24" s="11"/>
    </row>
    <row r="25" spans="1:9" ht="19.5" customHeight="1">
      <c r="A25" s="110"/>
      <c r="B25" s="110"/>
      <c r="C25" s="110"/>
      <c r="D25" s="110"/>
      <c r="E25" s="114"/>
      <c r="F25" s="110"/>
      <c r="G25" s="110"/>
      <c r="H25" s="110"/>
      <c r="I25" s="11"/>
    </row>
    <row r="26" spans="1:9" ht="19.5" customHeight="1">
      <c r="A26" s="110"/>
      <c r="B26" s="110"/>
      <c r="C26" s="110"/>
      <c r="D26" s="110"/>
      <c r="E26" s="114"/>
      <c r="F26" s="110"/>
      <c r="G26" s="110"/>
      <c r="H26" s="110"/>
      <c r="I26" s="11"/>
    </row>
    <row r="27" spans="1:9" ht="19.5" customHeight="1">
      <c r="A27" s="110"/>
      <c r="B27" s="110"/>
      <c r="C27" s="110"/>
      <c r="D27" s="110"/>
      <c r="E27" s="114"/>
      <c r="F27" s="110"/>
      <c r="G27" s="110"/>
      <c r="H27" s="110"/>
      <c r="I27" s="11"/>
    </row>
    <row r="28" spans="1:9" ht="19.5" customHeight="1">
      <c r="A28" s="110"/>
      <c r="B28" s="110"/>
      <c r="C28" s="110"/>
      <c r="D28" s="110"/>
      <c r="E28" s="114"/>
      <c r="F28" s="110"/>
      <c r="G28" s="110"/>
      <c r="H28" s="110"/>
      <c r="I28" s="11"/>
    </row>
    <row r="29" spans="1:9" ht="19.5" customHeight="1">
      <c r="A29" s="11"/>
      <c r="B29" s="11"/>
      <c r="C29" s="11"/>
      <c r="D29" s="11"/>
      <c r="E29" s="30"/>
      <c r="F29" s="11"/>
      <c r="G29" s="11"/>
      <c r="H29" s="11"/>
      <c r="I29" s="11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7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5"/>
      <c r="B1" s="15"/>
      <c r="C1" s="15"/>
      <c r="D1" s="15"/>
      <c r="E1" s="15"/>
      <c r="F1" s="15"/>
      <c r="G1" s="15"/>
      <c r="H1" s="83" t="s">
        <v>126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85" t="s">
        <v>24</v>
      </c>
      <c r="B2" s="185"/>
      <c r="C2" s="185"/>
      <c r="D2" s="185"/>
      <c r="E2" s="185"/>
      <c r="F2" s="185"/>
      <c r="G2" s="185"/>
      <c r="H2" s="18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28" t="s">
        <v>308</v>
      </c>
      <c r="B3" s="28"/>
      <c r="C3" s="28"/>
      <c r="D3" s="28"/>
      <c r="E3" s="28"/>
      <c r="F3" s="29"/>
      <c r="G3" s="29"/>
      <c r="H3" s="13" t="s">
        <v>93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35" t="s">
        <v>39</v>
      </c>
      <c r="B4" s="35"/>
      <c r="C4" s="35"/>
      <c r="D4" s="46"/>
      <c r="E4" s="49"/>
      <c r="F4" s="192" t="s">
        <v>65</v>
      </c>
      <c r="G4" s="192"/>
      <c r="H4" s="19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124" t="s">
        <v>263</v>
      </c>
      <c r="B5" s="36"/>
      <c r="C5" s="47"/>
      <c r="D5" s="220" t="s">
        <v>73</v>
      </c>
      <c r="E5" s="186" t="s">
        <v>67</v>
      </c>
      <c r="F5" s="188" t="s">
        <v>37</v>
      </c>
      <c r="G5" s="188" t="s">
        <v>15</v>
      </c>
      <c r="H5" s="192" t="s">
        <v>107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19" t="s">
        <v>70</v>
      </c>
      <c r="B6" s="19" t="s">
        <v>129</v>
      </c>
      <c r="C6" s="48" t="s">
        <v>125</v>
      </c>
      <c r="D6" s="221"/>
      <c r="E6" s="187"/>
      <c r="F6" s="189"/>
      <c r="G6" s="189"/>
      <c r="H6" s="19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08"/>
      <c r="B7" s="108"/>
      <c r="C7" s="108"/>
      <c r="D7" s="118"/>
      <c r="E7" s="119"/>
      <c r="F7" s="119"/>
      <c r="G7" s="119"/>
      <c r="H7" s="107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</row>
    <row r="8" spans="1:245" ht="19.5" customHeight="1">
      <c r="A8" s="120"/>
      <c r="B8" s="120"/>
      <c r="C8" s="120"/>
      <c r="D8" s="121"/>
      <c r="E8" s="121"/>
      <c r="F8" s="121"/>
      <c r="G8" s="121"/>
      <c r="H8" s="1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</row>
    <row r="9" spans="1:245" ht="19.5" customHeight="1">
      <c r="A9" s="120"/>
      <c r="B9" s="120"/>
      <c r="C9" s="120"/>
      <c r="D9" s="120"/>
      <c r="E9" s="120"/>
      <c r="F9" s="120"/>
      <c r="G9" s="120"/>
      <c r="H9" s="1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</row>
    <row r="10" spans="1:245" ht="19.5" customHeight="1">
      <c r="A10" s="120"/>
      <c r="B10" s="120"/>
      <c r="C10" s="120"/>
      <c r="D10" s="121"/>
      <c r="E10" s="121"/>
      <c r="F10" s="121"/>
      <c r="G10" s="121"/>
      <c r="H10" s="1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</row>
    <row r="11" spans="1:245" ht="19.5" customHeight="1">
      <c r="A11" s="120"/>
      <c r="B11" s="120"/>
      <c r="C11" s="120"/>
      <c r="D11" s="121"/>
      <c r="E11" s="121"/>
      <c r="F11" s="121"/>
      <c r="G11" s="121"/>
      <c r="H11" s="1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</row>
    <row r="12" spans="1:245" ht="19.5" customHeight="1">
      <c r="A12" s="120"/>
      <c r="B12" s="120"/>
      <c r="C12" s="120"/>
      <c r="D12" s="120"/>
      <c r="E12" s="120"/>
      <c r="F12" s="120"/>
      <c r="G12" s="120"/>
      <c r="H12" s="1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</row>
    <row r="13" spans="1:245" ht="19.5" customHeight="1">
      <c r="A13" s="120"/>
      <c r="B13" s="120"/>
      <c r="C13" s="120"/>
      <c r="D13" s="121"/>
      <c r="E13" s="121"/>
      <c r="F13" s="121"/>
      <c r="G13" s="121"/>
      <c r="H13" s="1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</row>
    <row r="14" spans="1:245" ht="19.5" customHeight="1">
      <c r="A14" s="120"/>
      <c r="B14" s="120"/>
      <c r="C14" s="120"/>
      <c r="D14" s="121"/>
      <c r="E14" s="121"/>
      <c r="F14" s="121"/>
      <c r="G14" s="121"/>
      <c r="H14" s="1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</row>
    <row r="15" spans="1:245" ht="19.5" customHeight="1">
      <c r="A15" s="120"/>
      <c r="B15" s="120"/>
      <c r="C15" s="120"/>
      <c r="D15" s="120"/>
      <c r="E15" s="120"/>
      <c r="F15" s="120"/>
      <c r="G15" s="120"/>
      <c r="H15" s="1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</row>
    <row r="16" spans="1:245" ht="19.5" customHeight="1">
      <c r="A16" s="120"/>
      <c r="B16" s="120"/>
      <c r="C16" s="120"/>
      <c r="D16" s="121"/>
      <c r="E16" s="121"/>
      <c r="F16" s="121"/>
      <c r="G16" s="121"/>
      <c r="H16" s="1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</row>
    <row r="17" spans="1:245" ht="19.5" customHeight="1">
      <c r="A17" s="120"/>
      <c r="B17" s="120"/>
      <c r="C17" s="120"/>
      <c r="D17" s="121"/>
      <c r="E17" s="145" t="s">
        <v>292</v>
      </c>
      <c r="F17" s="121"/>
      <c r="G17" s="121"/>
      <c r="H17" s="1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</row>
    <row r="18" spans="1:245" ht="19.5" customHeight="1">
      <c r="A18" s="21"/>
      <c r="B18" s="21"/>
      <c r="C18" s="21"/>
      <c r="D18" s="21"/>
      <c r="E18" s="21"/>
      <c r="F18" s="21"/>
      <c r="G18" s="21"/>
      <c r="H18" s="18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</row>
    <row r="19" spans="1:245" ht="19.5" customHeight="1">
      <c r="A19" s="21"/>
      <c r="B19" s="21"/>
      <c r="C19" s="21"/>
      <c r="D19" s="18"/>
      <c r="E19" s="18"/>
      <c r="F19" s="18"/>
      <c r="G19" s="18"/>
      <c r="H19" s="18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</row>
    <row r="20" spans="1:245" ht="19.5" customHeight="1">
      <c r="A20" s="21"/>
      <c r="B20" s="21"/>
      <c r="C20" s="21"/>
      <c r="D20" s="18"/>
      <c r="E20" s="18"/>
      <c r="F20" s="18"/>
      <c r="G20" s="18"/>
      <c r="H20" s="18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</row>
    <row r="21" spans="1:245" ht="19.5" customHeight="1">
      <c r="A21" s="21"/>
      <c r="B21" s="21"/>
      <c r="C21" s="21"/>
      <c r="D21" s="21"/>
      <c r="E21" s="21"/>
      <c r="F21" s="21"/>
      <c r="G21" s="21"/>
      <c r="H21" s="18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</row>
    <row r="22" spans="1:245" ht="19.5" customHeight="1">
      <c r="A22" s="21"/>
      <c r="B22" s="21"/>
      <c r="C22" s="21"/>
      <c r="D22" s="18"/>
      <c r="E22" s="18"/>
      <c r="F22" s="18"/>
      <c r="G22" s="18"/>
      <c r="H22" s="18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</row>
    <row r="23" spans="1:245" ht="19.5" customHeight="1">
      <c r="A23" s="21"/>
      <c r="B23" s="21"/>
      <c r="C23" s="21"/>
      <c r="D23" s="18"/>
      <c r="E23" s="18"/>
      <c r="F23" s="18"/>
      <c r="G23" s="18"/>
      <c r="H23" s="18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</row>
    <row r="24" spans="1:245" ht="19.5" customHeight="1">
      <c r="A24" s="21"/>
      <c r="B24" s="21"/>
      <c r="C24" s="21"/>
      <c r="D24" s="21"/>
      <c r="E24" s="21"/>
      <c r="F24" s="21"/>
      <c r="G24" s="21"/>
      <c r="H24" s="18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</row>
    <row r="25" spans="1:245" ht="19.5" customHeight="1">
      <c r="A25" s="21"/>
      <c r="B25" s="21"/>
      <c r="C25" s="21"/>
      <c r="D25" s="18"/>
      <c r="E25" s="18"/>
      <c r="F25" s="18"/>
      <c r="G25" s="18"/>
      <c r="H25" s="18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</row>
    <row r="26" spans="1:245" ht="19.5" customHeight="1">
      <c r="A26" s="21"/>
      <c r="B26" s="21"/>
      <c r="C26" s="21"/>
      <c r="D26" s="18"/>
      <c r="E26" s="18"/>
      <c r="F26" s="18"/>
      <c r="G26" s="18"/>
      <c r="H26" s="18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</row>
    <row r="27" spans="1:245" ht="19.5" customHeight="1">
      <c r="A27" s="21"/>
      <c r="B27" s="21"/>
      <c r="C27" s="21"/>
      <c r="D27" s="21"/>
      <c r="E27" s="21"/>
      <c r="F27" s="21"/>
      <c r="G27" s="21"/>
      <c r="H27" s="18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</row>
    <row r="28" spans="1:245" ht="19.5" customHeight="1">
      <c r="A28" s="21"/>
      <c r="B28" s="21"/>
      <c r="C28" s="21"/>
      <c r="D28" s="18"/>
      <c r="E28" s="18"/>
      <c r="F28" s="18"/>
      <c r="G28" s="18"/>
      <c r="H28" s="18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</row>
    <row r="29" spans="1:245" ht="19.5" customHeight="1">
      <c r="A29" s="21"/>
      <c r="B29" s="21"/>
      <c r="C29" s="21"/>
      <c r="D29" s="18"/>
      <c r="E29" s="18"/>
      <c r="F29" s="18"/>
      <c r="G29" s="18"/>
      <c r="H29" s="18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</row>
    <row r="30" spans="1:245" ht="19.5" customHeight="1">
      <c r="A30" s="21"/>
      <c r="B30" s="21"/>
      <c r="C30" s="21"/>
      <c r="D30" s="21"/>
      <c r="E30" s="21"/>
      <c r="F30" s="21"/>
      <c r="G30" s="21"/>
      <c r="H30" s="18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</row>
    <row r="31" spans="1:245" ht="19.5" customHeight="1">
      <c r="A31" s="21"/>
      <c r="B31" s="21"/>
      <c r="C31" s="21"/>
      <c r="D31" s="21"/>
      <c r="E31" s="115"/>
      <c r="F31" s="115"/>
      <c r="G31" s="115"/>
      <c r="H31" s="18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</row>
    <row r="32" spans="1:245" ht="19.5" customHeight="1">
      <c r="A32" s="21"/>
      <c r="B32" s="21"/>
      <c r="C32" s="21"/>
      <c r="D32" s="21"/>
      <c r="E32" s="115"/>
      <c r="F32" s="115"/>
      <c r="G32" s="115"/>
      <c r="H32" s="18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</row>
    <row r="33" spans="1:245" ht="19.5" customHeight="1">
      <c r="A33" s="21"/>
      <c r="B33" s="21"/>
      <c r="C33" s="21"/>
      <c r="D33" s="21"/>
      <c r="E33" s="21"/>
      <c r="F33" s="21"/>
      <c r="G33" s="21"/>
      <c r="H33" s="18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</row>
    <row r="34" spans="1:245" ht="19.5" customHeight="1">
      <c r="A34" s="21"/>
      <c r="B34" s="21"/>
      <c r="C34" s="21"/>
      <c r="D34" s="21"/>
      <c r="E34" s="116"/>
      <c r="F34" s="116"/>
      <c r="G34" s="116"/>
      <c r="H34" s="18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</row>
    <row r="35" spans="1:245" ht="19.5" customHeight="1">
      <c r="A35" s="3"/>
      <c r="B35" s="3"/>
      <c r="C35" s="3"/>
      <c r="D35" s="3"/>
      <c r="E35" s="117"/>
      <c r="F35" s="117"/>
      <c r="G35" s="117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</row>
    <row r="36" spans="1:245" ht="19.5" customHeight="1">
      <c r="A36" s="90"/>
      <c r="B36" s="90"/>
      <c r="C36" s="90"/>
      <c r="D36" s="90"/>
      <c r="E36" s="90"/>
      <c r="F36" s="90"/>
      <c r="G36" s="90"/>
      <c r="H36" s="9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</row>
    <row r="37" spans="1:245" ht="19.5" customHeight="1">
      <c r="A37" s="3"/>
      <c r="B37" s="3"/>
      <c r="C37" s="3"/>
      <c r="D37" s="3"/>
      <c r="E37" s="3"/>
      <c r="F37" s="3"/>
      <c r="G37" s="3"/>
      <c r="H37" s="9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</row>
    <row r="38" spans="1:245" ht="19.5" customHeight="1">
      <c r="A38" s="10"/>
      <c r="B38" s="10"/>
      <c r="C38" s="10"/>
      <c r="D38" s="10"/>
      <c r="E38" s="10"/>
      <c r="F38" s="3"/>
      <c r="G38" s="3"/>
      <c r="H38" s="9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</row>
    <row r="39" spans="1:245" ht="19.5" customHeight="1">
      <c r="A39" s="10"/>
      <c r="B39" s="10"/>
      <c r="C39" s="10"/>
      <c r="D39" s="10"/>
      <c r="E39" s="10"/>
      <c r="F39" s="3"/>
      <c r="G39" s="3"/>
      <c r="H39" s="9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</row>
    <row r="40" spans="1:245" ht="19.5" customHeight="1">
      <c r="A40" s="10"/>
      <c r="B40" s="10"/>
      <c r="C40" s="10"/>
      <c r="D40" s="10"/>
      <c r="E40" s="10"/>
      <c r="F40" s="3"/>
      <c r="G40" s="3"/>
      <c r="H40" s="9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</row>
    <row r="41" spans="1:245" ht="19.5" customHeight="1">
      <c r="A41" s="10"/>
      <c r="B41" s="10"/>
      <c r="C41" s="10"/>
      <c r="D41" s="10"/>
      <c r="E41" s="10"/>
      <c r="F41" s="3"/>
      <c r="G41" s="3"/>
      <c r="H41" s="9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</row>
    <row r="42" spans="1:245" ht="19.5" customHeight="1">
      <c r="A42" s="10"/>
      <c r="B42" s="10"/>
      <c r="C42" s="10"/>
      <c r="D42" s="10"/>
      <c r="E42" s="10"/>
      <c r="F42" s="3"/>
      <c r="G42" s="3"/>
      <c r="H42" s="9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</row>
    <row r="43" spans="1:245" ht="19.5" customHeight="1">
      <c r="A43" s="10"/>
      <c r="B43" s="10"/>
      <c r="C43" s="10"/>
      <c r="D43" s="10"/>
      <c r="E43" s="10"/>
      <c r="F43" s="3"/>
      <c r="G43" s="3"/>
      <c r="H43" s="9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</row>
    <row r="44" spans="1:245" ht="19.5" customHeight="1">
      <c r="A44" s="10"/>
      <c r="B44" s="10"/>
      <c r="C44" s="10"/>
      <c r="D44" s="10"/>
      <c r="E44" s="10"/>
      <c r="F44" s="3"/>
      <c r="G44" s="3"/>
      <c r="H44" s="9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</row>
    <row r="45" spans="1:245" ht="19.5" customHeight="1">
      <c r="A45" s="10"/>
      <c r="B45" s="10"/>
      <c r="C45" s="10"/>
      <c r="D45" s="10"/>
      <c r="E45" s="10"/>
      <c r="F45" s="3"/>
      <c r="G45" s="3"/>
      <c r="H45" s="9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</row>
    <row r="46" spans="1:245" ht="19.5" customHeight="1">
      <c r="A46" s="10"/>
      <c r="B46" s="10"/>
      <c r="C46" s="10"/>
      <c r="D46" s="10"/>
      <c r="E46" s="10"/>
      <c r="F46" s="3"/>
      <c r="G46" s="3"/>
      <c r="H46" s="9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</row>
    <row r="47" spans="1:245" ht="19.5" customHeight="1">
      <c r="A47" s="10"/>
      <c r="B47" s="10"/>
      <c r="C47" s="10"/>
      <c r="D47" s="10"/>
      <c r="E47" s="10"/>
      <c r="F47" s="3"/>
      <c r="G47" s="3"/>
      <c r="H47" s="9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2"/>
      <c r="B1" s="12"/>
      <c r="C1" s="12"/>
      <c r="D1" s="12"/>
      <c r="E1" s="17"/>
      <c r="F1" s="12"/>
      <c r="G1" s="12"/>
      <c r="H1" s="14" t="s">
        <v>0</v>
      </c>
      <c r="I1" s="1"/>
    </row>
    <row r="2" spans="1:9" ht="25.5" customHeight="1">
      <c r="A2" s="185" t="s">
        <v>141</v>
      </c>
      <c r="B2" s="185"/>
      <c r="C2" s="185"/>
      <c r="D2" s="185"/>
      <c r="E2" s="185"/>
      <c r="F2" s="185"/>
      <c r="G2" s="185"/>
      <c r="H2" s="185"/>
      <c r="I2" s="1"/>
    </row>
    <row r="3" spans="1:9" ht="19.5" customHeight="1">
      <c r="A3" s="29" t="s">
        <v>308</v>
      </c>
      <c r="B3" s="16"/>
      <c r="C3" s="16"/>
      <c r="D3" s="16"/>
      <c r="E3" s="16"/>
      <c r="F3" s="16"/>
      <c r="G3" s="16"/>
      <c r="H3" s="13" t="s">
        <v>93</v>
      </c>
      <c r="I3" s="1"/>
    </row>
    <row r="4" spans="1:9" ht="19.5" customHeight="1">
      <c r="A4" s="186" t="s">
        <v>89</v>
      </c>
      <c r="B4" s="186" t="s">
        <v>140</v>
      </c>
      <c r="C4" s="192" t="s">
        <v>112</v>
      </c>
      <c r="D4" s="192"/>
      <c r="E4" s="192"/>
      <c r="F4" s="192"/>
      <c r="G4" s="192"/>
      <c r="H4" s="192"/>
      <c r="I4" s="1"/>
    </row>
    <row r="5" spans="1:9" ht="19.5" customHeight="1">
      <c r="A5" s="186"/>
      <c r="B5" s="186"/>
      <c r="C5" s="224" t="s">
        <v>37</v>
      </c>
      <c r="D5" s="215" t="s">
        <v>23</v>
      </c>
      <c r="E5" s="44" t="s">
        <v>40</v>
      </c>
      <c r="F5" s="60"/>
      <c r="G5" s="60"/>
      <c r="H5" s="222" t="s">
        <v>88</v>
      </c>
      <c r="I5" s="1"/>
    </row>
    <row r="6" spans="1:9" ht="33.75" customHeight="1">
      <c r="A6" s="187"/>
      <c r="B6" s="187"/>
      <c r="C6" s="225"/>
      <c r="D6" s="189"/>
      <c r="E6" s="31" t="s">
        <v>97</v>
      </c>
      <c r="F6" s="32" t="s">
        <v>33</v>
      </c>
      <c r="G6" s="33" t="s">
        <v>148</v>
      </c>
      <c r="H6" s="223"/>
      <c r="I6" s="1"/>
    </row>
    <row r="7" spans="1:9" ht="19.5" customHeight="1">
      <c r="A7" s="100"/>
      <c r="B7" s="100"/>
      <c r="C7" s="100"/>
      <c r="D7" s="100"/>
      <c r="E7" s="109"/>
      <c r="F7" s="100"/>
      <c r="G7" s="100"/>
      <c r="H7" s="110"/>
      <c r="I7" s="1"/>
    </row>
    <row r="8" spans="1:9" ht="19.5" customHeight="1">
      <c r="A8" s="100"/>
      <c r="B8" s="100"/>
      <c r="C8" s="100"/>
      <c r="D8" s="100"/>
      <c r="E8" s="109"/>
      <c r="F8" s="111"/>
      <c r="G8" s="111"/>
      <c r="H8" s="110"/>
      <c r="I8" s="11"/>
    </row>
    <row r="9" spans="1:9" ht="19.5" customHeight="1">
      <c r="A9" s="100"/>
      <c r="B9" s="100"/>
      <c r="C9" s="100"/>
      <c r="D9" s="100"/>
      <c r="E9" s="112"/>
      <c r="F9" s="100"/>
      <c r="G9" s="100"/>
      <c r="H9" s="110"/>
      <c r="I9" s="11"/>
    </row>
    <row r="10" spans="1:9" ht="19.5" customHeight="1">
      <c r="A10" s="100"/>
      <c r="B10" s="100"/>
      <c r="C10" s="100"/>
      <c r="D10" s="100"/>
      <c r="E10" s="112"/>
      <c r="F10" s="100"/>
      <c r="G10" s="100"/>
      <c r="H10" s="110"/>
      <c r="I10" s="11"/>
    </row>
    <row r="11" spans="1:9" ht="19.5" customHeight="1">
      <c r="A11" s="100"/>
      <c r="B11" s="100"/>
      <c r="C11" s="100"/>
      <c r="D11" s="100"/>
      <c r="E11" s="109"/>
      <c r="F11" s="100"/>
      <c r="G11" s="100"/>
      <c r="H11" s="110"/>
      <c r="I11" s="11"/>
    </row>
    <row r="12" spans="1:9" ht="19.5" customHeight="1">
      <c r="A12" s="100"/>
      <c r="B12" s="100"/>
      <c r="C12" s="100"/>
      <c r="D12" s="100"/>
      <c r="E12" s="109"/>
      <c r="F12" s="100"/>
      <c r="G12" s="100"/>
      <c r="H12" s="110"/>
      <c r="I12" s="11"/>
    </row>
    <row r="13" spans="1:9" ht="19.5" customHeight="1">
      <c r="A13" s="100"/>
      <c r="B13" s="100"/>
      <c r="C13" s="100"/>
      <c r="D13" s="100"/>
      <c r="E13" s="112"/>
      <c r="F13" s="100"/>
      <c r="G13" s="100"/>
      <c r="H13" s="110"/>
      <c r="I13" s="11"/>
    </row>
    <row r="14" spans="1:9" ht="19.5" customHeight="1">
      <c r="A14" s="100"/>
      <c r="B14" s="100"/>
      <c r="C14" s="100"/>
      <c r="D14" s="100"/>
      <c r="E14" s="112"/>
      <c r="F14" s="100"/>
      <c r="G14" s="100"/>
      <c r="H14" s="110"/>
      <c r="I14" s="11"/>
    </row>
    <row r="15" spans="1:9" ht="19.5" customHeight="1">
      <c r="A15" s="100"/>
      <c r="B15" s="100"/>
      <c r="C15" s="100"/>
      <c r="D15" s="100"/>
      <c r="E15" s="109"/>
      <c r="F15" s="100"/>
      <c r="G15" s="100"/>
      <c r="H15" s="110"/>
      <c r="I15" s="11"/>
    </row>
    <row r="16" spans="1:9" ht="19.5" customHeight="1">
      <c r="A16" s="100"/>
      <c r="B16" s="100"/>
      <c r="C16" s="100"/>
      <c r="D16" s="100"/>
      <c r="E16" s="109"/>
      <c r="F16" s="100"/>
      <c r="G16" s="100"/>
      <c r="H16" s="110"/>
      <c r="I16" s="11"/>
    </row>
    <row r="17" spans="1:9" ht="19.5" customHeight="1">
      <c r="A17" s="100"/>
      <c r="B17" s="100"/>
      <c r="C17" s="100"/>
      <c r="D17" s="100"/>
      <c r="E17" s="113"/>
      <c r="F17" s="100"/>
      <c r="G17" s="100"/>
      <c r="H17" s="110"/>
      <c r="I17" s="11"/>
    </row>
    <row r="18" spans="1:9" ht="19.5" customHeight="1">
      <c r="A18" s="100"/>
      <c r="B18" s="100"/>
      <c r="C18" s="100"/>
      <c r="D18" s="100"/>
      <c r="E18" s="112"/>
      <c r="F18" s="100"/>
      <c r="G18" s="100"/>
      <c r="H18" s="110"/>
      <c r="I18" s="11"/>
    </row>
    <row r="19" spans="1:9" ht="19.5" customHeight="1">
      <c r="A19" s="112"/>
      <c r="B19" s="112"/>
      <c r="C19" s="112"/>
      <c r="D19" s="112"/>
      <c r="E19" s="112"/>
      <c r="F19" s="100"/>
      <c r="G19" s="100"/>
      <c r="H19" s="110"/>
      <c r="I19" s="11"/>
    </row>
    <row r="20" spans="1:9" ht="19.5" customHeight="1">
      <c r="A20" s="110"/>
      <c r="B20" s="110"/>
      <c r="C20" s="110"/>
      <c r="D20" s="110"/>
      <c r="E20" s="114"/>
      <c r="F20" s="110"/>
      <c r="G20" s="110"/>
      <c r="H20" s="110"/>
      <c r="I20" s="11"/>
    </row>
    <row r="21" spans="1:9" ht="19.5" customHeight="1">
      <c r="A21" s="110"/>
      <c r="B21" s="110"/>
      <c r="C21" s="110"/>
      <c r="D21" s="110"/>
      <c r="E21" s="114"/>
      <c r="F21" s="110"/>
      <c r="G21" s="110"/>
      <c r="H21" s="110"/>
      <c r="I21" s="11"/>
    </row>
    <row r="22" spans="1:9" ht="19.5" customHeight="1">
      <c r="A22" s="110"/>
      <c r="B22" s="110"/>
      <c r="C22" s="110"/>
      <c r="D22" s="110"/>
      <c r="E22" s="114"/>
      <c r="F22" s="110"/>
      <c r="G22" s="110"/>
      <c r="H22" s="110"/>
      <c r="I22" s="11"/>
    </row>
    <row r="23" spans="1:9" ht="19.5" customHeight="1">
      <c r="A23" s="110"/>
      <c r="B23" s="110"/>
      <c r="C23" s="110"/>
      <c r="D23" s="110"/>
      <c r="E23" s="114"/>
      <c r="F23" s="110"/>
      <c r="G23" s="110"/>
      <c r="H23" s="110"/>
      <c r="I23" s="11"/>
    </row>
    <row r="24" spans="1:9" ht="19.5" customHeight="1">
      <c r="A24" s="110"/>
      <c r="B24" s="110"/>
      <c r="C24" s="110"/>
      <c r="D24" s="110"/>
      <c r="E24" s="114"/>
      <c r="F24" s="110"/>
      <c r="G24" s="110"/>
      <c r="H24" s="110"/>
      <c r="I24" s="11"/>
    </row>
    <row r="25" spans="1:9" ht="19.5" customHeight="1">
      <c r="A25" s="110"/>
      <c r="B25" s="110"/>
      <c r="C25" s="110"/>
      <c r="D25" s="110"/>
      <c r="E25" s="114"/>
      <c r="F25" s="110"/>
      <c r="G25" s="110"/>
      <c r="H25" s="110"/>
      <c r="I25" s="11"/>
    </row>
    <row r="26" spans="1:9" ht="19.5" customHeight="1">
      <c r="A26" s="110"/>
      <c r="B26" s="145" t="s">
        <v>292</v>
      </c>
      <c r="C26" s="110"/>
      <c r="D26" s="110"/>
      <c r="E26" s="114"/>
      <c r="F26" s="110"/>
      <c r="G26" s="110"/>
      <c r="H26" s="110"/>
      <c r="I26" s="11"/>
    </row>
    <row r="27" spans="1:9" ht="19.5" customHeight="1">
      <c r="A27" s="11"/>
      <c r="B27" s="11"/>
      <c r="C27" s="11"/>
      <c r="D27" s="11"/>
      <c r="E27" s="30"/>
      <c r="F27" s="11"/>
      <c r="G27" s="11"/>
      <c r="H27" s="11"/>
      <c r="I27" s="11"/>
    </row>
    <row r="28" spans="1:9" ht="19.5" customHeight="1">
      <c r="A28" s="11"/>
      <c r="B28" s="11"/>
      <c r="C28" s="11"/>
      <c r="D28" s="11"/>
      <c r="E28" s="30"/>
      <c r="F28" s="11"/>
      <c r="G28" s="11"/>
      <c r="H28" s="11"/>
      <c r="I28" s="11"/>
    </row>
    <row r="29" spans="1:9" ht="19.5" customHeight="1">
      <c r="A29" s="11"/>
      <c r="B29" s="11"/>
      <c r="C29" s="11"/>
      <c r="D29" s="11"/>
      <c r="E29" s="30"/>
      <c r="F29" s="11"/>
      <c r="G29" s="11"/>
      <c r="H29" s="11"/>
      <c r="I29" s="11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7"/>
  <sheetViews>
    <sheetView showGridLines="0" showZeros="0" zoomScalePageLayoutView="0" workbookViewId="0" topLeftCell="A1">
      <selection activeCell="E5" sqref="E5:E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5"/>
      <c r="B1" s="15"/>
      <c r="C1" s="15"/>
      <c r="D1" s="15"/>
      <c r="E1" s="15"/>
      <c r="F1" s="15"/>
      <c r="G1" s="15"/>
      <c r="H1" s="83" t="s">
        <v>77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85" t="s">
        <v>12</v>
      </c>
      <c r="B2" s="185"/>
      <c r="C2" s="185"/>
      <c r="D2" s="185"/>
      <c r="E2" s="185"/>
      <c r="F2" s="185"/>
      <c r="G2" s="185"/>
      <c r="H2" s="18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28" t="s">
        <v>308</v>
      </c>
      <c r="B3" s="28"/>
      <c r="C3" s="28"/>
      <c r="D3" s="28"/>
      <c r="E3" s="28"/>
      <c r="F3" s="29"/>
      <c r="G3" s="29"/>
      <c r="H3" s="13" t="s">
        <v>93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35" t="s">
        <v>39</v>
      </c>
      <c r="B4" s="35"/>
      <c r="C4" s="35"/>
      <c r="D4" s="46"/>
      <c r="E4" s="49"/>
      <c r="F4" s="192" t="s">
        <v>160</v>
      </c>
      <c r="G4" s="192"/>
      <c r="H4" s="19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39" t="s">
        <v>184</v>
      </c>
      <c r="B5" s="36"/>
      <c r="C5" s="47"/>
      <c r="D5" s="220" t="s">
        <v>73</v>
      </c>
      <c r="E5" s="186" t="s">
        <v>67</v>
      </c>
      <c r="F5" s="188" t="s">
        <v>37</v>
      </c>
      <c r="G5" s="188" t="s">
        <v>15</v>
      </c>
      <c r="H5" s="192" t="s">
        <v>107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19" t="s">
        <v>70</v>
      </c>
      <c r="B6" s="19" t="s">
        <v>129</v>
      </c>
      <c r="C6" s="48" t="s">
        <v>125</v>
      </c>
      <c r="D6" s="221"/>
      <c r="E6" s="187"/>
      <c r="F6" s="189"/>
      <c r="G6" s="189"/>
      <c r="H6" s="19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08"/>
      <c r="B7" s="108"/>
      <c r="C7" s="108"/>
      <c r="D7" s="118"/>
      <c r="E7" s="119"/>
      <c r="F7" s="119"/>
      <c r="G7" s="119"/>
      <c r="H7" s="107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</row>
    <row r="8" spans="1:245" ht="19.5" customHeight="1">
      <c r="A8" s="120"/>
      <c r="B8" s="120"/>
      <c r="C8" s="120"/>
      <c r="D8" s="121"/>
      <c r="E8" s="121"/>
      <c r="F8" s="121"/>
      <c r="G8" s="121"/>
      <c r="H8" s="1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</row>
    <row r="9" spans="1:245" ht="19.5" customHeight="1">
      <c r="A9" s="120"/>
      <c r="B9" s="120"/>
      <c r="C9" s="120"/>
      <c r="D9" s="120"/>
      <c r="E9" s="120"/>
      <c r="F9" s="120"/>
      <c r="G9" s="120"/>
      <c r="H9" s="1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</row>
    <row r="10" spans="1:245" ht="19.5" customHeight="1">
      <c r="A10" s="120"/>
      <c r="B10" s="120"/>
      <c r="C10" s="120"/>
      <c r="D10" s="121"/>
      <c r="E10" s="121"/>
      <c r="F10" s="121"/>
      <c r="G10" s="121"/>
      <c r="H10" s="1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</row>
    <row r="11" spans="1:245" ht="19.5" customHeight="1">
      <c r="A11" s="120"/>
      <c r="B11" s="120"/>
      <c r="C11" s="120"/>
      <c r="D11" s="121"/>
      <c r="E11" s="121"/>
      <c r="F11" s="121"/>
      <c r="G11" s="121"/>
      <c r="H11" s="1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</row>
    <row r="12" spans="1:245" ht="19.5" customHeight="1">
      <c r="A12" s="120"/>
      <c r="B12" s="120"/>
      <c r="C12" s="120"/>
      <c r="D12" s="120"/>
      <c r="E12" s="120"/>
      <c r="F12" s="120"/>
      <c r="G12" s="120"/>
      <c r="H12" s="1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</row>
    <row r="13" spans="1:245" ht="19.5" customHeight="1">
      <c r="A13" s="120"/>
      <c r="B13" s="120"/>
      <c r="C13" s="120"/>
      <c r="D13" s="121"/>
      <c r="E13" s="121"/>
      <c r="F13" s="121"/>
      <c r="G13" s="121"/>
      <c r="H13" s="1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</row>
    <row r="14" spans="1:245" ht="19.5" customHeight="1">
      <c r="A14" s="120"/>
      <c r="B14" s="120"/>
      <c r="C14" s="120"/>
      <c r="D14" s="121"/>
      <c r="E14" s="121"/>
      <c r="F14" s="121"/>
      <c r="G14" s="121"/>
      <c r="H14" s="1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</row>
    <row r="15" spans="1:245" ht="19.5" customHeight="1">
      <c r="A15" s="120"/>
      <c r="B15" s="120"/>
      <c r="C15" s="120"/>
      <c r="D15" s="120"/>
      <c r="E15" s="120"/>
      <c r="F15" s="120"/>
      <c r="G15" s="120"/>
      <c r="H15" s="1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</row>
    <row r="16" spans="1:245" ht="19.5" customHeight="1">
      <c r="A16" s="120"/>
      <c r="B16" s="120"/>
      <c r="C16" s="120"/>
      <c r="D16" s="121"/>
      <c r="E16" s="121"/>
      <c r="F16" s="121"/>
      <c r="G16" s="121"/>
      <c r="H16" s="1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</row>
    <row r="17" spans="1:245" ht="19.5" customHeight="1">
      <c r="A17" s="120"/>
      <c r="B17" s="120"/>
      <c r="C17" s="120"/>
      <c r="D17" s="121"/>
      <c r="E17" s="121"/>
      <c r="F17" s="121"/>
      <c r="G17" s="121"/>
      <c r="H17" s="1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</row>
    <row r="18" spans="1:245" ht="19.5" customHeight="1">
      <c r="A18" s="120"/>
      <c r="B18" s="120"/>
      <c r="C18" s="120"/>
      <c r="D18" s="120"/>
      <c r="E18" s="120"/>
      <c r="F18" s="120"/>
      <c r="G18" s="120"/>
      <c r="H18" s="1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</row>
    <row r="19" spans="1:245" ht="19.5" customHeight="1">
      <c r="A19" s="120"/>
      <c r="B19" s="120"/>
      <c r="C19" s="120"/>
      <c r="D19" s="121"/>
      <c r="E19" s="121"/>
      <c r="F19" s="121"/>
      <c r="G19" s="121"/>
      <c r="H19" s="1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</row>
    <row r="20" spans="1:245" ht="19.5" customHeight="1">
      <c r="A20" s="120"/>
      <c r="B20" s="120"/>
      <c r="C20" s="120"/>
      <c r="D20" s="121"/>
      <c r="E20" s="121"/>
      <c r="F20" s="121"/>
      <c r="G20" s="121"/>
      <c r="H20" s="1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</row>
    <row r="21" spans="1:245" ht="19.5" customHeight="1">
      <c r="A21" s="120"/>
      <c r="B21" s="120"/>
      <c r="C21" s="120"/>
      <c r="D21" s="120"/>
      <c r="E21" s="120"/>
      <c r="F21" s="120"/>
      <c r="G21" s="120"/>
      <c r="H21" s="1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</row>
    <row r="22" spans="1:245" ht="19.5" customHeight="1">
      <c r="A22" s="120"/>
      <c r="B22" s="120"/>
      <c r="C22" s="120"/>
      <c r="D22" s="121"/>
      <c r="E22" s="121"/>
      <c r="F22" s="121"/>
      <c r="G22" s="121"/>
      <c r="H22" s="1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</row>
    <row r="23" spans="1:245" ht="19.5" customHeight="1">
      <c r="A23" s="120"/>
      <c r="B23" s="120"/>
      <c r="C23" s="120"/>
      <c r="D23" s="121"/>
      <c r="E23" s="121"/>
      <c r="F23" s="121"/>
      <c r="G23" s="121"/>
      <c r="H23" s="1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</row>
    <row r="24" spans="1:245" ht="19.5" customHeight="1">
      <c r="A24" s="120"/>
      <c r="B24" s="120"/>
      <c r="C24" s="120"/>
      <c r="D24" s="120"/>
      <c r="E24" s="120"/>
      <c r="F24" s="120"/>
      <c r="G24" s="120"/>
      <c r="H24" s="1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</row>
    <row r="25" spans="1:245" ht="19.5" customHeight="1">
      <c r="A25" s="120"/>
      <c r="B25" s="120"/>
      <c r="C25" s="120"/>
      <c r="D25" s="121"/>
      <c r="E25" s="121"/>
      <c r="F25" s="121"/>
      <c r="G25" s="121"/>
      <c r="H25" s="1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</row>
    <row r="26" spans="1:245" ht="19.5" customHeight="1">
      <c r="A26" s="120"/>
      <c r="B26" s="120"/>
      <c r="C26" s="120"/>
      <c r="D26" s="121"/>
      <c r="E26" s="145" t="s">
        <v>292</v>
      </c>
      <c r="F26" s="121"/>
      <c r="G26" s="121"/>
      <c r="H26" s="1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</row>
    <row r="27" spans="1:245" ht="19.5" customHeight="1">
      <c r="A27" s="21"/>
      <c r="B27" s="21"/>
      <c r="C27" s="21"/>
      <c r="D27" s="21"/>
      <c r="E27" s="21"/>
      <c r="F27" s="21"/>
      <c r="G27" s="21"/>
      <c r="H27" s="18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</row>
    <row r="28" spans="1:245" ht="19.5" customHeight="1">
      <c r="A28" s="21"/>
      <c r="B28" s="21"/>
      <c r="C28" s="21"/>
      <c r="D28" s="18"/>
      <c r="E28" s="18"/>
      <c r="F28" s="18"/>
      <c r="G28" s="18"/>
      <c r="H28" s="18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</row>
    <row r="29" spans="1:245" ht="19.5" customHeight="1">
      <c r="A29" s="21"/>
      <c r="B29" s="21"/>
      <c r="C29" s="21"/>
      <c r="D29" s="18"/>
      <c r="E29" s="18"/>
      <c r="F29" s="18"/>
      <c r="G29" s="18"/>
      <c r="H29" s="18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</row>
    <row r="30" spans="1:245" ht="19.5" customHeight="1">
      <c r="A30" s="21"/>
      <c r="B30" s="21"/>
      <c r="C30" s="21"/>
      <c r="D30" s="21"/>
      <c r="E30" s="21"/>
      <c r="F30" s="21"/>
      <c r="G30" s="21"/>
      <c r="H30" s="18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</row>
    <row r="31" spans="1:245" ht="19.5" customHeight="1">
      <c r="A31" s="21"/>
      <c r="B31" s="21"/>
      <c r="C31" s="21"/>
      <c r="D31" s="21"/>
      <c r="E31" s="115"/>
      <c r="F31" s="115"/>
      <c r="G31" s="115"/>
      <c r="H31" s="18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</row>
    <row r="32" spans="1:245" ht="19.5" customHeight="1">
      <c r="A32" s="21"/>
      <c r="B32" s="21"/>
      <c r="C32" s="21"/>
      <c r="D32" s="21"/>
      <c r="E32" s="115"/>
      <c r="F32" s="115"/>
      <c r="G32" s="115"/>
      <c r="H32" s="18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</row>
    <row r="33" spans="1:245" ht="19.5" customHeight="1">
      <c r="A33" s="21"/>
      <c r="B33" s="21"/>
      <c r="C33" s="21"/>
      <c r="D33" s="21"/>
      <c r="E33" s="21"/>
      <c r="F33" s="21"/>
      <c r="G33" s="21"/>
      <c r="H33" s="18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</row>
    <row r="34" spans="1:245" ht="19.5" customHeight="1">
      <c r="A34" s="21"/>
      <c r="B34" s="21"/>
      <c r="C34" s="21"/>
      <c r="D34" s="21"/>
      <c r="E34" s="116"/>
      <c r="F34" s="116"/>
      <c r="G34" s="116"/>
      <c r="H34" s="18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</row>
    <row r="35" spans="1:245" ht="19.5" customHeight="1">
      <c r="A35" s="3"/>
      <c r="B35" s="3"/>
      <c r="C35" s="3"/>
      <c r="D35" s="3"/>
      <c r="E35" s="117"/>
      <c r="F35" s="117"/>
      <c r="G35" s="117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</row>
    <row r="36" spans="1:245" ht="19.5" customHeight="1">
      <c r="A36" s="90"/>
      <c r="B36" s="90"/>
      <c r="C36" s="90"/>
      <c r="D36" s="90"/>
      <c r="E36" s="90"/>
      <c r="F36" s="90"/>
      <c r="G36" s="90"/>
      <c r="H36" s="9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</row>
    <row r="37" spans="1:245" ht="19.5" customHeight="1">
      <c r="A37" s="3"/>
      <c r="B37" s="3"/>
      <c r="C37" s="3"/>
      <c r="D37" s="3"/>
      <c r="E37" s="3"/>
      <c r="F37" s="3"/>
      <c r="G37" s="3"/>
      <c r="H37" s="9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</row>
    <row r="38" spans="1:245" ht="19.5" customHeight="1">
      <c r="A38" s="10"/>
      <c r="B38" s="10"/>
      <c r="C38" s="10"/>
      <c r="D38" s="10"/>
      <c r="E38" s="10"/>
      <c r="F38" s="3"/>
      <c r="G38" s="3"/>
      <c r="H38" s="9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</row>
    <row r="39" spans="1:245" ht="19.5" customHeight="1">
      <c r="A39" s="10"/>
      <c r="B39" s="10"/>
      <c r="C39" s="10"/>
      <c r="D39" s="10"/>
      <c r="E39" s="10"/>
      <c r="F39" s="3"/>
      <c r="G39" s="3"/>
      <c r="H39" s="9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</row>
    <row r="40" spans="1:245" ht="19.5" customHeight="1">
      <c r="A40" s="10"/>
      <c r="B40" s="10"/>
      <c r="C40" s="10"/>
      <c r="D40" s="10"/>
      <c r="E40" s="10"/>
      <c r="F40" s="3"/>
      <c r="G40" s="3"/>
      <c r="H40" s="9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</row>
    <row r="41" spans="1:245" ht="19.5" customHeight="1">
      <c r="A41" s="10"/>
      <c r="B41" s="10"/>
      <c r="C41" s="10"/>
      <c r="D41" s="10"/>
      <c r="E41" s="10"/>
      <c r="F41" s="3"/>
      <c r="G41" s="3"/>
      <c r="H41" s="9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</row>
    <row r="42" spans="1:245" ht="19.5" customHeight="1">
      <c r="A42" s="10"/>
      <c r="B42" s="10"/>
      <c r="C42" s="10"/>
      <c r="D42" s="10"/>
      <c r="E42" s="10"/>
      <c r="F42" s="3"/>
      <c r="G42" s="3"/>
      <c r="H42" s="9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</row>
    <row r="43" spans="1:245" ht="19.5" customHeight="1">
      <c r="A43" s="10"/>
      <c r="B43" s="10"/>
      <c r="C43" s="10"/>
      <c r="D43" s="10"/>
      <c r="E43" s="10"/>
      <c r="F43" s="3"/>
      <c r="G43" s="3"/>
      <c r="H43" s="9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</row>
    <row r="44" spans="1:245" ht="19.5" customHeight="1">
      <c r="A44" s="10"/>
      <c r="B44" s="10"/>
      <c r="C44" s="10"/>
      <c r="D44" s="10"/>
      <c r="E44" s="10"/>
      <c r="F44" s="3"/>
      <c r="G44" s="3"/>
      <c r="H44" s="9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</row>
    <row r="45" spans="1:245" ht="19.5" customHeight="1">
      <c r="A45" s="10"/>
      <c r="B45" s="10"/>
      <c r="C45" s="10"/>
      <c r="D45" s="10"/>
      <c r="E45" s="10"/>
      <c r="F45" s="3"/>
      <c r="G45" s="3"/>
      <c r="H45" s="9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</row>
    <row r="46" spans="1:245" ht="19.5" customHeight="1">
      <c r="A46" s="10"/>
      <c r="B46" s="10"/>
      <c r="C46" s="10"/>
      <c r="D46" s="10"/>
      <c r="E46" s="10"/>
      <c r="F46" s="3"/>
      <c r="G46" s="3"/>
      <c r="H46" s="9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</row>
    <row r="47" spans="1:245" ht="19.5" customHeight="1">
      <c r="A47" s="10"/>
      <c r="B47" s="10"/>
      <c r="C47" s="10"/>
      <c r="D47" s="10"/>
      <c r="E47" s="10"/>
      <c r="F47" s="3"/>
      <c r="G47" s="3"/>
      <c r="H47" s="9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A3" sqref="A3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4"/>
      <c r="B1" s="4"/>
      <c r="C1" s="4"/>
      <c r="D1" s="14" t="s">
        <v>79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20.25" customHeight="1">
      <c r="A2" s="185" t="s">
        <v>48</v>
      </c>
      <c r="B2" s="185"/>
      <c r="C2" s="185"/>
      <c r="D2" s="18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20.25" customHeight="1">
      <c r="A3" s="34" t="s">
        <v>309</v>
      </c>
      <c r="B3" s="34"/>
      <c r="C3" s="12"/>
      <c r="D3" s="13" t="s">
        <v>93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0.25" customHeight="1">
      <c r="A4" s="38" t="s">
        <v>181</v>
      </c>
      <c r="B4" s="38"/>
      <c r="C4" s="38" t="s">
        <v>4</v>
      </c>
      <c r="D4" s="3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0.25" customHeight="1">
      <c r="A5" s="52" t="s">
        <v>51</v>
      </c>
      <c r="B5" s="52" t="s">
        <v>195</v>
      </c>
      <c r="C5" s="52" t="s">
        <v>51</v>
      </c>
      <c r="D5" s="53" t="s">
        <v>195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0.25" customHeight="1">
      <c r="A6" s="54" t="s">
        <v>159</v>
      </c>
      <c r="B6" s="55">
        <v>737.07</v>
      </c>
      <c r="C6" s="54" t="s">
        <v>22</v>
      </c>
      <c r="D6" s="55">
        <v>619.84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0.25" customHeight="1">
      <c r="A7" s="54" t="s">
        <v>108</v>
      </c>
      <c r="B7" s="55"/>
      <c r="C7" s="54" t="s">
        <v>32</v>
      </c>
      <c r="D7" s="5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0.25" customHeight="1">
      <c r="A8" s="54" t="s">
        <v>178</v>
      </c>
      <c r="B8" s="55"/>
      <c r="C8" s="54" t="s">
        <v>155</v>
      </c>
      <c r="D8" s="55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0.25" customHeight="1">
      <c r="A9" s="54" t="s">
        <v>119</v>
      </c>
      <c r="B9" s="55"/>
      <c r="C9" s="54" t="s">
        <v>85</v>
      </c>
      <c r="D9" s="55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0.25" customHeight="1">
      <c r="A10" s="54" t="s">
        <v>61</v>
      </c>
      <c r="B10" s="55"/>
      <c r="C10" s="54" t="s">
        <v>134</v>
      </c>
      <c r="D10" s="5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20.25" customHeight="1">
      <c r="A11" s="54" t="s">
        <v>71</v>
      </c>
      <c r="B11" s="55"/>
      <c r="C11" s="54" t="s">
        <v>28</v>
      </c>
      <c r="D11" s="55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20.25" customHeight="1">
      <c r="A12" s="54"/>
      <c r="B12" s="55"/>
      <c r="C12" s="54" t="s">
        <v>196</v>
      </c>
      <c r="D12" s="5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20.25" customHeight="1">
      <c r="A13" s="56"/>
      <c r="B13" s="55"/>
      <c r="C13" s="54" t="s">
        <v>98</v>
      </c>
      <c r="D13" s="55">
        <v>44.48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20.25" customHeight="1">
      <c r="A14" s="56"/>
      <c r="B14" s="55"/>
      <c r="C14" s="54" t="s">
        <v>44</v>
      </c>
      <c r="D14" s="5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20.25" customHeight="1">
      <c r="A15" s="56"/>
      <c r="B15" s="55"/>
      <c r="C15" s="54" t="s">
        <v>197</v>
      </c>
      <c r="D15" s="55">
        <v>27.91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20.25" customHeight="1">
      <c r="A16" s="56"/>
      <c r="B16" s="55"/>
      <c r="C16" s="54" t="s">
        <v>82</v>
      </c>
      <c r="D16" s="5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20.25" customHeight="1">
      <c r="A17" s="56"/>
      <c r="B17" s="55"/>
      <c r="C17" s="54" t="s">
        <v>173</v>
      </c>
      <c r="D17" s="5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20.25" customHeight="1">
      <c r="A18" s="56"/>
      <c r="B18" s="55"/>
      <c r="C18" s="54" t="s">
        <v>147</v>
      </c>
      <c r="D18" s="55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20.25" customHeight="1">
      <c r="A19" s="56"/>
      <c r="B19" s="55"/>
      <c r="C19" s="54" t="s">
        <v>56</v>
      </c>
      <c r="D19" s="5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20.25" customHeight="1">
      <c r="A20" s="56"/>
      <c r="B20" s="55"/>
      <c r="C20" s="54" t="s">
        <v>64</v>
      </c>
      <c r="D20" s="5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20.25" customHeight="1">
      <c r="A21" s="56"/>
      <c r="B21" s="55"/>
      <c r="C21" s="54" t="s">
        <v>60</v>
      </c>
      <c r="D21" s="5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20.25" customHeight="1">
      <c r="A22" s="56"/>
      <c r="B22" s="55"/>
      <c r="C22" s="54" t="s">
        <v>171</v>
      </c>
      <c r="D22" s="55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20.25" customHeight="1">
      <c r="A23" s="56"/>
      <c r="B23" s="55"/>
      <c r="C23" s="54" t="s">
        <v>153</v>
      </c>
      <c r="D23" s="55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20.25" customHeight="1">
      <c r="A24" s="56"/>
      <c r="B24" s="55"/>
      <c r="C24" s="54" t="s">
        <v>198</v>
      </c>
      <c r="D24" s="55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20.25" customHeight="1">
      <c r="A25" s="56"/>
      <c r="B25" s="55"/>
      <c r="C25" s="54" t="s">
        <v>150</v>
      </c>
      <c r="D25" s="55">
        <v>44.84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20.25" customHeight="1">
      <c r="A26" s="54"/>
      <c r="B26" s="55"/>
      <c r="C26" s="54" t="s">
        <v>63</v>
      </c>
      <c r="D26" s="5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20.25" customHeight="1">
      <c r="A27" s="54"/>
      <c r="B27" s="55"/>
      <c r="C27" s="54" t="s">
        <v>138</v>
      </c>
      <c r="D27" s="5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20.25" customHeight="1">
      <c r="A28" s="54"/>
      <c r="B28" s="55"/>
      <c r="C28" s="54" t="s">
        <v>199</v>
      </c>
      <c r="D28" s="5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20.25" customHeight="1">
      <c r="A29" s="54"/>
      <c r="B29" s="55"/>
      <c r="C29" s="54" t="s">
        <v>200</v>
      </c>
      <c r="D29" s="5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20.25" customHeight="1">
      <c r="A30" s="54"/>
      <c r="B30" s="55"/>
      <c r="C30" s="54" t="s">
        <v>201</v>
      </c>
      <c r="D30" s="5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20.25" customHeight="1">
      <c r="A31" s="54"/>
      <c r="B31" s="55"/>
      <c r="C31" s="54" t="s">
        <v>202</v>
      </c>
      <c r="D31" s="5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20.25" customHeight="1">
      <c r="A32" s="54"/>
      <c r="B32" s="55"/>
      <c r="C32" s="54" t="s">
        <v>203</v>
      </c>
      <c r="D32" s="5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20.25" customHeight="1">
      <c r="A33" s="54"/>
      <c r="B33" s="55"/>
      <c r="C33" s="54" t="s">
        <v>212</v>
      </c>
      <c r="D33" s="5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20.25" customHeight="1">
      <c r="A34" s="54"/>
      <c r="B34" s="55"/>
      <c r="C34" s="54" t="s">
        <v>204</v>
      </c>
      <c r="D34" s="5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20.25" customHeight="1">
      <c r="A35" s="54"/>
      <c r="B35" s="55"/>
      <c r="C35" s="54"/>
      <c r="D35" s="5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20.25" customHeight="1">
      <c r="A36" s="52" t="s">
        <v>121</v>
      </c>
      <c r="B36" s="57">
        <f>SUM(B6:B35)</f>
        <v>737.07</v>
      </c>
      <c r="C36" s="52" t="s">
        <v>72</v>
      </c>
      <c r="D36" s="57">
        <f>SUM(D6:D35)</f>
        <v>737.07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20.25" customHeight="1">
      <c r="A37" s="54" t="s">
        <v>59</v>
      </c>
      <c r="B37" s="55"/>
      <c r="C37" s="54" t="s">
        <v>205</v>
      </c>
      <c r="D37" s="5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20.25" customHeight="1">
      <c r="A38" s="54" t="s">
        <v>177</v>
      </c>
      <c r="B38" s="55"/>
      <c r="C38" s="54" t="s">
        <v>182</v>
      </c>
      <c r="D38" s="55"/>
      <c r="E38" s="2"/>
      <c r="F38" s="2"/>
      <c r="G38" s="74" t="s">
        <v>1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20.25" customHeight="1">
      <c r="A39" s="54"/>
      <c r="B39" s="55"/>
      <c r="C39" s="54" t="s">
        <v>206</v>
      </c>
      <c r="D39" s="55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20.25" customHeight="1">
      <c r="A40" s="54"/>
      <c r="B40" s="58"/>
      <c r="C40" s="54"/>
      <c r="D40" s="57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20.25" customHeight="1">
      <c r="A41" s="52" t="s">
        <v>139</v>
      </c>
      <c r="B41" s="58">
        <f>SUM(B36:B38)</f>
        <v>737.07</v>
      </c>
      <c r="C41" s="52" t="s">
        <v>92</v>
      </c>
      <c r="D41" s="57">
        <f>SUM(D36,D37,D39)</f>
        <v>737.07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ht="20.25" customHeight="1">
      <c r="A42" s="5"/>
      <c r="B42" s="6"/>
      <c r="C42" s="7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</sheetData>
  <sheetProtection/>
  <mergeCells count="1">
    <mergeCell ref="A2:D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zoomScalePageLayoutView="0" workbookViewId="0" topLeftCell="A1">
      <selection activeCell="G10" sqref="G10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4"/>
      <c r="T1" s="92" t="s">
        <v>149</v>
      </c>
    </row>
    <row r="2" spans="1:20" ht="19.5" customHeight="1">
      <c r="A2" s="185" t="s">
        <v>162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</row>
    <row r="3" spans="1:20" ht="19.5" customHeight="1">
      <c r="A3" s="28" t="s">
        <v>308</v>
      </c>
      <c r="B3" s="28"/>
      <c r="C3" s="28"/>
      <c r="D3" s="28"/>
      <c r="E3" s="28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3"/>
      <c r="T3" s="13" t="s">
        <v>93</v>
      </c>
    </row>
    <row r="4" spans="1:20" ht="19.5" customHeight="1">
      <c r="A4" s="35" t="s">
        <v>39</v>
      </c>
      <c r="B4" s="35"/>
      <c r="C4" s="35"/>
      <c r="D4" s="46"/>
      <c r="E4" s="49"/>
      <c r="F4" s="188" t="s">
        <v>37</v>
      </c>
      <c r="G4" s="192" t="s">
        <v>21</v>
      </c>
      <c r="H4" s="188" t="s">
        <v>165</v>
      </c>
      <c r="I4" s="188" t="s">
        <v>154</v>
      </c>
      <c r="J4" s="188" t="s">
        <v>136</v>
      </c>
      <c r="K4" s="188" t="s">
        <v>169</v>
      </c>
      <c r="L4" s="188"/>
      <c r="M4" s="188" t="s">
        <v>83</v>
      </c>
      <c r="N4" s="59" t="s">
        <v>90</v>
      </c>
      <c r="O4" s="59"/>
      <c r="P4" s="59"/>
      <c r="Q4" s="59"/>
      <c r="R4" s="59"/>
      <c r="S4" s="188" t="s">
        <v>110</v>
      </c>
      <c r="T4" s="188" t="s">
        <v>137</v>
      </c>
    </row>
    <row r="5" spans="1:20" ht="19.5" customHeight="1">
      <c r="A5" s="39" t="s">
        <v>214</v>
      </c>
      <c r="B5" s="39"/>
      <c r="C5" s="50"/>
      <c r="D5" s="186" t="s">
        <v>73</v>
      </c>
      <c r="E5" s="186" t="s">
        <v>215</v>
      </c>
      <c r="F5" s="188"/>
      <c r="G5" s="192"/>
      <c r="H5" s="188"/>
      <c r="I5" s="188"/>
      <c r="J5" s="188"/>
      <c r="K5" s="190" t="s">
        <v>158</v>
      </c>
      <c r="L5" s="188" t="s">
        <v>78</v>
      </c>
      <c r="M5" s="188"/>
      <c r="N5" s="188" t="s">
        <v>97</v>
      </c>
      <c r="O5" s="188" t="s">
        <v>18</v>
      </c>
      <c r="P5" s="188" t="s">
        <v>38</v>
      </c>
      <c r="Q5" s="188" t="s">
        <v>8</v>
      </c>
      <c r="R5" s="188" t="s">
        <v>54</v>
      </c>
      <c r="S5" s="188"/>
      <c r="T5" s="188"/>
    </row>
    <row r="6" spans="1:20" ht="30.75" customHeight="1">
      <c r="A6" s="19" t="s">
        <v>70</v>
      </c>
      <c r="B6" s="19" t="s">
        <v>129</v>
      </c>
      <c r="C6" s="48" t="s">
        <v>125</v>
      </c>
      <c r="D6" s="187"/>
      <c r="E6" s="187"/>
      <c r="F6" s="189"/>
      <c r="G6" s="193"/>
      <c r="H6" s="189"/>
      <c r="I6" s="189"/>
      <c r="J6" s="189"/>
      <c r="K6" s="191"/>
      <c r="L6" s="189"/>
      <c r="M6" s="189"/>
      <c r="N6" s="189"/>
      <c r="O6" s="189"/>
      <c r="P6" s="189"/>
      <c r="Q6" s="189"/>
      <c r="R6" s="189"/>
      <c r="S6" s="189"/>
      <c r="T6" s="189"/>
    </row>
    <row r="7" spans="1:20" ht="30.75" customHeight="1">
      <c r="A7" s="48"/>
      <c r="B7" s="48"/>
      <c r="C7" s="48"/>
      <c r="D7" s="156"/>
      <c r="E7" s="73" t="s">
        <v>294</v>
      </c>
      <c r="F7" s="73">
        <v>737.07</v>
      </c>
      <c r="G7" s="157"/>
      <c r="H7" s="73">
        <v>737.07</v>
      </c>
      <c r="I7" s="73"/>
      <c r="J7" s="72"/>
      <c r="K7" s="158"/>
      <c r="L7" s="73"/>
      <c r="M7" s="72"/>
      <c r="N7" s="156"/>
      <c r="O7" s="73"/>
      <c r="P7" s="73"/>
      <c r="Q7" s="73"/>
      <c r="R7" s="72"/>
      <c r="S7" s="156"/>
      <c r="T7" s="72"/>
    </row>
    <row r="8" spans="1:20" ht="30.75" customHeight="1">
      <c r="A8" s="125" t="s">
        <v>265</v>
      </c>
      <c r="B8" s="125" t="s">
        <v>266</v>
      </c>
      <c r="C8" s="126" t="s">
        <v>267</v>
      </c>
      <c r="D8" s="127" t="s">
        <v>268</v>
      </c>
      <c r="E8" s="125" t="s">
        <v>269</v>
      </c>
      <c r="F8" s="88">
        <f>G8+H8+I8+J8+K8+L8</f>
        <v>329.15</v>
      </c>
      <c r="G8" s="88"/>
      <c r="H8" s="88">
        <v>329.15</v>
      </c>
      <c r="I8" s="88"/>
      <c r="J8" s="134"/>
      <c r="K8" s="87"/>
      <c r="L8" s="88"/>
      <c r="M8" s="89"/>
      <c r="N8" s="87"/>
      <c r="O8" s="88"/>
      <c r="P8" s="88"/>
      <c r="Q8" s="88"/>
      <c r="R8" s="89"/>
      <c r="S8" s="87"/>
      <c r="T8" s="89"/>
    </row>
    <row r="9" spans="1:20" ht="28.5" customHeight="1">
      <c r="A9" s="125" t="s">
        <v>265</v>
      </c>
      <c r="B9" s="125" t="s">
        <v>266</v>
      </c>
      <c r="C9" s="126" t="s">
        <v>270</v>
      </c>
      <c r="D9" s="127" t="s">
        <v>268</v>
      </c>
      <c r="E9" s="125" t="s">
        <v>271</v>
      </c>
      <c r="F9" s="88">
        <f aca="true" t="shared" si="0" ref="F9:F18">G9+H9+I9+J9+K9+L9</f>
        <v>114</v>
      </c>
      <c r="G9" s="93"/>
      <c r="H9" s="93">
        <v>114</v>
      </c>
      <c r="I9" s="93"/>
      <c r="J9" s="129"/>
      <c r="K9" s="93"/>
      <c r="L9" s="93"/>
      <c r="M9" s="93"/>
      <c r="N9" s="93"/>
      <c r="O9" s="93"/>
      <c r="P9" s="93"/>
      <c r="Q9" s="93"/>
      <c r="R9" s="93"/>
      <c r="S9" s="93"/>
      <c r="T9" s="93"/>
    </row>
    <row r="10" spans="1:20" ht="27" customHeight="1">
      <c r="A10" s="125" t="s">
        <v>265</v>
      </c>
      <c r="B10" s="125" t="s">
        <v>266</v>
      </c>
      <c r="C10" s="126" t="s">
        <v>272</v>
      </c>
      <c r="D10" s="127" t="s">
        <v>268</v>
      </c>
      <c r="E10" s="125" t="s">
        <v>273</v>
      </c>
      <c r="F10" s="88">
        <f t="shared" si="0"/>
        <v>15.2</v>
      </c>
      <c r="G10" s="93"/>
      <c r="H10" s="93">
        <v>15.2</v>
      </c>
      <c r="I10" s="93"/>
      <c r="J10" s="129"/>
      <c r="K10" s="93"/>
      <c r="L10" s="93"/>
      <c r="M10" s="93"/>
      <c r="N10" s="93"/>
      <c r="O10" s="93"/>
      <c r="P10" s="93"/>
      <c r="Q10" s="93"/>
      <c r="R10" s="93"/>
      <c r="S10" s="93"/>
      <c r="T10" s="93"/>
    </row>
    <row r="11" spans="1:20" ht="29.25" customHeight="1">
      <c r="A11" s="125" t="s">
        <v>265</v>
      </c>
      <c r="B11" s="125" t="s">
        <v>266</v>
      </c>
      <c r="C11" s="126" t="s">
        <v>274</v>
      </c>
      <c r="D11" s="127" t="s">
        <v>268</v>
      </c>
      <c r="E11" s="125" t="s">
        <v>275</v>
      </c>
      <c r="F11" s="88">
        <f t="shared" si="0"/>
        <v>128.81</v>
      </c>
      <c r="G11" s="93"/>
      <c r="H11" s="93">
        <v>128.81</v>
      </c>
      <c r="I11" s="93"/>
      <c r="J11" s="131"/>
      <c r="K11" s="93"/>
      <c r="L11" s="93"/>
      <c r="M11" s="93"/>
      <c r="N11" s="93"/>
      <c r="O11" s="93"/>
      <c r="P11" s="93"/>
      <c r="Q11" s="93"/>
      <c r="R11" s="93"/>
      <c r="S11" s="93"/>
      <c r="T11" s="93"/>
    </row>
    <row r="12" spans="1:20" ht="24.75" customHeight="1">
      <c r="A12" s="125" t="s">
        <v>265</v>
      </c>
      <c r="B12" s="125" t="s">
        <v>266</v>
      </c>
      <c r="C12" s="126" t="s">
        <v>276</v>
      </c>
      <c r="D12" s="127" t="s">
        <v>268</v>
      </c>
      <c r="E12" s="125" t="s">
        <v>277</v>
      </c>
      <c r="F12" s="88">
        <f t="shared" si="0"/>
        <v>19</v>
      </c>
      <c r="G12" s="93"/>
      <c r="H12" s="93">
        <v>19</v>
      </c>
      <c r="I12" s="93"/>
      <c r="J12" s="131"/>
      <c r="K12" s="93"/>
      <c r="L12" s="93"/>
      <c r="M12" s="93"/>
      <c r="N12" s="93"/>
      <c r="O12" s="93"/>
      <c r="P12" s="93"/>
      <c r="Q12" s="93"/>
      <c r="R12" s="93"/>
      <c r="S12" s="93"/>
      <c r="T12" s="93"/>
    </row>
    <row r="13" spans="1:20" ht="21.75" customHeight="1">
      <c r="A13" s="125" t="s">
        <v>278</v>
      </c>
      <c r="B13" s="125" t="s">
        <v>279</v>
      </c>
      <c r="C13" s="126" t="s">
        <v>280</v>
      </c>
      <c r="D13" s="127" t="s">
        <v>268</v>
      </c>
      <c r="E13" s="125" t="s">
        <v>281</v>
      </c>
      <c r="F13" s="88">
        <f t="shared" si="0"/>
        <v>14.94</v>
      </c>
      <c r="G13" s="93"/>
      <c r="H13" s="93">
        <v>14.94</v>
      </c>
      <c r="I13" s="93"/>
      <c r="J13" s="131"/>
      <c r="K13" s="93"/>
      <c r="L13" s="93"/>
      <c r="M13" s="93"/>
      <c r="N13" s="93"/>
      <c r="O13" s="93"/>
      <c r="P13" s="93"/>
      <c r="Q13" s="93"/>
      <c r="R13" s="93"/>
      <c r="S13" s="93"/>
      <c r="T13" s="93"/>
    </row>
    <row r="14" spans="1:20" ht="24.75" customHeight="1">
      <c r="A14" s="125" t="s">
        <v>278</v>
      </c>
      <c r="B14" s="125" t="s">
        <v>279</v>
      </c>
      <c r="C14" s="126" t="s">
        <v>279</v>
      </c>
      <c r="D14" s="127" t="s">
        <v>268</v>
      </c>
      <c r="E14" s="125" t="s">
        <v>282</v>
      </c>
      <c r="F14" s="88">
        <f t="shared" si="0"/>
        <v>42.26</v>
      </c>
      <c r="G14" s="93"/>
      <c r="H14" s="93">
        <v>42.26</v>
      </c>
      <c r="I14" s="93"/>
      <c r="J14" s="131"/>
      <c r="K14" s="93"/>
      <c r="L14" s="93"/>
      <c r="M14" s="93"/>
      <c r="N14" s="93"/>
      <c r="O14" s="93"/>
      <c r="P14" s="93"/>
      <c r="Q14" s="93"/>
      <c r="R14" s="93"/>
      <c r="S14" s="93"/>
      <c r="T14" s="93"/>
    </row>
    <row r="15" spans="1:20" ht="27" customHeight="1">
      <c r="A15" s="125" t="s">
        <v>283</v>
      </c>
      <c r="B15" s="125" t="s">
        <v>284</v>
      </c>
      <c r="C15" s="126" t="s">
        <v>267</v>
      </c>
      <c r="D15" s="127" t="s">
        <v>268</v>
      </c>
      <c r="E15" s="125" t="s">
        <v>285</v>
      </c>
      <c r="F15" s="88">
        <f t="shared" si="0"/>
        <v>17.51</v>
      </c>
      <c r="G15" s="93"/>
      <c r="H15" s="93">
        <v>17.51</v>
      </c>
      <c r="I15" s="93"/>
      <c r="J15" s="131"/>
      <c r="K15" s="93"/>
      <c r="L15" s="93"/>
      <c r="M15" s="93"/>
      <c r="N15" s="93"/>
      <c r="O15" s="93"/>
      <c r="P15" s="93"/>
      <c r="Q15" s="93"/>
      <c r="R15" s="93"/>
      <c r="S15" s="93"/>
      <c r="T15" s="93"/>
    </row>
    <row r="16" spans="1:20" ht="27.75" customHeight="1">
      <c r="A16" s="125" t="s">
        <v>283</v>
      </c>
      <c r="B16" s="125" t="s">
        <v>284</v>
      </c>
      <c r="C16" s="126" t="s">
        <v>270</v>
      </c>
      <c r="D16" s="127" t="s">
        <v>268</v>
      </c>
      <c r="E16" s="125" t="s">
        <v>286</v>
      </c>
      <c r="F16" s="88">
        <f t="shared" si="0"/>
        <v>8.24</v>
      </c>
      <c r="G16" s="93"/>
      <c r="H16" s="93">
        <v>8.24</v>
      </c>
      <c r="I16" s="93"/>
      <c r="J16" s="129"/>
      <c r="K16" s="93"/>
      <c r="L16" s="93"/>
      <c r="M16" s="93"/>
      <c r="N16" s="93"/>
      <c r="O16" s="93"/>
      <c r="P16" s="93"/>
      <c r="Q16" s="93"/>
      <c r="R16" s="93"/>
      <c r="S16" s="93"/>
      <c r="T16" s="93"/>
    </row>
    <row r="17" spans="1:20" ht="23.25" customHeight="1">
      <c r="A17" s="125" t="s">
        <v>283</v>
      </c>
      <c r="B17" s="125" t="s">
        <v>284</v>
      </c>
      <c r="C17" s="126" t="s">
        <v>287</v>
      </c>
      <c r="D17" s="127" t="s">
        <v>268</v>
      </c>
      <c r="E17" s="125" t="s">
        <v>288</v>
      </c>
      <c r="F17" s="88">
        <f t="shared" si="0"/>
        <v>3.12</v>
      </c>
      <c r="G17" s="93"/>
      <c r="H17" s="93">
        <v>3.12</v>
      </c>
      <c r="I17" s="93"/>
      <c r="J17" s="129"/>
      <c r="K17" s="93"/>
      <c r="L17" s="93"/>
      <c r="M17" s="93"/>
      <c r="N17" s="93"/>
      <c r="O17" s="93"/>
      <c r="P17" s="93"/>
      <c r="Q17" s="93"/>
      <c r="R17" s="93"/>
      <c r="S17" s="93"/>
      <c r="T17" s="93"/>
    </row>
    <row r="18" spans="1:20" ht="22.5" customHeight="1">
      <c r="A18" s="125" t="s">
        <v>289</v>
      </c>
      <c r="B18" s="125" t="s">
        <v>270</v>
      </c>
      <c r="C18" s="126" t="s">
        <v>267</v>
      </c>
      <c r="D18" s="127" t="s">
        <v>268</v>
      </c>
      <c r="E18" s="125" t="s">
        <v>290</v>
      </c>
      <c r="F18" s="88">
        <f t="shared" si="0"/>
        <v>44.84</v>
      </c>
      <c r="G18" s="93"/>
      <c r="H18" s="93">
        <v>44.84</v>
      </c>
      <c r="I18" s="93"/>
      <c r="J18" s="131"/>
      <c r="K18" s="93"/>
      <c r="L18" s="93"/>
      <c r="M18" s="93"/>
      <c r="N18" s="93"/>
      <c r="O18" s="93"/>
      <c r="P18" s="93"/>
      <c r="Q18" s="93"/>
      <c r="R18" s="93"/>
      <c r="S18" s="93"/>
      <c r="T18" s="93"/>
    </row>
    <row r="19" spans="1:20" ht="19.5" customHeight="1">
      <c r="A19" s="93"/>
      <c r="B19" s="93"/>
      <c r="C19" s="93"/>
      <c r="D19" s="93"/>
      <c r="E19" s="93"/>
      <c r="F19" s="93"/>
      <c r="G19" s="93"/>
      <c r="H19" s="93"/>
      <c r="I19" s="93"/>
      <c r="J19" s="131"/>
      <c r="K19" s="93"/>
      <c r="L19" s="93"/>
      <c r="M19" s="93"/>
      <c r="N19" s="93"/>
      <c r="O19" s="93"/>
      <c r="P19" s="93"/>
      <c r="Q19" s="93"/>
      <c r="R19" s="93"/>
      <c r="S19" s="93"/>
      <c r="T19" s="93"/>
    </row>
    <row r="20" spans="1:20" ht="19.5" customHeight="1">
      <c r="A20" s="93"/>
      <c r="B20" s="93"/>
      <c r="C20" s="93"/>
      <c r="D20" s="93"/>
      <c r="E20" s="93"/>
      <c r="F20" s="93"/>
      <c r="G20" s="93"/>
      <c r="H20" s="93"/>
      <c r="I20" s="93"/>
      <c r="J20" s="132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9.5" customHeight="1">
      <c r="A21" s="93"/>
      <c r="B21" s="93"/>
      <c r="C21" s="93"/>
      <c r="D21" s="93"/>
      <c r="E21" s="93"/>
      <c r="F21" s="93"/>
      <c r="G21" s="93"/>
      <c r="H21" s="93"/>
      <c r="I21" s="93"/>
      <c r="J21" s="129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9.5" customHeight="1">
      <c r="A22" s="94"/>
      <c r="B22" s="94"/>
      <c r="C22" s="94"/>
      <c r="D22" s="94"/>
      <c r="E22" s="94"/>
      <c r="F22" s="93"/>
      <c r="G22" s="93"/>
      <c r="H22" s="93"/>
      <c r="I22" s="93"/>
      <c r="J22" s="13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9.5" customHeight="1">
      <c r="A23" s="95"/>
      <c r="B23" s="95"/>
      <c r="C23" s="95"/>
      <c r="D23" s="95"/>
      <c r="E23" s="95"/>
      <c r="F23" s="95"/>
      <c r="G23" s="95"/>
      <c r="H23" s="95"/>
      <c r="I23" s="95"/>
      <c r="J23" s="133"/>
      <c r="K23" s="95"/>
      <c r="L23" s="95"/>
      <c r="M23" s="95"/>
      <c r="N23" s="95"/>
      <c r="O23" s="95"/>
      <c r="P23" s="95"/>
      <c r="Q23" s="95"/>
      <c r="R23" s="95"/>
      <c r="S23" s="95"/>
      <c r="T23" s="95"/>
    </row>
    <row r="24" spans="1:20" ht="19.5" customHeight="1">
      <c r="A24" s="95"/>
      <c r="B24" s="95"/>
      <c r="C24" s="95"/>
      <c r="D24" s="95"/>
      <c r="E24" s="95"/>
      <c r="F24" s="95"/>
      <c r="G24" s="95"/>
      <c r="H24" s="95"/>
      <c r="I24" s="95"/>
      <c r="J24" s="133"/>
      <c r="K24" s="95"/>
      <c r="L24" s="95"/>
      <c r="M24" s="95"/>
      <c r="N24" s="95"/>
      <c r="O24" s="95"/>
      <c r="P24" s="95"/>
      <c r="Q24" s="95"/>
      <c r="R24" s="95"/>
      <c r="S24" s="95"/>
      <c r="T24" s="95"/>
    </row>
    <row r="25" spans="1:20" ht="19.5" customHeight="1">
      <c r="A25" s="95"/>
      <c r="B25" s="95"/>
      <c r="C25" s="95"/>
      <c r="D25" s="95"/>
      <c r="E25" s="95"/>
      <c r="F25" s="95"/>
      <c r="G25" s="95"/>
      <c r="H25" s="95"/>
      <c r="I25" s="95"/>
      <c r="J25" s="129"/>
      <c r="K25" s="95"/>
      <c r="L25" s="95"/>
      <c r="M25" s="95"/>
      <c r="N25" s="95"/>
      <c r="O25" s="95"/>
      <c r="P25" s="95"/>
      <c r="Q25" s="95"/>
      <c r="R25" s="95"/>
      <c r="S25" s="95"/>
      <c r="T25" s="95"/>
    </row>
    <row r="26" spans="1:20" ht="19.5" customHeight="1">
      <c r="A26" s="95"/>
      <c r="B26" s="95"/>
      <c r="C26" s="95"/>
      <c r="D26" s="95"/>
      <c r="E26" s="95"/>
      <c r="F26" s="95"/>
      <c r="G26" s="95"/>
      <c r="H26" s="95"/>
      <c r="I26" s="95"/>
      <c r="J26" s="129"/>
      <c r="K26" s="95"/>
      <c r="L26" s="95"/>
      <c r="M26" s="95"/>
      <c r="N26" s="95"/>
      <c r="O26" s="95"/>
      <c r="P26" s="95"/>
      <c r="Q26" s="95"/>
      <c r="R26" s="95"/>
      <c r="S26" s="95"/>
      <c r="T26" s="95"/>
    </row>
    <row r="27" spans="1:20" ht="19.5" customHeight="1">
      <c r="A27" s="95"/>
      <c r="B27" s="95"/>
      <c r="C27" s="95"/>
      <c r="D27" s="95"/>
      <c r="E27" s="95"/>
      <c r="F27" s="95"/>
      <c r="G27" s="95"/>
      <c r="H27" s="95"/>
      <c r="I27" s="95"/>
      <c r="J27" s="133"/>
      <c r="K27" s="95"/>
      <c r="L27" s="95"/>
      <c r="M27" s="95"/>
      <c r="N27" s="95"/>
      <c r="O27" s="95"/>
      <c r="P27" s="95"/>
      <c r="Q27" s="95"/>
      <c r="R27" s="95"/>
      <c r="S27" s="95"/>
      <c r="T27" s="95"/>
    </row>
    <row r="28" spans="1:20" ht="19.5" customHeight="1">
      <c r="A28" s="37"/>
      <c r="B28" s="37"/>
      <c r="C28" s="37"/>
      <c r="D28" s="37"/>
      <c r="E28" s="37"/>
      <c r="F28" s="37"/>
      <c r="G28" s="37"/>
      <c r="H28" s="37"/>
      <c r="I28" s="4"/>
      <c r="J28" s="4"/>
      <c r="K28" s="37"/>
      <c r="L28" s="37"/>
      <c r="M28" s="37"/>
      <c r="N28" s="37"/>
      <c r="O28" s="4"/>
      <c r="P28" s="4"/>
      <c r="Q28" s="4"/>
      <c r="R28" s="37"/>
      <c r="S28" s="37"/>
      <c r="T28" s="37"/>
    </row>
    <row r="29" spans="1:20" ht="19.5" customHeight="1">
      <c r="A29" s="37"/>
      <c r="B29" s="37"/>
      <c r="C29" s="37"/>
      <c r="D29" s="37"/>
      <c r="E29" s="37"/>
      <c r="F29" s="37"/>
      <c r="G29" s="37"/>
      <c r="H29" s="37"/>
      <c r="I29" s="4"/>
      <c r="J29" s="4"/>
      <c r="K29" s="37"/>
      <c r="L29" s="37"/>
      <c r="M29" s="37"/>
      <c r="N29" s="37"/>
      <c r="O29" s="4"/>
      <c r="P29" s="4"/>
      <c r="Q29" s="4"/>
      <c r="R29" s="37"/>
      <c r="S29" s="37"/>
      <c r="T29" s="37"/>
    </row>
    <row r="30" spans="1:20" ht="19.5" customHeight="1">
      <c r="A30" s="37"/>
      <c r="B30" s="37"/>
      <c r="C30" s="37"/>
      <c r="D30" s="37"/>
      <c r="E30" s="37"/>
      <c r="F30" s="37"/>
      <c r="G30" s="37"/>
      <c r="H30" s="37"/>
      <c r="I30" s="4"/>
      <c r="J30" s="4"/>
      <c r="K30" s="37"/>
      <c r="L30" s="37"/>
      <c r="M30" s="37"/>
      <c r="N30" s="37"/>
      <c r="O30" s="4"/>
      <c r="P30" s="4"/>
      <c r="Q30" s="4"/>
      <c r="R30" s="37"/>
      <c r="S30" s="37"/>
      <c r="T30" s="37"/>
    </row>
    <row r="31" spans="1:20" ht="19.5" customHeight="1">
      <c r="A31" s="37"/>
      <c r="B31" s="37"/>
      <c r="C31" s="37"/>
      <c r="D31" s="37"/>
      <c r="E31" s="37"/>
      <c r="F31" s="37"/>
      <c r="G31" s="37"/>
      <c r="H31" s="37"/>
      <c r="I31" s="4"/>
      <c r="J31" s="4"/>
      <c r="K31" s="37"/>
      <c r="L31" s="37"/>
      <c r="M31" s="37"/>
      <c r="N31" s="37"/>
      <c r="O31" s="4"/>
      <c r="P31" s="4"/>
      <c r="Q31" s="4"/>
      <c r="R31" s="37"/>
      <c r="S31" s="37"/>
      <c r="T31" s="37"/>
    </row>
    <row r="32" spans="1:20" ht="19.5" customHeight="1">
      <c r="A32" s="37"/>
      <c r="B32" s="37"/>
      <c r="C32" s="37"/>
      <c r="D32" s="37"/>
      <c r="E32" s="37"/>
      <c r="F32" s="37"/>
      <c r="G32" s="37"/>
      <c r="H32" s="37"/>
      <c r="I32" s="4"/>
      <c r="J32" s="4"/>
      <c r="K32" s="37"/>
      <c r="L32" s="37"/>
      <c r="M32" s="37"/>
      <c r="N32" s="37"/>
      <c r="O32" s="4"/>
      <c r="P32" s="4"/>
      <c r="Q32" s="4"/>
      <c r="R32" s="37"/>
      <c r="S32" s="37"/>
      <c r="T32" s="37"/>
    </row>
    <row r="33" spans="1:20" ht="19.5" customHeight="1">
      <c r="A33" s="37"/>
      <c r="B33" s="37"/>
      <c r="C33" s="37"/>
      <c r="D33" s="37"/>
      <c r="E33" s="37"/>
      <c r="F33" s="37"/>
      <c r="G33" s="37"/>
      <c r="H33" s="37"/>
      <c r="I33" s="4"/>
      <c r="J33" s="4"/>
      <c r="K33" s="37"/>
      <c r="L33" s="37"/>
      <c r="M33" s="37"/>
      <c r="N33" s="37"/>
      <c r="O33" s="4"/>
      <c r="P33" s="4"/>
      <c r="Q33" s="4"/>
      <c r="R33" s="37"/>
      <c r="S33" s="37"/>
      <c r="T33" s="37"/>
    </row>
    <row r="34" spans="1:20" ht="19.5" customHeight="1">
      <c r="A34" s="37"/>
      <c r="B34" s="37"/>
      <c r="C34" s="37"/>
      <c r="D34" s="37"/>
      <c r="E34" s="37"/>
      <c r="F34" s="37"/>
      <c r="G34" s="37"/>
      <c r="H34" s="37"/>
      <c r="I34" s="4"/>
      <c r="J34" s="4"/>
      <c r="K34" s="37"/>
      <c r="L34" s="37"/>
      <c r="M34" s="37"/>
      <c r="N34" s="37"/>
      <c r="O34" s="4"/>
      <c r="P34" s="4"/>
      <c r="Q34" s="4"/>
      <c r="R34" s="37"/>
      <c r="S34" s="37"/>
      <c r="T34" s="37"/>
    </row>
    <row r="35" spans="1:20" ht="19.5" customHeight="1">
      <c r="A35" s="37"/>
      <c r="B35" s="37"/>
      <c r="C35" s="37"/>
      <c r="D35" s="37"/>
      <c r="E35" s="37"/>
      <c r="F35" s="37"/>
      <c r="G35" s="37"/>
      <c r="H35" s="37"/>
      <c r="I35" s="4"/>
      <c r="J35" s="4"/>
      <c r="K35" s="37"/>
      <c r="L35" s="37"/>
      <c r="M35" s="37"/>
      <c r="N35" s="37"/>
      <c r="O35" s="4"/>
      <c r="P35" s="4"/>
      <c r="Q35" s="4"/>
      <c r="R35" s="37"/>
      <c r="S35" s="37"/>
      <c r="T35" s="37"/>
    </row>
  </sheetData>
  <sheetProtection/>
  <mergeCells count="19">
    <mergeCell ref="T4:T6"/>
    <mergeCell ref="M4:M6"/>
    <mergeCell ref="G4:G6"/>
    <mergeCell ref="H4:H6"/>
    <mergeCell ref="N5:N6"/>
    <mergeCell ref="P5:P6"/>
    <mergeCell ref="Q5:Q6"/>
    <mergeCell ref="R5:R6"/>
    <mergeCell ref="O5:O6"/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2"/>
      <c r="B1" s="12"/>
      <c r="C1" s="12"/>
      <c r="D1" s="12"/>
      <c r="E1" s="12"/>
      <c r="F1" s="12"/>
      <c r="G1" s="12"/>
      <c r="H1" s="12"/>
      <c r="I1" s="12"/>
      <c r="J1" s="14" t="s">
        <v>101</v>
      </c>
    </row>
    <row r="2" spans="1:10" ht="19.5" customHeight="1">
      <c r="A2" s="185" t="s">
        <v>142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2" ht="19.5" customHeight="1">
      <c r="A3" s="34" t="s">
        <v>308</v>
      </c>
      <c r="B3" s="34"/>
      <c r="C3" s="34"/>
      <c r="D3" s="34"/>
      <c r="E3" s="34"/>
      <c r="F3" s="96"/>
      <c r="G3" s="96"/>
      <c r="H3" s="96"/>
      <c r="I3" s="96"/>
      <c r="J3" s="13" t="s">
        <v>93</v>
      </c>
      <c r="K3" s="3"/>
      <c r="L3" s="3"/>
    </row>
    <row r="4" spans="1:12" ht="19.5" customHeight="1">
      <c r="A4" s="40" t="s">
        <v>39</v>
      </c>
      <c r="B4" s="40"/>
      <c r="C4" s="40"/>
      <c r="D4" s="41"/>
      <c r="E4" s="45"/>
      <c r="F4" s="196" t="s">
        <v>37</v>
      </c>
      <c r="G4" s="196" t="s">
        <v>15</v>
      </c>
      <c r="H4" s="197" t="s">
        <v>107</v>
      </c>
      <c r="I4" s="197" t="s">
        <v>20</v>
      </c>
      <c r="J4" s="194" t="s">
        <v>115</v>
      </c>
      <c r="K4" s="3"/>
      <c r="L4" s="3"/>
    </row>
    <row r="5" spans="1:12" ht="19.5" customHeight="1">
      <c r="A5" s="38" t="s">
        <v>214</v>
      </c>
      <c r="B5" s="38"/>
      <c r="C5" s="42"/>
      <c r="D5" s="194" t="s">
        <v>73</v>
      </c>
      <c r="E5" s="195" t="s">
        <v>216</v>
      </c>
      <c r="F5" s="196"/>
      <c r="G5" s="196"/>
      <c r="H5" s="197"/>
      <c r="I5" s="197"/>
      <c r="J5" s="194"/>
      <c r="K5" s="3"/>
      <c r="L5" s="3"/>
    </row>
    <row r="6" spans="1:12" ht="20.25" customHeight="1">
      <c r="A6" s="97" t="s">
        <v>70</v>
      </c>
      <c r="B6" s="97" t="s">
        <v>129</v>
      </c>
      <c r="C6" s="20" t="s">
        <v>125</v>
      </c>
      <c r="D6" s="194"/>
      <c r="E6" s="195"/>
      <c r="F6" s="196"/>
      <c r="G6" s="196"/>
      <c r="H6" s="197"/>
      <c r="I6" s="197"/>
      <c r="J6" s="194"/>
      <c r="K6" s="3"/>
      <c r="L6" s="3"/>
    </row>
    <row r="7" spans="1:12" ht="20.25" customHeight="1">
      <c r="A7" s="20"/>
      <c r="B7" s="20"/>
      <c r="C7" s="20"/>
      <c r="D7" s="150"/>
      <c r="E7" s="150" t="s">
        <v>294</v>
      </c>
      <c r="F7" s="159">
        <v>737.07</v>
      </c>
      <c r="G7" s="151">
        <v>588.87</v>
      </c>
      <c r="H7" s="160">
        <v>148.2</v>
      </c>
      <c r="I7" s="160"/>
      <c r="J7" s="161"/>
      <c r="K7" s="3"/>
      <c r="L7" s="3"/>
    </row>
    <row r="8" spans="1:12" ht="19.5" customHeight="1">
      <c r="A8" s="125" t="s">
        <v>265</v>
      </c>
      <c r="B8" s="125" t="s">
        <v>266</v>
      </c>
      <c r="C8" s="126" t="s">
        <v>267</v>
      </c>
      <c r="D8" s="127" t="s">
        <v>268</v>
      </c>
      <c r="E8" s="125" t="s">
        <v>269</v>
      </c>
      <c r="F8" s="98">
        <f>G8+H8+I8++J8</f>
        <v>329.15</v>
      </c>
      <c r="G8" s="88">
        <v>329.15</v>
      </c>
      <c r="H8" s="98"/>
      <c r="I8" s="98"/>
      <c r="J8" s="65"/>
      <c r="K8" s="25"/>
      <c r="L8" s="25"/>
    </row>
    <row r="9" spans="1:12" ht="19.5" customHeight="1">
      <c r="A9" s="125" t="s">
        <v>265</v>
      </c>
      <c r="B9" s="125" t="s">
        <v>266</v>
      </c>
      <c r="C9" s="126" t="s">
        <v>270</v>
      </c>
      <c r="D9" s="127" t="s">
        <v>268</v>
      </c>
      <c r="E9" s="125" t="s">
        <v>271</v>
      </c>
      <c r="F9" s="98">
        <f aca="true" t="shared" si="0" ref="F9:F18">G9+H9+I9++J9</f>
        <v>114</v>
      </c>
      <c r="G9" s="93"/>
      <c r="H9" s="100">
        <v>114</v>
      </c>
      <c r="I9" s="100"/>
      <c r="J9" s="100"/>
      <c r="K9" s="3"/>
      <c r="L9" s="10"/>
    </row>
    <row r="10" spans="1:12" ht="19.5" customHeight="1">
      <c r="A10" s="125" t="s">
        <v>265</v>
      </c>
      <c r="B10" s="125" t="s">
        <v>266</v>
      </c>
      <c r="C10" s="126" t="s">
        <v>272</v>
      </c>
      <c r="D10" s="127" t="s">
        <v>268</v>
      </c>
      <c r="E10" s="125" t="s">
        <v>273</v>
      </c>
      <c r="F10" s="98">
        <f t="shared" si="0"/>
        <v>15.2</v>
      </c>
      <c r="G10" s="93"/>
      <c r="H10" s="100">
        <v>15.2</v>
      </c>
      <c r="I10" s="100"/>
      <c r="J10" s="100"/>
      <c r="K10" s="10"/>
      <c r="L10" s="10"/>
    </row>
    <row r="11" spans="1:12" ht="19.5" customHeight="1">
      <c r="A11" s="125" t="s">
        <v>265</v>
      </c>
      <c r="B11" s="125" t="s">
        <v>266</v>
      </c>
      <c r="C11" s="126" t="s">
        <v>274</v>
      </c>
      <c r="D11" s="127" t="s">
        <v>268</v>
      </c>
      <c r="E11" s="125" t="s">
        <v>275</v>
      </c>
      <c r="F11" s="98">
        <f t="shared" si="0"/>
        <v>128.81</v>
      </c>
      <c r="G11" s="93">
        <v>128.81</v>
      </c>
      <c r="H11" s="100"/>
      <c r="I11" s="100"/>
      <c r="J11" s="100"/>
      <c r="K11" s="10"/>
      <c r="L11" s="10"/>
    </row>
    <row r="12" spans="1:12" ht="19.5" customHeight="1">
      <c r="A12" s="125" t="s">
        <v>265</v>
      </c>
      <c r="B12" s="125" t="s">
        <v>266</v>
      </c>
      <c r="C12" s="126" t="s">
        <v>276</v>
      </c>
      <c r="D12" s="127" t="s">
        <v>268</v>
      </c>
      <c r="E12" s="125" t="s">
        <v>277</v>
      </c>
      <c r="F12" s="98">
        <f t="shared" si="0"/>
        <v>19</v>
      </c>
      <c r="G12" s="93"/>
      <c r="H12" s="100">
        <v>19</v>
      </c>
      <c r="I12" s="100"/>
      <c r="J12" s="100"/>
      <c r="K12" s="10"/>
      <c r="L12" s="10"/>
    </row>
    <row r="13" spans="1:12" ht="19.5" customHeight="1">
      <c r="A13" s="125" t="s">
        <v>278</v>
      </c>
      <c r="B13" s="125" t="s">
        <v>279</v>
      </c>
      <c r="C13" s="126" t="s">
        <v>280</v>
      </c>
      <c r="D13" s="127" t="s">
        <v>268</v>
      </c>
      <c r="E13" s="125" t="s">
        <v>281</v>
      </c>
      <c r="F13" s="98">
        <f t="shared" si="0"/>
        <v>14.94</v>
      </c>
      <c r="G13" s="93">
        <v>14.94</v>
      </c>
      <c r="H13" s="100"/>
      <c r="I13" s="100"/>
      <c r="J13" s="100"/>
      <c r="K13" s="10"/>
      <c r="L13" s="10"/>
    </row>
    <row r="14" spans="1:12" ht="19.5" customHeight="1">
      <c r="A14" s="125" t="s">
        <v>278</v>
      </c>
      <c r="B14" s="125" t="s">
        <v>279</v>
      </c>
      <c r="C14" s="126" t="s">
        <v>279</v>
      </c>
      <c r="D14" s="127" t="s">
        <v>268</v>
      </c>
      <c r="E14" s="125" t="s">
        <v>282</v>
      </c>
      <c r="F14" s="98">
        <f t="shared" si="0"/>
        <v>42.26</v>
      </c>
      <c r="G14" s="93">
        <v>42.26</v>
      </c>
      <c r="H14" s="100"/>
      <c r="I14" s="100"/>
      <c r="J14" s="100"/>
      <c r="K14" s="10"/>
      <c r="L14" s="10"/>
    </row>
    <row r="15" spans="1:12" ht="19.5" customHeight="1">
      <c r="A15" s="125" t="s">
        <v>283</v>
      </c>
      <c r="B15" s="125" t="s">
        <v>284</v>
      </c>
      <c r="C15" s="126" t="s">
        <v>267</v>
      </c>
      <c r="D15" s="127" t="s">
        <v>268</v>
      </c>
      <c r="E15" s="125" t="s">
        <v>285</v>
      </c>
      <c r="F15" s="98">
        <f t="shared" si="0"/>
        <v>17.51</v>
      </c>
      <c r="G15" s="93">
        <v>17.51</v>
      </c>
      <c r="H15" s="100"/>
      <c r="I15" s="100"/>
      <c r="J15" s="100"/>
      <c r="K15" s="10"/>
      <c r="L15" s="10"/>
    </row>
    <row r="16" spans="1:12" ht="19.5" customHeight="1">
      <c r="A16" s="125" t="s">
        <v>283</v>
      </c>
      <c r="B16" s="125" t="s">
        <v>284</v>
      </c>
      <c r="C16" s="126" t="s">
        <v>270</v>
      </c>
      <c r="D16" s="127" t="s">
        <v>268</v>
      </c>
      <c r="E16" s="125" t="s">
        <v>286</v>
      </c>
      <c r="F16" s="98">
        <f t="shared" si="0"/>
        <v>8.24</v>
      </c>
      <c r="G16" s="93">
        <v>8.24</v>
      </c>
      <c r="H16" s="100"/>
      <c r="I16" s="100"/>
      <c r="J16" s="100"/>
      <c r="K16" s="10"/>
      <c r="L16" s="10"/>
    </row>
    <row r="17" spans="1:12" ht="19.5" customHeight="1">
      <c r="A17" s="125" t="s">
        <v>283</v>
      </c>
      <c r="B17" s="125" t="s">
        <v>284</v>
      </c>
      <c r="C17" s="126" t="s">
        <v>287</v>
      </c>
      <c r="D17" s="127" t="s">
        <v>268</v>
      </c>
      <c r="E17" s="125" t="s">
        <v>288</v>
      </c>
      <c r="F17" s="98">
        <f t="shared" si="0"/>
        <v>3.12</v>
      </c>
      <c r="G17" s="93">
        <v>3.12</v>
      </c>
      <c r="H17" s="100"/>
      <c r="I17" s="100"/>
      <c r="J17" s="100"/>
      <c r="K17" s="10"/>
      <c r="L17" s="10"/>
    </row>
    <row r="18" spans="1:12" ht="19.5" customHeight="1">
      <c r="A18" s="125" t="s">
        <v>289</v>
      </c>
      <c r="B18" s="125" t="s">
        <v>270</v>
      </c>
      <c r="C18" s="126" t="s">
        <v>267</v>
      </c>
      <c r="D18" s="127" t="s">
        <v>268</v>
      </c>
      <c r="E18" s="125" t="s">
        <v>290</v>
      </c>
      <c r="F18" s="98">
        <f t="shared" si="0"/>
        <v>44.84</v>
      </c>
      <c r="G18" s="93">
        <v>44.84</v>
      </c>
      <c r="H18" s="100"/>
      <c r="I18" s="100"/>
      <c r="J18" s="100"/>
      <c r="K18" s="10"/>
      <c r="L18" s="10"/>
    </row>
    <row r="19" spans="1:12" ht="19.5" customHeight="1">
      <c r="A19" s="99"/>
      <c r="B19" s="99"/>
      <c r="C19" s="99"/>
      <c r="D19" s="99"/>
      <c r="E19" s="101"/>
      <c r="F19" s="100"/>
      <c r="G19" s="100"/>
      <c r="H19" s="100"/>
      <c r="I19" s="100"/>
      <c r="J19" s="100"/>
      <c r="K19" s="10"/>
      <c r="L19" s="10"/>
    </row>
    <row r="20" spans="1:12" ht="19.5" customHeight="1">
      <c r="A20" s="99"/>
      <c r="B20" s="99"/>
      <c r="C20" s="99"/>
      <c r="D20" s="99"/>
      <c r="E20" s="101"/>
      <c r="F20" s="100"/>
      <c r="G20" s="100"/>
      <c r="H20" s="100"/>
      <c r="I20" s="100"/>
      <c r="J20" s="100"/>
      <c r="K20" s="10"/>
      <c r="L20" s="10"/>
    </row>
    <row r="21" spans="1:12" ht="19.5" customHeight="1">
      <c r="A21" s="99"/>
      <c r="B21" s="99"/>
      <c r="C21" s="99"/>
      <c r="D21" s="99"/>
      <c r="E21" s="101"/>
      <c r="F21" s="100"/>
      <c r="G21" s="100"/>
      <c r="H21" s="100"/>
      <c r="I21" s="100"/>
      <c r="J21" s="100"/>
      <c r="K21" s="10"/>
      <c r="L21" s="10"/>
    </row>
    <row r="22" spans="1:12" ht="19.5" customHeight="1">
      <c r="A22" s="99"/>
      <c r="B22" s="99"/>
      <c r="C22" s="99"/>
      <c r="D22" s="99"/>
      <c r="E22" s="99"/>
      <c r="F22" s="100"/>
      <c r="G22" s="100"/>
      <c r="H22" s="100"/>
      <c r="I22" s="100"/>
      <c r="J22" s="100"/>
      <c r="K22" s="10"/>
      <c r="L22" s="10"/>
    </row>
    <row r="23" spans="1:12" ht="19.5" customHeight="1">
      <c r="A23" s="102"/>
      <c r="B23" s="102"/>
      <c r="C23" s="102"/>
      <c r="D23" s="102"/>
      <c r="E23" s="102"/>
      <c r="F23" s="100"/>
      <c r="G23" s="100"/>
      <c r="H23" s="100"/>
      <c r="I23" s="100"/>
      <c r="J23" s="100"/>
      <c r="K23" s="10"/>
      <c r="L23" s="10"/>
    </row>
    <row r="24" spans="1:12" ht="19.5" customHeight="1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"/>
      <c r="L24" s="9"/>
    </row>
    <row r="25" spans="1:12" ht="19.5" customHeight="1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"/>
      <c r="L25" s="9"/>
    </row>
    <row r="26" spans="1:12" ht="19.5" customHeight="1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"/>
      <c r="L26" s="9"/>
    </row>
    <row r="27" spans="1:12" ht="19.5" customHeight="1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"/>
      <c r="L27" s="9"/>
    </row>
    <row r="28" spans="1:12" ht="19.5" customHeight="1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"/>
      <c r="L28" s="9"/>
    </row>
    <row r="29" spans="1:12" ht="19.5" customHeight="1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"/>
      <c r="L29" s="9"/>
    </row>
    <row r="30" spans="1:12" ht="19.5" customHeight="1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"/>
      <c r="L30" s="9"/>
    </row>
    <row r="31" spans="1:12" ht="19.5" customHeight="1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"/>
      <c r="L31" s="9"/>
    </row>
    <row r="32" spans="1:12" ht="19.5" customHeight="1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"/>
      <c r="L32" s="9"/>
    </row>
  </sheetData>
  <sheetProtection/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showGridLines="0" showZeros="0" zoomScalePageLayoutView="0" workbookViewId="0" topLeftCell="A1">
      <selection activeCell="A3" sqref="A3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4"/>
      <c r="B1" s="4"/>
      <c r="C1" s="4"/>
      <c r="D1" s="4"/>
      <c r="E1" s="4"/>
      <c r="F1" s="4"/>
      <c r="G1" s="4"/>
      <c r="H1" s="14" t="s">
        <v>27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20.25" customHeight="1">
      <c r="A2" s="185" t="s">
        <v>105</v>
      </c>
      <c r="B2" s="185"/>
      <c r="C2" s="185"/>
      <c r="D2" s="185"/>
      <c r="E2" s="185"/>
      <c r="F2" s="185"/>
      <c r="G2" s="185"/>
      <c r="H2" s="18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20.25" customHeight="1">
      <c r="A3" s="34" t="s">
        <v>308</v>
      </c>
      <c r="B3" s="34"/>
      <c r="C3" s="12"/>
      <c r="D3" s="12"/>
      <c r="E3" s="12"/>
      <c r="F3" s="12"/>
      <c r="G3" s="12"/>
      <c r="H3" s="13" t="s">
        <v>93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20.25" customHeight="1">
      <c r="A4" s="38" t="s">
        <v>310</v>
      </c>
      <c r="B4" s="38"/>
      <c r="C4" s="38" t="s">
        <v>4</v>
      </c>
      <c r="D4" s="38"/>
      <c r="E4" s="38"/>
      <c r="F4" s="38"/>
      <c r="G4" s="38"/>
      <c r="H4" s="3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20.25" customHeight="1">
      <c r="A5" s="52" t="s">
        <v>51</v>
      </c>
      <c r="B5" s="62" t="s">
        <v>195</v>
      </c>
      <c r="C5" s="52" t="s">
        <v>51</v>
      </c>
      <c r="D5" s="52" t="s">
        <v>37</v>
      </c>
      <c r="E5" s="62" t="s">
        <v>111</v>
      </c>
      <c r="F5" s="53" t="s">
        <v>109</v>
      </c>
      <c r="G5" s="52" t="s">
        <v>151</v>
      </c>
      <c r="H5" s="53" t="s">
        <v>13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20.25" customHeight="1">
      <c r="A6" s="63" t="s">
        <v>174</v>
      </c>
      <c r="B6" s="68">
        <v>737.07</v>
      </c>
      <c r="C6" s="64" t="s">
        <v>69</v>
      </c>
      <c r="D6" s="68">
        <f>SUM(D7:D35)</f>
        <v>737.07</v>
      </c>
      <c r="E6" s="68">
        <f>SUM(E7:E35)</f>
        <v>737.07</v>
      </c>
      <c r="F6" s="68">
        <f>SUM(F7:F35)</f>
        <v>0</v>
      </c>
      <c r="G6" s="68">
        <f>SUM(G7:G35)</f>
        <v>0</v>
      </c>
      <c r="H6" s="68">
        <f>SUM(H7:H35)</f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20.25" customHeight="1">
      <c r="A7" s="63" t="s">
        <v>62</v>
      </c>
      <c r="B7" s="68">
        <v>737.07</v>
      </c>
      <c r="C7" s="64" t="s">
        <v>131</v>
      </c>
      <c r="D7" s="69">
        <f aca="true" t="shared" si="0" ref="D7:D35">SUM(E7:H7)</f>
        <v>619.84</v>
      </c>
      <c r="E7" s="55">
        <v>619.84</v>
      </c>
      <c r="F7" s="103"/>
      <c r="G7" s="103"/>
      <c r="H7" s="6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20.25" customHeight="1">
      <c r="A8" s="63" t="s">
        <v>164</v>
      </c>
      <c r="B8" s="68"/>
      <c r="C8" s="64" t="s">
        <v>81</v>
      </c>
      <c r="D8" s="69">
        <f t="shared" si="0"/>
        <v>0</v>
      </c>
      <c r="E8" s="103"/>
      <c r="F8" s="103"/>
      <c r="G8" s="103"/>
      <c r="H8" s="68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20.25" customHeight="1">
      <c r="A9" s="63" t="s">
        <v>170</v>
      </c>
      <c r="B9" s="55"/>
      <c r="C9" s="64" t="s">
        <v>31</v>
      </c>
      <c r="D9" s="69">
        <f t="shared" si="0"/>
        <v>0</v>
      </c>
      <c r="E9" s="103"/>
      <c r="F9" s="103"/>
      <c r="G9" s="103"/>
      <c r="H9" s="6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20.25" customHeight="1">
      <c r="A10" s="63" t="s">
        <v>80</v>
      </c>
      <c r="B10" s="104"/>
      <c r="C10" s="64" t="s">
        <v>42</v>
      </c>
      <c r="D10" s="69">
        <f t="shared" si="0"/>
        <v>0</v>
      </c>
      <c r="E10" s="103"/>
      <c r="F10" s="103"/>
      <c r="G10" s="103"/>
      <c r="H10" s="6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20.25" customHeight="1">
      <c r="A11" s="63" t="s">
        <v>62</v>
      </c>
      <c r="B11" s="68"/>
      <c r="C11" s="64" t="s">
        <v>99</v>
      </c>
      <c r="D11" s="69">
        <f t="shared" si="0"/>
        <v>0</v>
      </c>
      <c r="E11" s="103"/>
      <c r="F11" s="103"/>
      <c r="G11" s="103"/>
      <c r="H11" s="6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20.25" customHeight="1">
      <c r="A12" s="63" t="s">
        <v>164</v>
      </c>
      <c r="B12" s="68"/>
      <c r="C12" s="64" t="s">
        <v>16</v>
      </c>
      <c r="D12" s="69">
        <f t="shared" si="0"/>
        <v>0</v>
      </c>
      <c r="E12" s="103"/>
      <c r="F12" s="103"/>
      <c r="G12" s="103"/>
      <c r="H12" s="6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20.25" customHeight="1">
      <c r="A13" s="63" t="s">
        <v>170</v>
      </c>
      <c r="B13" s="68"/>
      <c r="C13" s="64" t="s">
        <v>207</v>
      </c>
      <c r="D13" s="69">
        <f t="shared" si="0"/>
        <v>0</v>
      </c>
      <c r="E13" s="103"/>
      <c r="F13" s="103"/>
      <c r="G13" s="103"/>
      <c r="H13" s="6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20.25" customHeight="1">
      <c r="A14" s="63" t="s">
        <v>127</v>
      </c>
      <c r="B14" s="55"/>
      <c r="C14" s="64" t="s">
        <v>6</v>
      </c>
      <c r="D14" s="69">
        <f t="shared" si="0"/>
        <v>44.48</v>
      </c>
      <c r="E14" s="55">
        <v>44.48</v>
      </c>
      <c r="F14" s="103"/>
      <c r="G14" s="103"/>
      <c r="H14" s="6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20.25" customHeight="1">
      <c r="A15" s="56"/>
      <c r="B15" s="65"/>
      <c r="C15" s="54" t="s">
        <v>76</v>
      </c>
      <c r="D15" s="69">
        <f t="shared" si="0"/>
        <v>0</v>
      </c>
      <c r="E15" s="103"/>
      <c r="F15" s="103"/>
      <c r="G15" s="103"/>
      <c r="H15" s="6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20.25" customHeight="1">
      <c r="A16" s="56"/>
      <c r="B16" s="55"/>
      <c r="C16" s="54" t="s">
        <v>208</v>
      </c>
      <c r="D16" s="69">
        <f t="shared" si="0"/>
        <v>27.91</v>
      </c>
      <c r="E16" s="55">
        <v>27.91</v>
      </c>
      <c r="F16" s="103"/>
      <c r="G16" s="103"/>
      <c r="H16" s="6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20.25" customHeight="1">
      <c r="A17" s="56"/>
      <c r="B17" s="55"/>
      <c r="C17" s="54" t="s">
        <v>36</v>
      </c>
      <c r="D17" s="69">
        <f t="shared" si="0"/>
        <v>0</v>
      </c>
      <c r="E17" s="103"/>
      <c r="F17" s="103"/>
      <c r="G17" s="103"/>
      <c r="H17" s="6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20.25" customHeight="1">
      <c r="A18" s="56"/>
      <c r="B18" s="55"/>
      <c r="C18" s="54" t="s">
        <v>41</v>
      </c>
      <c r="D18" s="69">
        <f t="shared" si="0"/>
        <v>0</v>
      </c>
      <c r="E18" s="103"/>
      <c r="F18" s="103"/>
      <c r="G18" s="103"/>
      <c r="H18" s="6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20.25" customHeight="1">
      <c r="A19" s="56"/>
      <c r="B19" s="55"/>
      <c r="C19" s="54" t="s">
        <v>176</v>
      </c>
      <c r="D19" s="69">
        <f t="shared" si="0"/>
        <v>0</v>
      </c>
      <c r="E19" s="103"/>
      <c r="F19" s="103"/>
      <c r="G19" s="103"/>
      <c r="H19" s="6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20.25" customHeight="1">
      <c r="A20" s="56"/>
      <c r="B20" s="55"/>
      <c r="C20" s="54" t="s">
        <v>96</v>
      </c>
      <c r="D20" s="69">
        <f t="shared" si="0"/>
        <v>0</v>
      </c>
      <c r="E20" s="103"/>
      <c r="F20" s="103"/>
      <c r="G20" s="103"/>
      <c r="H20" s="6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20.25" customHeight="1">
      <c r="A21" s="56"/>
      <c r="B21" s="55"/>
      <c r="C21" s="54" t="s">
        <v>100</v>
      </c>
      <c r="D21" s="69">
        <f t="shared" si="0"/>
        <v>0</v>
      </c>
      <c r="E21" s="103"/>
      <c r="F21" s="103"/>
      <c r="G21" s="103"/>
      <c r="H21" s="6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20.25" customHeight="1">
      <c r="A22" s="56"/>
      <c r="B22" s="55"/>
      <c r="C22" s="54" t="s">
        <v>117</v>
      </c>
      <c r="D22" s="69">
        <f t="shared" si="0"/>
        <v>0</v>
      </c>
      <c r="E22" s="103"/>
      <c r="F22" s="103"/>
      <c r="G22" s="103"/>
      <c r="H22" s="6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20.25" customHeight="1">
      <c r="A23" s="56"/>
      <c r="B23" s="55"/>
      <c r="C23" s="54" t="s">
        <v>113</v>
      </c>
      <c r="D23" s="69">
        <f t="shared" si="0"/>
        <v>0</v>
      </c>
      <c r="E23" s="103"/>
      <c r="F23" s="103"/>
      <c r="G23" s="103"/>
      <c r="H23" s="6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20.25" customHeight="1">
      <c r="A24" s="56"/>
      <c r="B24" s="55"/>
      <c r="C24" s="54" t="s">
        <v>128</v>
      </c>
      <c r="D24" s="69">
        <f t="shared" si="0"/>
        <v>0</v>
      </c>
      <c r="E24" s="103"/>
      <c r="F24" s="103"/>
      <c r="G24" s="103"/>
      <c r="H24" s="6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20.25" customHeight="1">
      <c r="A25" s="56"/>
      <c r="B25" s="55"/>
      <c r="C25" s="54" t="s">
        <v>209</v>
      </c>
      <c r="D25" s="69">
        <f t="shared" si="0"/>
        <v>0</v>
      </c>
      <c r="E25" s="103"/>
      <c r="F25" s="103"/>
      <c r="G25" s="103"/>
      <c r="H25" s="6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20.25" customHeight="1">
      <c r="A26" s="54"/>
      <c r="B26" s="55"/>
      <c r="C26" s="54" t="s">
        <v>104</v>
      </c>
      <c r="D26" s="69">
        <f t="shared" si="0"/>
        <v>44.84</v>
      </c>
      <c r="E26" s="55">
        <v>44.84</v>
      </c>
      <c r="F26" s="103"/>
      <c r="G26" s="103"/>
      <c r="H26" s="6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20.25" customHeight="1">
      <c r="A27" s="54"/>
      <c r="B27" s="55"/>
      <c r="C27" s="54" t="s">
        <v>123</v>
      </c>
      <c r="D27" s="69">
        <f t="shared" si="0"/>
        <v>0</v>
      </c>
      <c r="E27" s="103"/>
      <c r="F27" s="103"/>
      <c r="G27" s="103"/>
      <c r="H27" s="6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20.25" customHeight="1">
      <c r="A28" s="54"/>
      <c r="B28" s="55"/>
      <c r="C28" s="54" t="s">
        <v>211</v>
      </c>
      <c r="D28" s="69"/>
      <c r="E28" s="103"/>
      <c r="F28" s="103"/>
      <c r="G28" s="103"/>
      <c r="H28" s="6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20.25" customHeight="1">
      <c r="A29" s="54"/>
      <c r="B29" s="55"/>
      <c r="C29" s="54" t="s">
        <v>210</v>
      </c>
      <c r="D29" s="69">
        <f t="shared" si="0"/>
        <v>0</v>
      </c>
      <c r="E29" s="103"/>
      <c r="F29" s="103"/>
      <c r="G29" s="103"/>
      <c r="H29" s="6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20.25" customHeight="1">
      <c r="A30" s="54"/>
      <c r="B30" s="55"/>
      <c r="C30" s="54" t="s">
        <v>58</v>
      </c>
      <c r="D30" s="69">
        <f t="shared" si="0"/>
        <v>0</v>
      </c>
      <c r="E30" s="103"/>
      <c r="F30" s="103"/>
      <c r="G30" s="103"/>
      <c r="H30" s="6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20.25" customHeight="1">
      <c r="A31" s="54"/>
      <c r="B31" s="55"/>
      <c r="C31" s="54" t="s">
        <v>35</v>
      </c>
      <c r="D31" s="69">
        <f t="shared" si="0"/>
        <v>0</v>
      </c>
      <c r="E31" s="103"/>
      <c r="F31" s="103"/>
      <c r="G31" s="103"/>
      <c r="H31" s="6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20.25" customHeight="1">
      <c r="A32" s="54"/>
      <c r="B32" s="55"/>
      <c r="C32" s="54" t="s">
        <v>43</v>
      </c>
      <c r="D32" s="69">
        <f t="shared" si="0"/>
        <v>0</v>
      </c>
      <c r="E32" s="103"/>
      <c r="F32" s="103"/>
      <c r="G32" s="103"/>
      <c r="H32" s="6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20.25" customHeight="1">
      <c r="A33" s="54"/>
      <c r="B33" s="55"/>
      <c r="C33" s="54" t="s">
        <v>10</v>
      </c>
      <c r="D33" s="69">
        <f t="shared" si="0"/>
        <v>0</v>
      </c>
      <c r="E33" s="103"/>
      <c r="F33" s="103"/>
      <c r="G33" s="103"/>
      <c r="H33" s="6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20.25" customHeight="1">
      <c r="A34" s="54"/>
      <c r="B34" s="55"/>
      <c r="C34" s="54" t="s">
        <v>213</v>
      </c>
      <c r="D34" s="69">
        <f t="shared" si="0"/>
        <v>0</v>
      </c>
      <c r="E34" s="103"/>
      <c r="F34" s="103"/>
      <c r="G34" s="103"/>
      <c r="H34" s="6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20.25" customHeight="1">
      <c r="A35" s="54"/>
      <c r="B35" s="55"/>
      <c r="C35" s="54" t="s">
        <v>157</v>
      </c>
      <c r="D35" s="69">
        <f t="shared" si="0"/>
        <v>0</v>
      </c>
      <c r="E35" s="105"/>
      <c r="F35" s="105"/>
      <c r="G35" s="105"/>
      <c r="H35" s="5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20.25" customHeight="1">
      <c r="A36" s="52"/>
      <c r="B36" s="57"/>
      <c r="C36" s="52"/>
      <c r="D36" s="57"/>
      <c r="E36" s="66"/>
      <c r="F36" s="66"/>
      <c r="G36" s="66"/>
      <c r="H36" s="66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20.25" customHeight="1">
      <c r="A37" s="54"/>
      <c r="B37" s="55"/>
      <c r="C37" s="54" t="s">
        <v>143</v>
      </c>
      <c r="D37" s="69">
        <f>SUM(E37:H37)</f>
        <v>0</v>
      </c>
      <c r="E37" s="105"/>
      <c r="F37" s="105"/>
      <c r="G37" s="105"/>
      <c r="H37" s="5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20.25" customHeight="1">
      <c r="A38" s="54"/>
      <c r="B38" s="58"/>
      <c r="C38" s="54"/>
      <c r="D38" s="57"/>
      <c r="E38" s="67"/>
      <c r="F38" s="67"/>
      <c r="G38" s="67"/>
      <c r="H38" s="67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20.25" customHeight="1">
      <c r="A39" s="52" t="s">
        <v>139</v>
      </c>
      <c r="B39" s="58">
        <f>B6+B10</f>
        <v>737.07</v>
      </c>
      <c r="C39" s="52" t="s">
        <v>92</v>
      </c>
      <c r="D39" s="69">
        <f>SUM(E39:H39)</f>
        <v>737.07</v>
      </c>
      <c r="E39" s="57">
        <f>SUM(E7:E37)</f>
        <v>737.07</v>
      </c>
      <c r="F39" s="57">
        <f>SUM(F7:F37)</f>
        <v>0</v>
      </c>
      <c r="G39" s="57">
        <f>SUM(G7:G37)</f>
        <v>0</v>
      </c>
      <c r="H39" s="57">
        <f>SUM(H7:H37)</f>
        <v>0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20.25" customHeight="1">
      <c r="A40" s="5"/>
      <c r="B40" s="6"/>
      <c r="C40" s="7"/>
      <c r="D40" s="7"/>
      <c r="E40" s="7"/>
      <c r="F40" s="7"/>
      <c r="G40" s="7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36"/>
  <sheetViews>
    <sheetView tabSelected="1" zoomScalePageLayoutView="0" workbookViewId="0" topLeftCell="A1">
      <selection activeCell="H8" sqref="H8:H20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7" width="11.66015625" style="169" customWidth="1"/>
    <col min="8" max="8" width="11.66015625" style="0" customWidth="1"/>
    <col min="9" max="9" width="11.66015625" style="169" customWidth="1"/>
    <col min="10" max="15" width="11.66015625" style="0" customWidth="1"/>
    <col min="1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  <col min="251" max="255" width="9.16015625" style="0" customWidth="1"/>
  </cols>
  <sheetData>
    <row r="1" spans="1:250" ht="19.5" customHeight="1">
      <c r="A1" s="15"/>
      <c r="B1" s="15"/>
      <c r="C1" s="15"/>
      <c r="D1" s="15"/>
      <c r="E1" s="15"/>
      <c r="F1" s="162"/>
      <c r="G1" s="162"/>
      <c r="H1" s="15"/>
      <c r="I1" s="162"/>
      <c r="J1" s="15"/>
      <c r="K1" s="15"/>
      <c r="L1" s="15"/>
      <c r="M1" s="15"/>
      <c r="N1" s="15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L1" s="83" t="s">
        <v>185</v>
      </c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</row>
    <row r="2" spans="1:250" ht="19.5" customHeight="1">
      <c r="A2" s="27" t="s">
        <v>186</v>
      </c>
      <c r="B2" s="27"/>
      <c r="C2" s="27"/>
      <c r="D2" s="27"/>
      <c r="E2" s="27"/>
      <c r="F2" s="163"/>
      <c r="G2" s="163"/>
      <c r="H2" s="182"/>
      <c r="I2" s="163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</row>
    <row r="3" spans="1:250" ht="19.5" customHeight="1">
      <c r="A3" s="28" t="s">
        <v>308</v>
      </c>
      <c r="B3" s="28"/>
      <c r="C3" s="28"/>
      <c r="D3" s="28"/>
      <c r="E3" s="16"/>
      <c r="F3" s="164"/>
      <c r="G3" s="164"/>
      <c r="H3" s="183"/>
      <c r="I3" s="164"/>
      <c r="J3" s="16"/>
      <c r="K3" s="16"/>
      <c r="L3" s="16"/>
      <c r="M3" s="16"/>
      <c r="N3" s="16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1"/>
      <c r="AG3" s="81"/>
      <c r="AH3" s="81"/>
      <c r="AI3" s="81"/>
      <c r="AL3" s="13" t="s">
        <v>93</v>
      </c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</row>
    <row r="4" spans="1:250" ht="19.5" customHeight="1">
      <c r="A4" s="39" t="s">
        <v>39</v>
      </c>
      <c r="B4" s="39"/>
      <c r="C4" s="75"/>
      <c r="D4" s="76"/>
      <c r="E4" s="192" t="s">
        <v>187</v>
      </c>
      <c r="F4" s="165" t="s">
        <v>192</v>
      </c>
      <c r="G4" s="170"/>
      <c r="H4" s="71"/>
      <c r="I4" s="170"/>
      <c r="J4" s="71"/>
      <c r="K4" s="71"/>
      <c r="L4" s="71"/>
      <c r="M4" s="71"/>
      <c r="N4" s="71"/>
      <c r="O4" s="85"/>
      <c r="P4" s="86" t="s">
        <v>193</v>
      </c>
      <c r="Q4" s="71"/>
      <c r="R4" s="71"/>
      <c r="S4" s="71"/>
      <c r="T4" s="71"/>
      <c r="U4" s="71"/>
      <c r="V4" s="85"/>
      <c r="W4" s="86" t="s">
        <v>188</v>
      </c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</row>
    <row r="5" spans="1:250" ht="45" customHeight="1">
      <c r="A5" s="122" t="s">
        <v>217</v>
      </c>
      <c r="B5" s="71"/>
      <c r="C5" s="186" t="s">
        <v>73</v>
      </c>
      <c r="D5" s="199" t="s">
        <v>216</v>
      </c>
      <c r="E5" s="192"/>
      <c r="F5" s="200" t="s">
        <v>37</v>
      </c>
      <c r="G5" s="180" t="s">
        <v>189</v>
      </c>
      <c r="H5" s="78"/>
      <c r="I5" s="171"/>
      <c r="J5" s="77" t="s">
        <v>190</v>
      </c>
      <c r="K5" s="78"/>
      <c r="L5" s="78"/>
      <c r="M5" s="77" t="s">
        <v>156</v>
      </c>
      <c r="N5" s="78"/>
      <c r="O5" s="79"/>
      <c r="P5" s="198" t="s">
        <v>37</v>
      </c>
      <c r="Q5" s="77" t="s">
        <v>189</v>
      </c>
      <c r="R5" s="78"/>
      <c r="S5" s="78"/>
      <c r="T5" s="77" t="s">
        <v>190</v>
      </c>
      <c r="U5" s="78"/>
      <c r="V5" s="79"/>
      <c r="W5" s="198" t="s">
        <v>37</v>
      </c>
      <c r="X5" s="77" t="s">
        <v>189</v>
      </c>
      <c r="Y5" s="78"/>
      <c r="Z5" s="78"/>
      <c r="AA5" s="77" t="s">
        <v>190</v>
      </c>
      <c r="AB5" s="78"/>
      <c r="AC5" s="78"/>
      <c r="AD5" s="77" t="s">
        <v>156</v>
      </c>
      <c r="AE5" s="78"/>
      <c r="AF5" s="78"/>
      <c r="AG5" s="77" t="s">
        <v>191</v>
      </c>
      <c r="AH5" s="78"/>
      <c r="AI5" s="78"/>
      <c r="AJ5" s="77" t="s">
        <v>13</v>
      </c>
      <c r="AK5" s="78"/>
      <c r="AL5" s="78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</row>
    <row r="6" spans="1:250" ht="29.25" customHeight="1">
      <c r="A6" s="72" t="s">
        <v>70</v>
      </c>
      <c r="B6" s="72" t="s">
        <v>129</v>
      </c>
      <c r="C6" s="187"/>
      <c r="D6" s="187"/>
      <c r="E6" s="193"/>
      <c r="F6" s="201"/>
      <c r="G6" s="178" t="s">
        <v>97</v>
      </c>
      <c r="H6" s="72" t="s">
        <v>15</v>
      </c>
      <c r="I6" s="172" t="s">
        <v>107</v>
      </c>
      <c r="J6" s="80" t="s">
        <v>97</v>
      </c>
      <c r="K6" s="72" t="s">
        <v>15</v>
      </c>
      <c r="L6" s="72" t="s">
        <v>107</v>
      </c>
      <c r="M6" s="80" t="s">
        <v>97</v>
      </c>
      <c r="N6" s="72" t="s">
        <v>15</v>
      </c>
      <c r="O6" s="73" t="s">
        <v>107</v>
      </c>
      <c r="P6" s="198"/>
      <c r="Q6" s="80" t="s">
        <v>97</v>
      </c>
      <c r="R6" s="72" t="s">
        <v>15</v>
      </c>
      <c r="S6" s="72" t="s">
        <v>107</v>
      </c>
      <c r="T6" s="80" t="s">
        <v>97</v>
      </c>
      <c r="U6" s="72" t="s">
        <v>15</v>
      </c>
      <c r="V6" s="73" t="s">
        <v>107</v>
      </c>
      <c r="W6" s="198"/>
      <c r="X6" s="80" t="s">
        <v>97</v>
      </c>
      <c r="Y6" s="72" t="s">
        <v>15</v>
      </c>
      <c r="Z6" s="72" t="s">
        <v>107</v>
      </c>
      <c r="AA6" s="80" t="s">
        <v>97</v>
      </c>
      <c r="AB6" s="72" t="s">
        <v>15</v>
      </c>
      <c r="AC6" s="72" t="s">
        <v>107</v>
      </c>
      <c r="AD6" s="80" t="s">
        <v>97</v>
      </c>
      <c r="AE6" s="72" t="s">
        <v>15</v>
      </c>
      <c r="AF6" s="72" t="s">
        <v>107</v>
      </c>
      <c r="AG6" s="80" t="s">
        <v>97</v>
      </c>
      <c r="AH6" s="72" t="s">
        <v>15</v>
      </c>
      <c r="AI6" s="72" t="s">
        <v>107</v>
      </c>
      <c r="AJ6" s="80" t="s">
        <v>97</v>
      </c>
      <c r="AK6" s="72" t="s">
        <v>15</v>
      </c>
      <c r="AL6" s="72" t="s">
        <v>107</v>
      </c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</row>
    <row r="7" spans="1:250" ht="29.25" customHeight="1">
      <c r="A7" s="72"/>
      <c r="B7" s="72"/>
      <c r="C7" s="73"/>
      <c r="D7" s="73" t="s">
        <v>294</v>
      </c>
      <c r="E7" s="148">
        <v>737.07</v>
      </c>
      <c r="F7" s="166">
        <v>737.07</v>
      </c>
      <c r="G7" s="178">
        <v>737.07</v>
      </c>
      <c r="H7" s="72">
        <v>588.87</v>
      </c>
      <c r="I7" s="172">
        <v>148.2</v>
      </c>
      <c r="J7" s="80"/>
      <c r="K7" s="73"/>
      <c r="L7" s="72"/>
      <c r="M7" s="80"/>
      <c r="N7" s="72"/>
      <c r="O7" s="73"/>
      <c r="P7" s="152"/>
      <c r="Q7" s="80"/>
      <c r="R7" s="72"/>
      <c r="S7" s="72"/>
      <c r="T7" s="80"/>
      <c r="U7" s="72"/>
      <c r="V7" s="73"/>
      <c r="W7" s="152"/>
      <c r="X7" s="80"/>
      <c r="Y7" s="72"/>
      <c r="Z7" s="72"/>
      <c r="AA7" s="80"/>
      <c r="AB7" s="72"/>
      <c r="AC7" s="72"/>
      <c r="AD7" s="80"/>
      <c r="AE7" s="72"/>
      <c r="AF7" s="72"/>
      <c r="AG7" s="80"/>
      <c r="AH7" s="72"/>
      <c r="AI7" s="72"/>
      <c r="AJ7" s="80"/>
      <c r="AK7" s="72"/>
      <c r="AL7" s="72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</row>
    <row r="8" spans="1:250" ht="19.5" customHeight="1">
      <c r="A8" s="126" t="s">
        <v>311</v>
      </c>
      <c r="B8" s="126" t="s">
        <v>267</v>
      </c>
      <c r="C8" s="126" t="s">
        <v>268</v>
      </c>
      <c r="D8" s="179" t="s">
        <v>312</v>
      </c>
      <c r="E8" s="178">
        <f>F8</f>
        <v>233.48</v>
      </c>
      <c r="F8" s="178">
        <f>G8</f>
        <v>233.48</v>
      </c>
      <c r="G8" s="178">
        <f>H8+I8</f>
        <v>233.48</v>
      </c>
      <c r="H8" s="80">
        <v>233.48</v>
      </c>
      <c r="I8" s="178"/>
      <c r="J8" s="106"/>
      <c r="K8" s="131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7"/>
      <c r="AK8" s="107"/>
      <c r="AL8" s="106"/>
      <c r="AM8" s="81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</row>
    <row r="9" spans="1:250" ht="19.5" customHeight="1">
      <c r="A9" s="126" t="s">
        <v>311</v>
      </c>
      <c r="B9" s="126" t="s">
        <v>270</v>
      </c>
      <c r="C9" s="126" t="s">
        <v>268</v>
      </c>
      <c r="D9" s="179" t="s">
        <v>313</v>
      </c>
      <c r="E9" s="178">
        <f aca="true" t="shared" si="0" ref="E9:E20">F9</f>
        <v>72.39</v>
      </c>
      <c r="F9" s="178">
        <f aca="true" t="shared" si="1" ref="F9:F20">G9</f>
        <v>72.39</v>
      </c>
      <c r="G9" s="178">
        <f aca="true" t="shared" si="2" ref="G9:G20">H9+I9</f>
        <v>72.39</v>
      </c>
      <c r="H9" s="80">
        <v>72.39</v>
      </c>
      <c r="I9" s="178"/>
      <c r="J9" s="106"/>
      <c r="K9" s="131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7"/>
      <c r="AK9" s="107"/>
      <c r="AL9" s="106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</row>
    <row r="10" spans="1:250" ht="19.5" customHeight="1">
      <c r="A10" s="126" t="s">
        <v>311</v>
      </c>
      <c r="B10" s="126" t="s">
        <v>287</v>
      </c>
      <c r="C10" s="126" t="s">
        <v>268</v>
      </c>
      <c r="D10" s="179" t="s">
        <v>314</v>
      </c>
      <c r="E10" s="178">
        <f t="shared" si="0"/>
        <v>44.84</v>
      </c>
      <c r="F10" s="178">
        <f t="shared" si="1"/>
        <v>44.84</v>
      </c>
      <c r="G10" s="178">
        <f t="shared" si="2"/>
        <v>44.84</v>
      </c>
      <c r="H10" s="80">
        <v>44.84</v>
      </c>
      <c r="I10" s="178"/>
      <c r="J10" s="106"/>
      <c r="K10" s="131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7"/>
      <c r="AK10" s="107"/>
      <c r="AL10" s="106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</row>
    <row r="11" spans="1:250" ht="19.5" customHeight="1">
      <c r="A11" s="126" t="s">
        <v>311</v>
      </c>
      <c r="B11" s="126" t="s">
        <v>276</v>
      </c>
      <c r="C11" s="126" t="s">
        <v>268</v>
      </c>
      <c r="D11" s="179" t="s">
        <v>315</v>
      </c>
      <c r="E11" s="178">
        <f t="shared" si="0"/>
        <v>44.86</v>
      </c>
      <c r="F11" s="178">
        <f t="shared" si="1"/>
        <v>44.86</v>
      </c>
      <c r="G11" s="178">
        <f t="shared" si="2"/>
        <v>44.86</v>
      </c>
      <c r="H11" s="80">
        <v>44.86</v>
      </c>
      <c r="I11" s="178"/>
      <c r="J11" s="106"/>
      <c r="K11" s="131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7"/>
      <c r="AK11" s="107"/>
      <c r="AL11" s="106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</row>
    <row r="12" spans="1:250" ht="19.5" customHeight="1">
      <c r="A12" s="126" t="s">
        <v>316</v>
      </c>
      <c r="B12" s="126" t="s">
        <v>267</v>
      </c>
      <c r="C12" s="126" t="s">
        <v>268</v>
      </c>
      <c r="D12" s="179" t="s">
        <v>317</v>
      </c>
      <c r="E12" s="178">
        <f t="shared" si="0"/>
        <v>57.26</v>
      </c>
      <c r="F12" s="178">
        <f t="shared" si="1"/>
        <v>57.26</v>
      </c>
      <c r="G12" s="178">
        <f t="shared" si="2"/>
        <v>57.26</v>
      </c>
      <c r="H12" s="80">
        <v>39.26</v>
      </c>
      <c r="I12" s="178">
        <v>18</v>
      </c>
      <c r="J12" s="106"/>
      <c r="K12" s="131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7"/>
      <c r="AK12" s="107"/>
      <c r="AL12" s="106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</row>
    <row r="13" spans="1:250" ht="19.5" customHeight="1">
      <c r="A13" s="126" t="s">
        <v>316</v>
      </c>
      <c r="B13" s="126" t="s">
        <v>287</v>
      </c>
      <c r="C13" s="126" t="s">
        <v>268</v>
      </c>
      <c r="D13" s="179" t="s">
        <v>318</v>
      </c>
      <c r="E13" s="178">
        <f t="shared" si="0"/>
        <v>4</v>
      </c>
      <c r="F13" s="178">
        <f t="shared" si="1"/>
        <v>4</v>
      </c>
      <c r="G13" s="178">
        <f t="shared" si="2"/>
        <v>4</v>
      </c>
      <c r="H13" s="80"/>
      <c r="I13" s="178">
        <v>4</v>
      </c>
      <c r="J13" s="106"/>
      <c r="K13" s="129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7"/>
      <c r="AK13" s="107"/>
      <c r="AL13" s="106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</row>
    <row r="14" spans="1:250" ht="19.5" customHeight="1">
      <c r="A14" s="126">
        <v>502</v>
      </c>
      <c r="B14" s="126" t="s">
        <v>319</v>
      </c>
      <c r="C14" s="126" t="s">
        <v>320</v>
      </c>
      <c r="D14" s="179" t="s">
        <v>321</v>
      </c>
      <c r="E14" s="178">
        <f t="shared" si="0"/>
        <v>80</v>
      </c>
      <c r="F14" s="178">
        <f t="shared" si="1"/>
        <v>80</v>
      </c>
      <c r="G14" s="178">
        <f t="shared" si="2"/>
        <v>80</v>
      </c>
      <c r="H14" s="80"/>
      <c r="I14" s="178">
        <v>80</v>
      </c>
      <c r="J14" s="106"/>
      <c r="K14" s="129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7"/>
      <c r="AK14" s="107"/>
      <c r="AL14" s="106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</row>
    <row r="15" spans="1:250" ht="19.5" customHeight="1">
      <c r="A15" s="126" t="s">
        <v>316</v>
      </c>
      <c r="B15" s="126" t="s">
        <v>266</v>
      </c>
      <c r="C15" s="126" t="s">
        <v>322</v>
      </c>
      <c r="D15" s="179" t="s">
        <v>323</v>
      </c>
      <c r="E15" s="178">
        <f t="shared" si="0"/>
        <v>4</v>
      </c>
      <c r="F15" s="178">
        <f t="shared" si="1"/>
        <v>4</v>
      </c>
      <c r="G15" s="178">
        <f t="shared" si="2"/>
        <v>4</v>
      </c>
      <c r="H15" s="184">
        <v>4</v>
      </c>
      <c r="I15" s="178"/>
      <c r="J15" s="106"/>
      <c r="K15" s="131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7"/>
      <c r="AK15" s="107"/>
      <c r="AL15" s="106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</row>
    <row r="16" spans="1:250" ht="27.75" customHeight="1">
      <c r="A16" s="126" t="s">
        <v>316</v>
      </c>
      <c r="B16" s="126" t="s">
        <v>276</v>
      </c>
      <c r="C16" s="126" t="s">
        <v>324</v>
      </c>
      <c r="D16" s="179" t="s">
        <v>325</v>
      </c>
      <c r="E16" s="178">
        <f t="shared" si="0"/>
        <v>53.290000000000006</v>
      </c>
      <c r="F16" s="178">
        <f t="shared" si="1"/>
        <v>53.290000000000006</v>
      </c>
      <c r="G16" s="178">
        <f t="shared" si="2"/>
        <v>53.290000000000006</v>
      </c>
      <c r="H16" s="80">
        <v>7.09</v>
      </c>
      <c r="I16" s="178">
        <v>46.2</v>
      </c>
      <c r="J16" s="106"/>
      <c r="K16" s="131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7"/>
      <c r="AK16" s="107"/>
      <c r="AL16" s="106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</row>
    <row r="17" spans="1:250" ht="19.5" customHeight="1">
      <c r="A17" s="126" t="s">
        <v>326</v>
      </c>
      <c r="B17" s="126" t="s">
        <v>267</v>
      </c>
      <c r="C17" s="126" t="s">
        <v>327</v>
      </c>
      <c r="D17" s="179" t="s">
        <v>328</v>
      </c>
      <c r="E17" s="178">
        <f t="shared" si="0"/>
        <v>115</v>
      </c>
      <c r="F17" s="178">
        <f t="shared" si="1"/>
        <v>115</v>
      </c>
      <c r="G17" s="178">
        <f t="shared" si="2"/>
        <v>115</v>
      </c>
      <c r="H17" s="80">
        <v>115</v>
      </c>
      <c r="I17" s="178"/>
      <c r="J17" s="106"/>
      <c r="K17" s="132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7"/>
      <c r="AK17" s="107"/>
      <c r="AL17" s="106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</row>
    <row r="18" spans="1:250" ht="19.5" customHeight="1">
      <c r="A18" s="126" t="s">
        <v>326</v>
      </c>
      <c r="B18" s="126" t="s">
        <v>270</v>
      </c>
      <c r="C18" s="126" t="s">
        <v>329</v>
      </c>
      <c r="D18" s="179" t="s">
        <v>330</v>
      </c>
      <c r="E18" s="178">
        <f t="shared" si="0"/>
        <v>12.05</v>
      </c>
      <c r="F18" s="178">
        <f t="shared" si="1"/>
        <v>12.05</v>
      </c>
      <c r="G18" s="178">
        <f t="shared" si="2"/>
        <v>12.05</v>
      </c>
      <c r="H18" s="80">
        <v>12.05</v>
      </c>
      <c r="I18" s="178"/>
      <c r="J18" s="106"/>
      <c r="K18" s="129"/>
      <c r="L18" s="106"/>
      <c r="M18" s="106"/>
      <c r="N18" s="106"/>
      <c r="O18" s="106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107"/>
      <c r="AK18" s="107"/>
      <c r="AL18" s="95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</row>
    <row r="19" spans="1:250" ht="19.5" customHeight="1">
      <c r="A19" s="126" t="s">
        <v>331</v>
      </c>
      <c r="B19" s="126" t="s">
        <v>267</v>
      </c>
      <c r="C19" s="126" t="s">
        <v>332</v>
      </c>
      <c r="D19" s="179" t="s">
        <v>333</v>
      </c>
      <c r="E19" s="178">
        <f t="shared" si="0"/>
        <v>0.96</v>
      </c>
      <c r="F19" s="178">
        <f t="shared" si="1"/>
        <v>0.96</v>
      </c>
      <c r="G19" s="178">
        <f t="shared" si="2"/>
        <v>0.96</v>
      </c>
      <c r="H19" s="80">
        <v>0.96</v>
      </c>
      <c r="I19" s="178"/>
      <c r="J19" s="95"/>
      <c r="K19" s="133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107"/>
      <c r="AK19" s="107"/>
      <c r="AL19" s="95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</row>
    <row r="20" spans="1:250" ht="19.5" customHeight="1">
      <c r="A20" s="126" t="s">
        <v>331</v>
      </c>
      <c r="B20" s="126" t="s">
        <v>279</v>
      </c>
      <c r="C20" s="126" t="s">
        <v>334</v>
      </c>
      <c r="D20" s="179" t="s">
        <v>335</v>
      </c>
      <c r="E20" s="178">
        <f t="shared" si="0"/>
        <v>14.94</v>
      </c>
      <c r="F20" s="178">
        <f t="shared" si="1"/>
        <v>14.94</v>
      </c>
      <c r="G20" s="178">
        <f t="shared" si="2"/>
        <v>14.94</v>
      </c>
      <c r="H20" s="80">
        <v>14.94</v>
      </c>
      <c r="I20" s="178"/>
      <c r="J20" s="95"/>
      <c r="K20" s="133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107"/>
      <c r="AK20" s="107"/>
      <c r="AL20" s="95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</row>
    <row r="21" spans="1:250" ht="19.5" customHeight="1">
      <c r="A21" s="95"/>
      <c r="B21" s="95"/>
      <c r="C21" s="95"/>
      <c r="D21" s="95"/>
      <c r="E21" s="95"/>
      <c r="F21" s="167"/>
      <c r="G21" s="167"/>
      <c r="H21" s="95"/>
      <c r="I21" s="167"/>
      <c r="J21" s="95"/>
      <c r="K21" s="133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107"/>
      <c r="AK21" s="107"/>
      <c r="AL21" s="95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</row>
    <row r="22" spans="1:250" ht="19.5" customHeight="1">
      <c r="A22" s="95"/>
      <c r="B22" s="95"/>
      <c r="C22" s="95"/>
      <c r="D22" s="95"/>
      <c r="E22" s="95"/>
      <c r="F22" s="167"/>
      <c r="G22" s="167"/>
      <c r="H22" s="95"/>
      <c r="I22" s="167"/>
      <c r="J22" s="95"/>
      <c r="K22" s="129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107"/>
      <c r="AK22" s="107"/>
      <c r="AL22" s="95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</row>
    <row r="23" spans="1:250" ht="19.5" customHeight="1">
      <c r="A23" s="95"/>
      <c r="B23" s="95"/>
      <c r="C23" s="95"/>
      <c r="D23" s="95"/>
      <c r="E23" s="95"/>
      <c r="F23" s="167"/>
      <c r="G23" s="167"/>
      <c r="H23" s="95"/>
      <c r="I23" s="167"/>
      <c r="J23" s="95"/>
      <c r="K23" s="129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107"/>
      <c r="AK23" s="107"/>
      <c r="AL23" s="95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</row>
    <row r="24" spans="1:250" ht="19.5" customHeight="1">
      <c r="A24" s="95"/>
      <c r="B24" s="95"/>
      <c r="C24" s="95"/>
      <c r="D24" s="95"/>
      <c r="E24" s="95"/>
      <c r="F24" s="167"/>
      <c r="G24" s="167"/>
      <c r="H24" s="95"/>
      <c r="I24" s="167"/>
      <c r="J24" s="95"/>
      <c r="K24" s="133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107"/>
      <c r="AK24" s="107"/>
      <c r="AL24" s="95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</row>
    <row r="25" spans="1:250" ht="19.5" customHeight="1">
      <c r="A25" s="95"/>
      <c r="B25" s="95"/>
      <c r="C25" s="95"/>
      <c r="D25" s="95"/>
      <c r="E25" s="95"/>
      <c r="F25" s="167"/>
      <c r="G25" s="167"/>
      <c r="H25" s="95"/>
      <c r="I25" s="167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107"/>
      <c r="AK25" s="107"/>
      <c r="AL25" s="95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</row>
    <row r="26" spans="1:250" ht="19.5" customHeight="1">
      <c r="A26" s="95"/>
      <c r="B26" s="95"/>
      <c r="C26" s="95"/>
      <c r="D26" s="95"/>
      <c r="E26" s="95"/>
      <c r="F26" s="167"/>
      <c r="G26" s="167"/>
      <c r="H26" s="95"/>
      <c r="I26" s="167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107"/>
      <c r="AK26" s="107"/>
      <c r="AL26" s="95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</row>
    <row r="27" spans="1:250" ht="19.5" customHeight="1">
      <c r="A27" s="95"/>
      <c r="B27" s="95"/>
      <c r="C27" s="95"/>
      <c r="D27" s="95"/>
      <c r="E27" s="95"/>
      <c r="F27" s="167"/>
      <c r="G27" s="167"/>
      <c r="H27" s="95"/>
      <c r="I27" s="167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107"/>
      <c r="AK27" s="107"/>
      <c r="AL27" s="95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</row>
    <row r="28" spans="1:250" ht="19.5" customHeight="1">
      <c r="A28" s="95"/>
      <c r="B28" s="95"/>
      <c r="C28" s="95"/>
      <c r="D28" s="95"/>
      <c r="E28" s="95"/>
      <c r="F28" s="167"/>
      <c r="G28" s="167"/>
      <c r="H28" s="95"/>
      <c r="I28" s="167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107"/>
      <c r="AK28" s="107"/>
      <c r="AL28" s="95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</row>
    <row r="29" spans="1:250" ht="19.5" customHeight="1">
      <c r="A29" s="95"/>
      <c r="B29" s="95"/>
      <c r="C29" s="95"/>
      <c r="D29" s="95"/>
      <c r="E29" s="95"/>
      <c r="F29" s="167"/>
      <c r="G29" s="167"/>
      <c r="H29" s="95"/>
      <c r="I29" s="167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107"/>
      <c r="AK29" s="107"/>
      <c r="AL29" s="95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</row>
    <row r="30" spans="1:250" ht="19.5" customHeight="1">
      <c r="A30" s="95"/>
      <c r="B30" s="95"/>
      <c r="C30" s="95"/>
      <c r="D30" s="95"/>
      <c r="E30" s="95"/>
      <c r="F30" s="167"/>
      <c r="G30" s="167"/>
      <c r="H30" s="95"/>
      <c r="I30" s="167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107"/>
      <c r="AK30" s="107"/>
      <c r="AL30" s="95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</row>
    <row r="31" spans="1:250" ht="19.5" customHeight="1">
      <c r="A31" s="95"/>
      <c r="B31" s="95"/>
      <c r="C31" s="95"/>
      <c r="D31" s="95"/>
      <c r="E31" s="95"/>
      <c r="F31" s="167"/>
      <c r="G31" s="167"/>
      <c r="H31" s="95"/>
      <c r="I31" s="167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107"/>
      <c r="AK31" s="107"/>
      <c r="AL31" s="95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</row>
    <row r="32" spans="1:250" ht="19.5" customHeight="1">
      <c r="A32" s="95"/>
      <c r="B32" s="95"/>
      <c r="C32" s="95"/>
      <c r="D32" s="95"/>
      <c r="E32" s="95"/>
      <c r="F32" s="167"/>
      <c r="G32" s="167"/>
      <c r="H32" s="95"/>
      <c r="I32" s="167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107"/>
      <c r="AK32" s="107"/>
      <c r="AL32" s="95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</row>
    <row r="33" spans="1:250" ht="19.5" customHeight="1">
      <c r="A33" s="95"/>
      <c r="B33" s="95"/>
      <c r="C33" s="95"/>
      <c r="D33" s="95"/>
      <c r="E33" s="95"/>
      <c r="F33" s="167"/>
      <c r="G33" s="167"/>
      <c r="H33" s="95"/>
      <c r="I33" s="167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107"/>
      <c r="AK33" s="107"/>
      <c r="AL33" s="95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</row>
    <row r="34" spans="1:250" ht="19.5" customHeight="1">
      <c r="A34" s="95"/>
      <c r="B34" s="95"/>
      <c r="C34" s="95"/>
      <c r="D34" s="95"/>
      <c r="E34" s="95"/>
      <c r="F34" s="167"/>
      <c r="G34" s="167"/>
      <c r="H34" s="95"/>
      <c r="I34" s="167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107"/>
      <c r="AK34" s="107"/>
      <c r="AL34" s="95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</row>
    <row r="35" spans="1:250" ht="19.5" customHeight="1">
      <c r="A35" s="37"/>
      <c r="B35" s="37"/>
      <c r="C35" s="37"/>
      <c r="D35" s="37"/>
      <c r="E35" s="37"/>
      <c r="F35" s="168"/>
      <c r="G35" s="181"/>
      <c r="H35" s="37"/>
      <c r="I35" s="168"/>
      <c r="J35" s="37"/>
      <c r="K35" s="37"/>
      <c r="L35" s="37"/>
      <c r="M35" s="37"/>
      <c r="N35" s="4"/>
      <c r="O35" s="37"/>
      <c r="P35" s="37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37"/>
      <c r="AG35" s="4"/>
      <c r="AH35" s="4"/>
      <c r="AI35" s="4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</row>
    <row r="36" spans="1:250" ht="19.5" customHeight="1">
      <c r="A36" s="37"/>
      <c r="B36" s="37"/>
      <c r="C36" s="37"/>
      <c r="D36" s="37"/>
      <c r="E36" s="37"/>
      <c r="F36" s="168"/>
      <c r="G36" s="181"/>
      <c r="H36" s="37"/>
      <c r="I36" s="168"/>
      <c r="J36" s="37"/>
      <c r="K36" s="37"/>
      <c r="L36" s="37"/>
      <c r="M36" s="37"/>
      <c r="N36" s="4"/>
      <c r="O36" s="37"/>
      <c r="P36" s="37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37"/>
      <c r="AG36" s="4"/>
      <c r="AH36" s="4"/>
      <c r="AI36" s="4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</row>
  </sheetData>
  <sheetProtection/>
  <mergeCells count="6">
    <mergeCell ref="P5:P6"/>
    <mergeCell ref="W5:W6"/>
    <mergeCell ref="E4:E6"/>
    <mergeCell ref="C5:C6"/>
    <mergeCell ref="D5:D6"/>
    <mergeCell ref="F5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5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7" width="9.66015625" style="0" customWidth="1"/>
    <col min="8" max="10" width="10.66015625" style="0" customWidth="1"/>
    <col min="11" max="11" width="9.16015625" style="0" customWidth="1"/>
    <col min="12" max="14" width="10.66015625" style="0" customWidth="1"/>
    <col min="15" max="19" width="12.16015625" style="0" customWidth="1"/>
    <col min="20" max="20" width="12.16015625" style="169" customWidth="1"/>
    <col min="21" max="21" width="12.16015625" style="0" customWidth="1"/>
    <col min="22" max="24" width="10.66015625" style="0" customWidth="1"/>
    <col min="25" max="29" width="12.16015625" style="0" customWidth="1"/>
    <col min="30" max="31" width="10.66015625" style="0" customWidth="1"/>
    <col min="32" max="32" width="12.16015625" style="0" customWidth="1"/>
    <col min="33" max="33" width="9.83203125" style="0" customWidth="1"/>
    <col min="34" max="37" width="10.66015625" style="0" customWidth="1"/>
    <col min="38" max="42" width="9.16015625" style="0" customWidth="1"/>
    <col min="43" max="112" width="10.66015625" style="0" customWidth="1"/>
  </cols>
  <sheetData>
    <row r="1" spans="1:111" ht="19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62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4"/>
      <c r="AH1" s="4"/>
      <c r="DG1" s="92" t="s">
        <v>166</v>
      </c>
    </row>
    <row r="2" spans="1:111" ht="19.5" customHeight="1">
      <c r="A2" s="27" t="s">
        <v>74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163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</row>
    <row r="3" spans="1:112" ht="19.5" customHeight="1">
      <c r="A3" s="29" t="s">
        <v>308</v>
      </c>
      <c r="B3" s="29"/>
      <c r="C3" s="29"/>
      <c r="D3" s="29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4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13" t="s">
        <v>93</v>
      </c>
      <c r="DH3" s="3"/>
    </row>
    <row r="4" spans="1:112" ht="19.5" customHeight="1">
      <c r="A4" s="192" t="s">
        <v>39</v>
      </c>
      <c r="B4" s="192"/>
      <c r="C4" s="192"/>
      <c r="D4" s="192"/>
      <c r="E4" s="210" t="s">
        <v>37</v>
      </c>
      <c r="F4" s="186" t="s">
        <v>95</v>
      </c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1"/>
      <c r="T4" s="188" t="s">
        <v>120</v>
      </c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202" t="s">
        <v>7</v>
      </c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4"/>
      <c r="BH4" s="205" t="s">
        <v>241</v>
      </c>
      <c r="BI4" s="206"/>
      <c r="BJ4" s="206"/>
      <c r="BK4" s="206"/>
      <c r="BL4" s="207"/>
      <c r="BM4" s="205" t="s">
        <v>244</v>
      </c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7"/>
      <c r="BZ4" s="205" t="s">
        <v>248</v>
      </c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7"/>
      <c r="CQ4" s="205" t="s">
        <v>249</v>
      </c>
      <c r="CR4" s="206"/>
      <c r="CS4" s="207"/>
      <c r="CT4" s="205" t="s">
        <v>252</v>
      </c>
      <c r="CU4" s="206"/>
      <c r="CV4" s="206"/>
      <c r="CW4" s="206"/>
      <c r="CX4" s="206"/>
      <c r="CY4" s="207"/>
      <c r="CZ4" s="205" t="s">
        <v>256</v>
      </c>
      <c r="DA4" s="206"/>
      <c r="DB4" s="206"/>
      <c r="DC4" s="214" t="s">
        <v>259</v>
      </c>
      <c r="DD4" s="214"/>
      <c r="DE4" s="214"/>
      <c r="DF4" s="214"/>
      <c r="DG4" s="214"/>
      <c r="DH4" s="3"/>
    </row>
    <row r="5" spans="1:112" ht="19.5" customHeight="1">
      <c r="A5" s="123" t="s">
        <v>214</v>
      </c>
      <c r="B5" s="35"/>
      <c r="C5" s="70"/>
      <c r="D5" s="215" t="s">
        <v>52</v>
      </c>
      <c r="E5" s="188"/>
      <c r="F5" s="213" t="s">
        <v>97</v>
      </c>
      <c r="G5" s="213" t="s">
        <v>163</v>
      </c>
      <c r="H5" s="213" t="s">
        <v>49</v>
      </c>
      <c r="I5" s="213" t="s">
        <v>68</v>
      </c>
      <c r="J5" s="209" t="s">
        <v>218</v>
      </c>
      <c r="K5" s="209" t="s">
        <v>219</v>
      </c>
      <c r="L5" s="209" t="s">
        <v>220</v>
      </c>
      <c r="M5" s="209" t="s">
        <v>221</v>
      </c>
      <c r="N5" s="209" t="s">
        <v>222</v>
      </c>
      <c r="O5" s="209" t="s">
        <v>223</v>
      </c>
      <c r="P5" s="209" t="s">
        <v>224</v>
      </c>
      <c r="Q5" s="208" t="s">
        <v>225</v>
      </c>
      <c r="R5" s="208" t="s">
        <v>226</v>
      </c>
      <c r="S5" s="208" t="s">
        <v>227</v>
      </c>
      <c r="T5" s="216" t="s">
        <v>97</v>
      </c>
      <c r="U5" s="213" t="s">
        <v>152</v>
      </c>
      <c r="V5" s="213" t="s">
        <v>53</v>
      </c>
      <c r="W5" s="213" t="s">
        <v>47</v>
      </c>
      <c r="X5" s="213" t="s">
        <v>94</v>
      </c>
      <c r="Y5" s="213" t="s">
        <v>180</v>
      </c>
      <c r="Z5" s="213" t="s">
        <v>130</v>
      </c>
      <c r="AA5" s="213" t="s">
        <v>66</v>
      </c>
      <c r="AB5" s="213" t="s">
        <v>19</v>
      </c>
      <c r="AC5" s="213" t="s">
        <v>133</v>
      </c>
      <c r="AD5" s="213" t="s">
        <v>57</v>
      </c>
      <c r="AE5" s="213" t="s">
        <v>23</v>
      </c>
      <c r="AF5" s="213" t="s">
        <v>175</v>
      </c>
      <c r="AG5" s="213" t="s">
        <v>46</v>
      </c>
      <c r="AH5" s="213" t="s">
        <v>135</v>
      </c>
      <c r="AI5" s="213" t="s">
        <v>103</v>
      </c>
      <c r="AJ5" s="213" t="s">
        <v>88</v>
      </c>
      <c r="AK5" s="213" t="s">
        <v>86</v>
      </c>
      <c r="AL5" s="209" t="s">
        <v>228</v>
      </c>
      <c r="AM5" s="209" t="s">
        <v>229</v>
      </c>
      <c r="AN5" s="209" t="s">
        <v>230</v>
      </c>
      <c r="AO5" s="209" t="s">
        <v>231</v>
      </c>
      <c r="AP5" s="209" t="s">
        <v>232</v>
      </c>
      <c r="AQ5" s="209" t="s">
        <v>233</v>
      </c>
      <c r="AR5" s="209" t="s">
        <v>234</v>
      </c>
      <c r="AS5" s="209" t="s">
        <v>235</v>
      </c>
      <c r="AT5" s="209" t="s">
        <v>236</v>
      </c>
      <c r="AU5" s="209" t="s">
        <v>237</v>
      </c>
      <c r="AV5" s="188" t="s">
        <v>97</v>
      </c>
      <c r="AW5" s="188" t="s">
        <v>9</v>
      </c>
      <c r="AX5" s="188" t="s">
        <v>183</v>
      </c>
      <c r="AY5" s="212" t="s">
        <v>238</v>
      </c>
      <c r="AZ5" s="188" t="s">
        <v>118</v>
      </c>
      <c r="BA5" s="188" t="s">
        <v>3</v>
      </c>
      <c r="BB5" s="188" t="s">
        <v>30</v>
      </c>
      <c r="BC5" s="212" t="s">
        <v>239</v>
      </c>
      <c r="BD5" s="188" t="s">
        <v>11</v>
      </c>
      <c r="BE5" s="188" t="s">
        <v>122</v>
      </c>
      <c r="BF5" s="212" t="s">
        <v>240</v>
      </c>
      <c r="BG5" s="189" t="s">
        <v>146</v>
      </c>
      <c r="BH5" s="188" t="s">
        <v>97</v>
      </c>
      <c r="BI5" s="188" t="s">
        <v>29</v>
      </c>
      <c r="BJ5" s="188" t="s">
        <v>14</v>
      </c>
      <c r="BK5" s="212" t="s">
        <v>242</v>
      </c>
      <c r="BL5" s="212" t="s">
        <v>243</v>
      </c>
      <c r="BM5" s="188" t="s">
        <v>97</v>
      </c>
      <c r="BN5" s="188" t="s">
        <v>161</v>
      </c>
      <c r="BO5" s="188" t="s">
        <v>168</v>
      </c>
      <c r="BP5" s="188" t="s">
        <v>167</v>
      </c>
      <c r="BQ5" s="188" t="s">
        <v>2</v>
      </c>
      <c r="BR5" s="188" t="s">
        <v>172</v>
      </c>
      <c r="BS5" s="188" t="s">
        <v>17</v>
      </c>
      <c r="BT5" s="188" t="s">
        <v>91</v>
      </c>
      <c r="BU5" s="188" t="s">
        <v>145</v>
      </c>
      <c r="BV5" s="188" t="s">
        <v>124</v>
      </c>
      <c r="BW5" s="212" t="s">
        <v>245</v>
      </c>
      <c r="BX5" s="208" t="s">
        <v>246</v>
      </c>
      <c r="BY5" s="208" t="s">
        <v>247</v>
      </c>
      <c r="BZ5" s="188" t="s">
        <v>97</v>
      </c>
      <c r="CA5" s="188" t="s">
        <v>161</v>
      </c>
      <c r="CB5" s="188" t="s">
        <v>168</v>
      </c>
      <c r="CC5" s="188" t="s">
        <v>167</v>
      </c>
      <c r="CD5" s="188" t="s">
        <v>2</v>
      </c>
      <c r="CE5" s="188" t="s">
        <v>172</v>
      </c>
      <c r="CF5" s="188" t="s">
        <v>17</v>
      </c>
      <c r="CG5" s="188" t="s">
        <v>91</v>
      </c>
      <c r="CH5" s="188" t="s">
        <v>116</v>
      </c>
      <c r="CI5" s="188" t="s">
        <v>87</v>
      </c>
      <c r="CJ5" s="188" t="s">
        <v>55</v>
      </c>
      <c r="CK5" s="188" t="s">
        <v>50</v>
      </c>
      <c r="CL5" s="188" t="s">
        <v>145</v>
      </c>
      <c r="CM5" s="188" t="s">
        <v>124</v>
      </c>
      <c r="CN5" s="212" t="s">
        <v>245</v>
      </c>
      <c r="CO5" s="208" t="s">
        <v>246</v>
      </c>
      <c r="CP5" s="188" t="s">
        <v>25</v>
      </c>
      <c r="CQ5" s="188" t="s">
        <v>97</v>
      </c>
      <c r="CR5" s="212" t="s">
        <v>250</v>
      </c>
      <c r="CS5" s="212" t="s">
        <v>251</v>
      </c>
      <c r="CT5" s="188" t="s">
        <v>97</v>
      </c>
      <c r="CU5" s="212" t="s">
        <v>250</v>
      </c>
      <c r="CV5" s="212" t="s">
        <v>253</v>
      </c>
      <c r="CW5" s="212" t="s">
        <v>254</v>
      </c>
      <c r="CX5" s="212" t="s">
        <v>255</v>
      </c>
      <c r="CY5" s="208" t="s">
        <v>251</v>
      </c>
      <c r="CZ5" s="188" t="s">
        <v>97</v>
      </c>
      <c r="DA5" s="212" t="s">
        <v>257</v>
      </c>
      <c r="DB5" s="212" t="s">
        <v>258</v>
      </c>
      <c r="DC5" s="212" t="s">
        <v>260</v>
      </c>
      <c r="DD5" s="188" t="s">
        <v>114</v>
      </c>
      <c r="DE5" s="212" t="s">
        <v>261</v>
      </c>
      <c r="DF5" s="212" t="s">
        <v>262</v>
      </c>
      <c r="DG5" s="188" t="s">
        <v>5</v>
      </c>
      <c r="DH5" s="3"/>
    </row>
    <row r="6" spans="1:112" ht="39" customHeight="1">
      <c r="A6" s="19" t="s">
        <v>70</v>
      </c>
      <c r="B6" s="19" t="s">
        <v>129</v>
      </c>
      <c r="C6" s="48" t="s">
        <v>125</v>
      </c>
      <c r="D6" s="187"/>
      <c r="E6" s="189"/>
      <c r="F6" s="188"/>
      <c r="G6" s="188"/>
      <c r="H6" s="188"/>
      <c r="I6" s="188"/>
      <c r="J6" s="188"/>
      <c r="K6" s="189"/>
      <c r="L6" s="188"/>
      <c r="M6" s="188"/>
      <c r="N6" s="188"/>
      <c r="O6" s="188"/>
      <c r="P6" s="188"/>
      <c r="Q6" s="209"/>
      <c r="R6" s="209"/>
      <c r="S6" s="209"/>
      <c r="T6" s="217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9"/>
      <c r="AM6" s="189"/>
      <c r="AN6" s="189"/>
      <c r="AO6" s="189"/>
      <c r="AP6" s="189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213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209"/>
      <c r="BY6" s="209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209"/>
      <c r="CP6" s="188"/>
      <c r="CQ6" s="188"/>
      <c r="CR6" s="188"/>
      <c r="CS6" s="188"/>
      <c r="CT6" s="188"/>
      <c r="CU6" s="188"/>
      <c r="CV6" s="188"/>
      <c r="CW6" s="188"/>
      <c r="CX6" s="188"/>
      <c r="CY6" s="209"/>
      <c r="CZ6" s="188"/>
      <c r="DA6" s="188"/>
      <c r="DB6" s="188"/>
      <c r="DC6" s="188"/>
      <c r="DD6" s="188"/>
      <c r="DE6" s="188"/>
      <c r="DF6" s="188"/>
      <c r="DG6" s="188"/>
      <c r="DH6" s="3"/>
    </row>
    <row r="7" spans="1:112" ht="39" customHeight="1">
      <c r="A7" s="48"/>
      <c r="B7" s="48"/>
      <c r="C7" s="48"/>
      <c r="D7" s="174" t="s">
        <v>294</v>
      </c>
      <c r="E7" s="73">
        <v>737.07</v>
      </c>
      <c r="F7" s="146">
        <v>510.57</v>
      </c>
      <c r="G7" s="149">
        <v>92.73</v>
      </c>
      <c r="H7" s="149">
        <v>208.98</v>
      </c>
      <c r="I7" s="149">
        <v>5.28</v>
      </c>
      <c r="J7" s="149"/>
      <c r="K7" s="73">
        <v>36.28</v>
      </c>
      <c r="L7" s="149">
        <v>42.26</v>
      </c>
      <c r="M7" s="149"/>
      <c r="N7" s="149">
        <v>25.75</v>
      </c>
      <c r="O7" s="149"/>
      <c r="P7" s="149">
        <v>2.23</v>
      </c>
      <c r="Q7" s="173">
        <v>44.84</v>
      </c>
      <c r="R7" s="173"/>
      <c r="S7" s="173">
        <v>50.06</v>
      </c>
      <c r="T7" s="175">
        <v>210.6</v>
      </c>
      <c r="U7" s="149">
        <v>25.29</v>
      </c>
      <c r="V7" s="149"/>
      <c r="W7" s="149"/>
      <c r="X7" s="149"/>
      <c r="Y7" s="149">
        <v>1.46</v>
      </c>
      <c r="Z7" s="149">
        <v>1.94</v>
      </c>
      <c r="AA7" s="149">
        <v>4.39</v>
      </c>
      <c r="AB7" s="149"/>
      <c r="AC7" s="149"/>
      <c r="AD7" s="149">
        <v>9.72</v>
      </c>
      <c r="AE7" s="149"/>
      <c r="AF7" s="149"/>
      <c r="AG7" s="149"/>
      <c r="AH7" s="149"/>
      <c r="AI7" s="130">
        <v>4</v>
      </c>
      <c r="AJ7" s="130">
        <v>4</v>
      </c>
      <c r="AK7" s="146"/>
      <c r="AL7" s="72"/>
      <c r="AM7" s="130"/>
      <c r="AN7" s="130"/>
      <c r="AO7" s="130">
        <v>80</v>
      </c>
      <c r="AP7" s="130">
        <v>7.38</v>
      </c>
      <c r="AQ7" s="130">
        <v>2.78</v>
      </c>
      <c r="AR7" s="130"/>
      <c r="AS7" s="130">
        <v>14.94</v>
      </c>
      <c r="AT7" s="130"/>
      <c r="AU7" s="130">
        <v>54.7</v>
      </c>
      <c r="AV7" s="130">
        <v>15.9</v>
      </c>
      <c r="AW7" s="130"/>
      <c r="AX7" s="130">
        <v>14.94</v>
      </c>
      <c r="AY7" s="130"/>
      <c r="AZ7" s="130"/>
      <c r="BA7" s="130"/>
      <c r="BB7" s="130"/>
      <c r="BC7" s="130">
        <v>0.96</v>
      </c>
      <c r="BD7" s="146"/>
      <c r="BE7" s="146"/>
      <c r="BF7" s="146"/>
      <c r="BG7" s="153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54"/>
      <c r="BY7" s="154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54"/>
      <c r="CP7" s="146"/>
      <c r="CQ7" s="146"/>
      <c r="CR7" s="146"/>
      <c r="CS7" s="146"/>
      <c r="CT7" s="146"/>
      <c r="CU7" s="146"/>
      <c r="CV7" s="146"/>
      <c r="CW7" s="146"/>
      <c r="CX7" s="146"/>
      <c r="CY7" s="154"/>
      <c r="CZ7" s="146"/>
      <c r="DA7" s="146"/>
      <c r="DB7" s="146"/>
      <c r="DC7" s="146"/>
      <c r="DD7" s="146"/>
      <c r="DE7" s="146"/>
      <c r="DF7" s="146"/>
      <c r="DG7" s="146"/>
      <c r="DH7" s="3"/>
    </row>
    <row r="8" spans="1:112" ht="19.5" customHeight="1">
      <c r="A8" s="125" t="s">
        <v>265</v>
      </c>
      <c r="B8" s="125" t="s">
        <v>266</v>
      </c>
      <c r="C8" s="126" t="s">
        <v>267</v>
      </c>
      <c r="D8" s="125" t="s">
        <v>269</v>
      </c>
      <c r="E8" s="130">
        <f>F8+T8</f>
        <v>329.15000000000003</v>
      </c>
      <c r="F8" s="128">
        <f>SUM(G8,H8,I8,J8,K8,L8,M8,N8,O8,P8,Q8,R8,S8)</f>
        <v>278.8</v>
      </c>
      <c r="G8" s="130">
        <v>63.33</v>
      </c>
      <c r="H8" s="130">
        <v>164.86</v>
      </c>
      <c r="I8" s="130">
        <v>5.28</v>
      </c>
      <c r="J8" s="130"/>
      <c r="K8" s="130"/>
      <c r="L8" s="130"/>
      <c r="M8" s="130"/>
      <c r="N8" s="130"/>
      <c r="O8" s="130"/>
      <c r="P8" s="130">
        <v>0.47</v>
      </c>
      <c r="Q8" s="130"/>
      <c r="R8" s="130"/>
      <c r="S8" s="130">
        <v>44.86</v>
      </c>
      <c r="T8" s="176">
        <v>50.35</v>
      </c>
      <c r="U8" s="130">
        <v>4.59</v>
      </c>
      <c r="V8" s="130"/>
      <c r="W8" s="130"/>
      <c r="X8" s="130"/>
      <c r="Y8" s="130">
        <v>0.92</v>
      </c>
      <c r="Z8" s="130">
        <v>1.22</v>
      </c>
      <c r="AA8" s="130">
        <v>4.39</v>
      </c>
      <c r="AB8" s="130"/>
      <c r="AC8" s="130"/>
      <c r="AD8" s="130">
        <v>6.12</v>
      </c>
      <c r="AE8" s="130"/>
      <c r="AF8" s="130"/>
      <c r="AG8" s="130"/>
      <c r="AH8" s="130"/>
      <c r="AI8" s="130"/>
      <c r="AJ8" s="130">
        <v>4</v>
      </c>
      <c r="AK8" s="93"/>
      <c r="AL8" s="93"/>
      <c r="AM8" s="130"/>
      <c r="AN8" s="130"/>
      <c r="AO8" s="130"/>
      <c r="AP8" s="130">
        <v>5.18</v>
      </c>
      <c r="AQ8" s="130">
        <v>1.9</v>
      </c>
      <c r="AR8" s="130"/>
      <c r="AS8" s="130">
        <v>14.94</v>
      </c>
      <c r="AT8" s="130"/>
      <c r="AU8" s="130">
        <v>7.09</v>
      </c>
      <c r="AV8" s="130"/>
      <c r="AW8" s="130"/>
      <c r="AX8" s="130"/>
      <c r="AY8" s="130"/>
      <c r="AZ8" s="130"/>
      <c r="BA8" s="130"/>
      <c r="BB8" s="130"/>
      <c r="BC8" s="130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3"/>
    </row>
    <row r="9" spans="1:112" ht="32.25" customHeight="1">
      <c r="A9" s="125" t="s">
        <v>265</v>
      </c>
      <c r="B9" s="125" t="s">
        <v>266</v>
      </c>
      <c r="C9" s="126" t="s">
        <v>270</v>
      </c>
      <c r="D9" s="125" t="s">
        <v>271</v>
      </c>
      <c r="E9" s="130">
        <v>114</v>
      </c>
      <c r="F9" s="128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76">
        <v>114</v>
      </c>
      <c r="U9" s="130">
        <v>11</v>
      </c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93"/>
      <c r="AL9" s="93"/>
      <c r="AM9" s="93"/>
      <c r="AN9" s="130"/>
      <c r="AO9" s="130">
        <v>80</v>
      </c>
      <c r="AP9" s="130"/>
      <c r="AQ9" s="130"/>
      <c r="AR9" s="130"/>
      <c r="AS9" s="130"/>
      <c r="AT9" s="130"/>
      <c r="AU9" s="130">
        <v>23</v>
      </c>
      <c r="AV9" s="130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10"/>
    </row>
    <row r="10" spans="1:112" ht="19.5" customHeight="1">
      <c r="A10" s="125" t="s">
        <v>265</v>
      </c>
      <c r="B10" s="125" t="s">
        <v>266</v>
      </c>
      <c r="C10" s="126" t="s">
        <v>272</v>
      </c>
      <c r="D10" s="125" t="s">
        <v>273</v>
      </c>
      <c r="E10" s="130">
        <v>15.2</v>
      </c>
      <c r="F10" s="128">
        <f aca="true" t="shared" si="0" ref="F10:F18">SUM(G10,H10,I10,J10,K10,L10,M10,N10,O10,P10,Q10,R10,S10)</f>
        <v>0</v>
      </c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76">
        <v>15.2</v>
      </c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93"/>
      <c r="AL10" s="93"/>
      <c r="AM10" s="93"/>
      <c r="AN10" s="130"/>
      <c r="AO10" s="130"/>
      <c r="AP10" s="130"/>
      <c r="AQ10" s="130"/>
      <c r="AR10" s="130"/>
      <c r="AS10" s="130"/>
      <c r="AT10" s="130"/>
      <c r="AU10" s="130">
        <v>15.2</v>
      </c>
      <c r="AV10" s="130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10"/>
    </row>
    <row r="11" spans="1:112" ht="19.5" customHeight="1">
      <c r="A11" s="125" t="s">
        <v>265</v>
      </c>
      <c r="B11" s="125" t="s">
        <v>266</v>
      </c>
      <c r="C11" s="126" t="s">
        <v>274</v>
      </c>
      <c r="D11" s="125" t="s">
        <v>275</v>
      </c>
      <c r="E11" s="130">
        <f>F11+T11</f>
        <v>128.81</v>
      </c>
      <c r="F11" s="128">
        <f t="shared" si="0"/>
        <v>116.76</v>
      </c>
      <c r="G11" s="130">
        <v>29.4</v>
      </c>
      <c r="H11" s="130">
        <v>44.12</v>
      </c>
      <c r="I11" s="130">
        <v>0</v>
      </c>
      <c r="J11" s="130">
        <v>0</v>
      </c>
      <c r="K11" s="130">
        <v>36.28</v>
      </c>
      <c r="L11" s="130"/>
      <c r="M11" s="130"/>
      <c r="N11" s="130"/>
      <c r="O11" s="130"/>
      <c r="P11" s="130">
        <v>1.76</v>
      </c>
      <c r="Q11" s="130"/>
      <c r="R11" s="130"/>
      <c r="S11" s="130">
        <v>5.2</v>
      </c>
      <c r="T11" s="176">
        <v>12.05</v>
      </c>
      <c r="U11" s="130">
        <v>2.7</v>
      </c>
      <c r="V11" s="130"/>
      <c r="W11" s="130"/>
      <c r="X11" s="130"/>
      <c r="Y11" s="130">
        <v>0.54</v>
      </c>
      <c r="Z11" s="130">
        <v>0.72</v>
      </c>
      <c r="AA11" s="130"/>
      <c r="AB11" s="130"/>
      <c r="AC11" s="130"/>
      <c r="AD11" s="130">
        <v>3.6</v>
      </c>
      <c r="AE11" s="130"/>
      <c r="AF11" s="130"/>
      <c r="AG11" s="130"/>
      <c r="AH11" s="130"/>
      <c r="AI11" s="130"/>
      <c r="AJ11" s="130"/>
      <c r="AK11" s="93"/>
      <c r="AL11" s="93"/>
      <c r="AM11" s="93"/>
      <c r="AN11" s="130"/>
      <c r="AO11" s="130"/>
      <c r="AP11" s="130">
        <v>2.2</v>
      </c>
      <c r="AQ11" s="130">
        <v>0.88</v>
      </c>
      <c r="AR11" s="130"/>
      <c r="AS11" s="130"/>
      <c r="AT11" s="130"/>
      <c r="AU11" s="130">
        <v>1.41</v>
      </c>
      <c r="AV11" s="130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10"/>
    </row>
    <row r="12" spans="1:112" ht="30.75" customHeight="1">
      <c r="A12" s="125" t="s">
        <v>265</v>
      </c>
      <c r="B12" s="125" t="s">
        <v>266</v>
      </c>
      <c r="C12" s="126" t="s">
        <v>276</v>
      </c>
      <c r="D12" s="125" t="s">
        <v>277</v>
      </c>
      <c r="E12" s="130">
        <v>19</v>
      </c>
      <c r="F12" s="128">
        <f t="shared" si="0"/>
        <v>0</v>
      </c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76">
        <v>19</v>
      </c>
      <c r="U12" s="130">
        <v>7</v>
      </c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>
        <v>4</v>
      </c>
      <c r="AJ12" s="130"/>
      <c r="AK12" s="93"/>
      <c r="AL12" s="93"/>
      <c r="AM12" s="93"/>
      <c r="AN12" s="130"/>
      <c r="AO12" s="130"/>
      <c r="AP12" s="130"/>
      <c r="AQ12" s="130"/>
      <c r="AR12" s="130"/>
      <c r="AS12" s="130"/>
      <c r="AT12" s="130"/>
      <c r="AU12" s="130">
        <v>8</v>
      </c>
      <c r="AV12" s="130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10"/>
    </row>
    <row r="13" spans="1:112" ht="36" customHeight="1">
      <c r="A13" s="125" t="s">
        <v>278</v>
      </c>
      <c r="B13" s="125" t="s">
        <v>279</v>
      </c>
      <c r="C13" s="126" t="s">
        <v>280</v>
      </c>
      <c r="D13" s="125" t="s">
        <v>281</v>
      </c>
      <c r="E13" s="130">
        <v>14.94</v>
      </c>
      <c r="F13" s="128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76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93"/>
      <c r="AL13" s="93"/>
      <c r="AM13" s="93"/>
      <c r="AN13" s="130"/>
      <c r="AO13" s="130"/>
      <c r="AP13" s="130"/>
      <c r="AQ13" s="130"/>
      <c r="AR13" s="130"/>
      <c r="AS13" s="130"/>
      <c r="AT13" s="130"/>
      <c r="AU13" s="130"/>
      <c r="AV13" s="130">
        <v>14.94</v>
      </c>
      <c r="AW13" s="93"/>
      <c r="AX13" s="93">
        <v>14.94</v>
      </c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10"/>
    </row>
    <row r="14" spans="1:112" ht="31.5" customHeight="1">
      <c r="A14" s="125" t="s">
        <v>278</v>
      </c>
      <c r="B14" s="125" t="s">
        <v>279</v>
      </c>
      <c r="C14" s="126" t="s">
        <v>279</v>
      </c>
      <c r="D14" s="125" t="s">
        <v>282</v>
      </c>
      <c r="E14" s="130">
        <v>42.26</v>
      </c>
      <c r="F14" s="128">
        <f t="shared" si="0"/>
        <v>42.26</v>
      </c>
      <c r="G14" s="130"/>
      <c r="H14" s="130"/>
      <c r="I14" s="130"/>
      <c r="J14" s="130"/>
      <c r="K14" s="130"/>
      <c r="L14" s="130">
        <v>42.26</v>
      </c>
      <c r="M14" s="130"/>
      <c r="N14" s="130"/>
      <c r="O14" s="130"/>
      <c r="P14" s="130"/>
      <c r="Q14" s="130"/>
      <c r="R14" s="130"/>
      <c r="S14" s="130"/>
      <c r="T14" s="176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10"/>
    </row>
    <row r="15" spans="1:112" ht="33" customHeight="1">
      <c r="A15" s="125" t="s">
        <v>283</v>
      </c>
      <c r="B15" s="125" t="s">
        <v>284</v>
      </c>
      <c r="C15" s="126" t="s">
        <v>267</v>
      </c>
      <c r="D15" s="125" t="s">
        <v>285</v>
      </c>
      <c r="E15" s="130">
        <v>17.51</v>
      </c>
      <c r="F15" s="128">
        <f t="shared" si="0"/>
        <v>17.51</v>
      </c>
      <c r="G15" s="130"/>
      <c r="H15" s="130"/>
      <c r="I15" s="130"/>
      <c r="J15" s="130"/>
      <c r="K15" s="130"/>
      <c r="L15" s="130"/>
      <c r="M15" s="130"/>
      <c r="N15" s="130">
        <v>17.51</v>
      </c>
      <c r="O15" s="130"/>
      <c r="P15" s="130"/>
      <c r="Q15" s="130"/>
      <c r="R15" s="130"/>
      <c r="S15" s="130"/>
      <c r="T15" s="176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10"/>
    </row>
    <row r="16" spans="1:112" ht="19.5" customHeight="1">
      <c r="A16" s="125" t="s">
        <v>283</v>
      </c>
      <c r="B16" s="125" t="s">
        <v>284</v>
      </c>
      <c r="C16" s="126" t="s">
        <v>270</v>
      </c>
      <c r="D16" s="125" t="s">
        <v>286</v>
      </c>
      <c r="E16" s="130">
        <v>8.24</v>
      </c>
      <c r="F16" s="128">
        <f t="shared" si="0"/>
        <v>8.24</v>
      </c>
      <c r="G16" s="130"/>
      <c r="H16" s="130"/>
      <c r="I16" s="130"/>
      <c r="J16" s="130"/>
      <c r="K16" s="130"/>
      <c r="L16" s="130"/>
      <c r="M16" s="130"/>
      <c r="N16" s="130">
        <v>8.24</v>
      </c>
      <c r="O16" s="130"/>
      <c r="P16" s="130"/>
      <c r="Q16" s="130"/>
      <c r="R16" s="130"/>
      <c r="S16" s="130"/>
      <c r="T16" s="176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10"/>
    </row>
    <row r="17" spans="1:112" ht="25.5" customHeight="1">
      <c r="A17" s="125" t="s">
        <v>283</v>
      </c>
      <c r="B17" s="125" t="s">
        <v>284</v>
      </c>
      <c r="C17" s="126" t="s">
        <v>287</v>
      </c>
      <c r="D17" s="125" t="s">
        <v>288</v>
      </c>
      <c r="E17" s="130">
        <v>3.12</v>
      </c>
      <c r="F17" s="128">
        <f t="shared" si="0"/>
        <v>2.16</v>
      </c>
      <c r="G17" s="130"/>
      <c r="H17" s="130"/>
      <c r="I17" s="130"/>
      <c r="J17" s="130"/>
      <c r="K17" s="130"/>
      <c r="L17" s="130"/>
      <c r="M17" s="130"/>
      <c r="N17" s="130"/>
      <c r="O17" s="130">
        <v>2.16</v>
      </c>
      <c r="P17" s="130"/>
      <c r="Q17" s="130"/>
      <c r="R17" s="130"/>
      <c r="S17" s="130"/>
      <c r="T17" s="176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>
        <v>0.96</v>
      </c>
      <c r="AW17" s="93"/>
      <c r="AX17" s="93"/>
      <c r="AY17" s="93"/>
      <c r="AZ17" s="93"/>
      <c r="BA17" s="93"/>
      <c r="BB17" s="93"/>
      <c r="BC17" s="93">
        <v>0.96</v>
      </c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10"/>
    </row>
    <row r="18" spans="1:112" ht="33" customHeight="1">
      <c r="A18" s="125" t="s">
        <v>289</v>
      </c>
      <c r="B18" s="125" t="s">
        <v>270</v>
      </c>
      <c r="C18" s="126" t="s">
        <v>267</v>
      </c>
      <c r="D18" s="125" t="s">
        <v>290</v>
      </c>
      <c r="E18" s="130">
        <v>44.84</v>
      </c>
      <c r="F18" s="128">
        <f t="shared" si="0"/>
        <v>44.84</v>
      </c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>
        <v>44.84</v>
      </c>
      <c r="R18" s="130"/>
      <c r="S18" s="130"/>
      <c r="T18" s="176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10"/>
    </row>
    <row r="19" spans="1:112" ht="19.5" customHeight="1">
      <c r="A19" s="93"/>
      <c r="B19" s="93"/>
      <c r="C19" s="93"/>
      <c r="D19" s="93"/>
      <c r="E19" s="93"/>
      <c r="F19" s="93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76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10"/>
    </row>
    <row r="20" spans="1:112" ht="19.5" customHeight="1">
      <c r="A20" s="93"/>
      <c r="B20" s="93"/>
      <c r="C20" s="93"/>
      <c r="D20" s="93"/>
      <c r="E20" s="126"/>
      <c r="F20" s="93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76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10"/>
    </row>
    <row r="21" spans="1:112" ht="19.5" customHeight="1">
      <c r="A21" s="93"/>
      <c r="B21" s="93"/>
      <c r="C21" s="93"/>
      <c r="D21" s="93"/>
      <c r="E21" s="126"/>
      <c r="F21" s="93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76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10"/>
    </row>
    <row r="22" spans="1:112" ht="19.5" customHeight="1">
      <c r="A22" s="94"/>
      <c r="B22" s="94"/>
      <c r="C22" s="94"/>
      <c r="D22" s="94"/>
      <c r="E22" s="126"/>
      <c r="F22" s="93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76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10"/>
    </row>
    <row r="23" spans="1:112" ht="19.5" customHeight="1">
      <c r="A23" s="95"/>
      <c r="B23" s="95"/>
      <c r="C23" s="95"/>
      <c r="D23" s="95"/>
      <c r="E23" s="126"/>
      <c r="F23" s="95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76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9"/>
    </row>
    <row r="24" spans="1:112" ht="19.5" customHeight="1">
      <c r="A24" s="95"/>
      <c r="B24" s="95"/>
      <c r="C24" s="95"/>
      <c r="D24" s="95"/>
      <c r="E24" s="126"/>
      <c r="F24" s="95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76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9"/>
    </row>
    <row r="25" spans="1:112" ht="19.5" customHeight="1">
      <c r="A25" s="95"/>
      <c r="B25" s="95"/>
      <c r="C25" s="95"/>
      <c r="D25" s="95"/>
      <c r="E25" s="126"/>
      <c r="F25" s="95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76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9"/>
    </row>
    <row r="26" spans="1:112" ht="19.5" customHeight="1">
      <c r="A26" s="95"/>
      <c r="B26" s="95"/>
      <c r="C26" s="95"/>
      <c r="D26" s="95"/>
      <c r="E26" s="126"/>
      <c r="F26" s="95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76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9"/>
    </row>
    <row r="27" spans="1:112" ht="19.5" customHeight="1">
      <c r="A27" s="95"/>
      <c r="B27" s="95"/>
      <c r="C27" s="95"/>
      <c r="D27" s="95"/>
      <c r="E27" s="126"/>
      <c r="F27" s="95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76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9"/>
    </row>
    <row r="28" spans="1:112" ht="19.5" customHeight="1">
      <c r="A28" s="95"/>
      <c r="B28" s="95"/>
      <c r="C28" s="95"/>
      <c r="D28" s="95"/>
      <c r="E28" s="126"/>
      <c r="F28" s="95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76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9"/>
    </row>
    <row r="29" spans="1:112" ht="19.5" customHeight="1">
      <c r="A29" s="95"/>
      <c r="B29" s="95"/>
      <c r="C29" s="95"/>
      <c r="D29" s="95"/>
      <c r="E29" s="126"/>
      <c r="F29" s="95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76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9"/>
    </row>
    <row r="30" spans="1:112" ht="19.5" customHeight="1">
      <c r="A30" s="95"/>
      <c r="B30" s="95"/>
      <c r="C30" s="95"/>
      <c r="D30" s="95"/>
      <c r="E30" s="126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167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9"/>
    </row>
    <row r="31" spans="1:112" ht="19.5" customHeight="1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167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9"/>
    </row>
    <row r="32" spans="1:112" ht="19.5" customHeight="1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167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9"/>
    </row>
    <row r="33" spans="1:112" ht="19.5" customHeight="1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167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9"/>
    </row>
    <row r="34" spans="1:112" ht="19.5" customHeight="1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167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9"/>
    </row>
    <row r="35" spans="1:112" ht="19.5" customHeight="1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167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9"/>
    </row>
  </sheetData>
  <sheetProtection/>
  <mergeCells count="119">
    <mergeCell ref="AD5:AD6"/>
    <mergeCell ref="AE5:AE6"/>
    <mergeCell ref="T5:T6"/>
    <mergeCell ref="U5:U6"/>
    <mergeCell ref="V5:V6"/>
    <mergeCell ref="W5:W6"/>
    <mergeCell ref="X5:X6"/>
    <mergeCell ref="Y5:Y6"/>
    <mergeCell ref="Z5:Z6"/>
    <mergeCell ref="D5:D6"/>
    <mergeCell ref="E4:E6"/>
    <mergeCell ref="O5:O6"/>
    <mergeCell ref="F5:F6"/>
    <mergeCell ref="G5:G6"/>
    <mergeCell ref="H5:H6"/>
    <mergeCell ref="I5:I6"/>
    <mergeCell ref="J5:J6"/>
    <mergeCell ref="AL5:AL6"/>
    <mergeCell ref="L5:L6"/>
    <mergeCell ref="M5:M6"/>
    <mergeCell ref="N5:N6"/>
    <mergeCell ref="P5:P6"/>
    <mergeCell ref="AF5:AF6"/>
    <mergeCell ref="AG5:AG6"/>
    <mergeCell ref="AA5:AA6"/>
    <mergeCell ref="AB5:AB6"/>
    <mergeCell ref="AC5:AC6"/>
    <mergeCell ref="AS5:AS6"/>
    <mergeCell ref="AT5:AT6"/>
    <mergeCell ref="AU5:AU6"/>
    <mergeCell ref="AQ5:AQ6"/>
    <mergeCell ref="AR5:AR6"/>
    <mergeCell ref="AM5:AM6"/>
    <mergeCell ref="AV5:AV6"/>
    <mergeCell ref="AW5:AW6"/>
    <mergeCell ref="AX5:AX6"/>
    <mergeCell ref="AY5:AY6"/>
    <mergeCell ref="AZ5:AZ6"/>
    <mergeCell ref="BA5:BA6"/>
    <mergeCell ref="DC4:DG4"/>
    <mergeCell ref="BB5:BB6"/>
    <mergeCell ref="BC5:BC6"/>
    <mergeCell ref="BD5:BD6"/>
    <mergeCell ref="BE5:BE6"/>
    <mergeCell ref="BF5:BF6"/>
    <mergeCell ref="CR5:CR6"/>
    <mergeCell ref="CS5:CS6"/>
    <mergeCell ref="CT5:CT6"/>
    <mergeCell ref="CU5:CU6"/>
    <mergeCell ref="BG5:BG6"/>
    <mergeCell ref="CQ5:CQ6"/>
    <mergeCell ref="BK5:BK6"/>
    <mergeCell ref="BL5:BL6"/>
    <mergeCell ref="BM5:BM6"/>
    <mergeCell ref="BN5:BN6"/>
    <mergeCell ref="BO5:BO6"/>
    <mergeCell ref="BI5:BI6"/>
    <mergeCell ref="BJ5:BJ6"/>
    <mergeCell ref="BP5:BP6"/>
    <mergeCell ref="BQ5:BQ6"/>
    <mergeCell ref="BR5:BR6"/>
    <mergeCell ref="BS5:BS6"/>
    <mergeCell ref="BT5:BT6"/>
    <mergeCell ref="BU5:BU6"/>
    <mergeCell ref="CI5:CI6"/>
    <mergeCell ref="BV5:BV6"/>
    <mergeCell ref="BW5:BW6"/>
    <mergeCell ref="BZ5:BZ6"/>
    <mergeCell ref="CA5:CA6"/>
    <mergeCell ref="CB5:CB6"/>
    <mergeCell ref="CC5:CC6"/>
    <mergeCell ref="DF5:DF6"/>
    <mergeCell ref="DG5:DG6"/>
    <mergeCell ref="CZ5:CZ6"/>
    <mergeCell ref="DA5:DA6"/>
    <mergeCell ref="DB5:DB6"/>
    <mergeCell ref="DC5:DC6"/>
    <mergeCell ref="DD5:DD6"/>
    <mergeCell ref="DE5:DE6"/>
    <mergeCell ref="CZ4:DB4"/>
    <mergeCell ref="A4:D4"/>
    <mergeCell ref="K5:K6"/>
    <mergeCell ref="AP5:AP6"/>
    <mergeCell ref="AO5:AO6"/>
    <mergeCell ref="AN5:AN6"/>
    <mergeCell ref="AH5:AH6"/>
    <mergeCell ref="AI5:AI6"/>
    <mergeCell ref="AJ5:AJ6"/>
    <mergeCell ref="AK5:AK6"/>
    <mergeCell ref="CV5:CV6"/>
    <mergeCell ref="CW5:CW6"/>
    <mergeCell ref="CX5:CX6"/>
    <mergeCell ref="BH5:BH6"/>
    <mergeCell ref="CY5:CY6"/>
    <mergeCell ref="CT4:CY4"/>
    <mergeCell ref="CJ5:CJ6"/>
    <mergeCell ref="CK5:CK6"/>
    <mergeCell ref="CL5:CL6"/>
    <mergeCell ref="CM5:CM6"/>
    <mergeCell ref="Q5:Q6"/>
    <mergeCell ref="R5:R6"/>
    <mergeCell ref="S5:S6"/>
    <mergeCell ref="F4:S4"/>
    <mergeCell ref="T4:AU4"/>
    <mergeCell ref="CQ4:CS4"/>
    <mergeCell ref="CN5:CN6"/>
    <mergeCell ref="CP5:CP6"/>
    <mergeCell ref="CD5:CD6"/>
    <mergeCell ref="CE5:CE6"/>
    <mergeCell ref="AV4:BG4"/>
    <mergeCell ref="BH4:BL4"/>
    <mergeCell ref="BX5:BX6"/>
    <mergeCell ref="BY5:BY6"/>
    <mergeCell ref="BM4:BY4"/>
    <mergeCell ref="CO5:CO6"/>
    <mergeCell ref="BZ4:CP4"/>
    <mergeCell ref="CF5:CF6"/>
    <mergeCell ref="CG5:CG6"/>
    <mergeCell ref="CH5:CH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zoomScalePageLayoutView="0" workbookViewId="0" topLeftCell="A9">
      <selection activeCell="D22" sqref="D22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5" width="21.83203125" style="0" customWidth="1"/>
    <col min="6" max="6" width="21.83203125" style="139" customWidth="1"/>
    <col min="7" max="7" width="8.66015625" style="0" customWidth="1"/>
  </cols>
  <sheetData>
    <row r="1" spans="1:7" ht="19.5" customHeight="1">
      <c r="A1" s="12"/>
      <c r="B1" s="12"/>
      <c r="C1" s="17"/>
      <c r="D1" s="12"/>
      <c r="E1" s="12"/>
      <c r="F1" s="135" t="s">
        <v>132</v>
      </c>
      <c r="G1" s="1"/>
    </row>
    <row r="2" spans="1:7" ht="25.5" customHeight="1">
      <c r="A2" s="27" t="s">
        <v>106</v>
      </c>
      <c r="B2" s="23"/>
      <c r="C2" s="23"/>
      <c r="D2" s="23"/>
      <c r="E2" s="23"/>
      <c r="F2" s="136"/>
      <c r="G2" s="1"/>
    </row>
    <row r="3" spans="1:7" ht="19.5" customHeight="1">
      <c r="A3" s="28" t="s">
        <v>308</v>
      </c>
      <c r="B3" s="28"/>
      <c r="C3" s="28"/>
      <c r="D3" s="16"/>
      <c r="E3" s="16"/>
      <c r="F3" s="137" t="s">
        <v>93</v>
      </c>
      <c r="G3" s="1"/>
    </row>
    <row r="4" spans="1:7" ht="19.5" customHeight="1">
      <c r="A4" s="43" t="s">
        <v>75</v>
      </c>
      <c r="B4" s="43"/>
      <c r="C4" s="71"/>
      <c r="D4" s="188" t="s">
        <v>15</v>
      </c>
      <c r="E4" s="188"/>
      <c r="F4" s="188"/>
      <c r="G4" s="1"/>
    </row>
    <row r="5" spans="1:7" ht="19.5" customHeight="1">
      <c r="A5" s="123" t="s">
        <v>263</v>
      </c>
      <c r="B5" s="61"/>
      <c r="C5" s="188" t="s">
        <v>52</v>
      </c>
      <c r="D5" s="188" t="s">
        <v>37</v>
      </c>
      <c r="E5" s="192" t="s">
        <v>45</v>
      </c>
      <c r="F5" s="218" t="s">
        <v>102</v>
      </c>
      <c r="G5" s="1"/>
    </row>
    <row r="6" spans="1:7" ht="33.75" customHeight="1">
      <c r="A6" s="19" t="s">
        <v>70</v>
      </c>
      <c r="B6" s="48" t="s">
        <v>129</v>
      </c>
      <c r="C6" s="189"/>
      <c r="D6" s="189"/>
      <c r="E6" s="193"/>
      <c r="F6" s="219"/>
      <c r="G6" s="1"/>
    </row>
    <row r="7" spans="1:7" ht="33.75" customHeight="1">
      <c r="A7" s="48"/>
      <c r="B7" s="48"/>
      <c r="C7" s="174" t="s">
        <v>294</v>
      </c>
      <c r="D7" s="73">
        <v>588.87</v>
      </c>
      <c r="E7" s="148">
        <v>526.47</v>
      </c>
      <c r="F7" s="155">
        <v>62.4</v>
      </c>
      <c r="G7" s="1"/>
    </row>
    <row r="8" spans="1:7" ht="19.5" customHeight="1">
      <c r="A8" s="100">
        <v>301</v>
      </c>
      <c r="B8" s="100">
        <v>1</v>
      </c>
      <c r="C8" s="99" t="s">
        <v>163</v>
      </c>
      <c r="D8" s="100">
        <v>92.73</v>
      </c>
      <c r="E8" s="100">
        <v>92.73</v>
      </c>
      <c r="F8" s="138"/>
      <c r="G8" s="11"/>
    </row>
    <row r="9" spans="1:7" ht="19.5" customHeight="1">
      <c r="A9" s="100">
        <v>301</v>
      </c>
      <c r="B9" s="100">
        <v>2</v>
      </c>
      <c r="C9" s="99" t="s">
        <v>49</v>
      </c>
      <c r="D9" s="100">
        <v>208.99</v>
      </c>
      <c r="E9" s="100">
        <v>208.99</v>
      </c>
      <c r="F9" s="138"/>
      <c r="G9" s="11"/>
    </row>
    <row r="10" spans="1:7" ht="19.5" customHeight="1">
      <c r="A10" s="100">
        <v>301</v>
      </c>
      <c r="B10" s="100">
        <v>3</v>
      </c>
      <c r="C10" s="99" t="s">
        <v>68</v>
      </c>
      <c r="D10" s="100">
        <v>5.28</v>
      </c>
      <c r="E10" s="100">
        <v>5.28</v>
      </c>
      <c r="F10" s="138"/>
      <c r="G10" s="11"/>
    </row>
    <row r="11" spans="1:7" ht="19.5" customHeight="1">
      <c r="A11" s="100">
        <v>301</v>
      </c>
      <c r="B11" s="100">
        <v>7</v>
      </c>
      <c r="C11" s="99" t="s">
        <v>295</v>
      </c>
      <c r="D11" s="100">
        <v>36.28</v>
      </c>
      <c r="E11" s="100">
        <v>36.28</v>
      </c>
      <c r="F11" s="138"/>
      <c r="G11" s="11"/>
    </row>
    <row r="12" spans="1:7" ht="19.5" customHeight="1">
      <c r="A12" s="100">
        <v>301</v>
      </c>
      <c r="B12" s="100">
        <v>8</v>
      </c>
      <c r="C12" s="99" t="s">
        <v>296</v>
      </c>
      <c r="D12" s="100">
        <v>42.26</v>
      </c>
      <c r="E12" s="100">
        <v>42.26</v>
      </c>
      <c r="F12" s="138"/>
      <c r="G12" s="11"/>
    </row>
    <row r="13" spans="1:7" ht="19.5" customHeight="1">
      <c r="A13" s="100">
        <v>301</v>
      </c>
      <c r="B13" s="100">
        <v>10</v>
      </c>
      <c r="C13" s="99" t="s">
        <v>297</v>
      </c>
      <c r="D13" s="100">
        <v>25.75</v>
      </c>
      <c r="E13" s="100">
        <v>25.75</v>
      </c>
      <c r="F13" s="138"/>
      <c r="G13" s="11"/>
    </row>
    <row r="14" spans="1:7" ht="19.5" customHeight="1">
      <c r="A14" s="100">
        <v>301</v>
      </c>
      <c r="B14" s="100">
        <v>11</v>
      </c>
      <c r="C14" s="99" t="s">
        <v>298</v>
      </c>
      <c r="D14" s="100">
        <v>2.16</v>
      </c>
      <c r="E14" s="100">
        <v>2.16</v>
      </c>
      <c r="F14" s="138"/>
      <c r="G14" s="11"/>
    </row>
    <row r="15" spans="1:7" ht="19.5" customHeight="1">
      <c r="A15" s="100">
        <v>301</v>
      </c>
      <c r="B15" s="100">
        <v>12</v>
      </c>
      <c r="C15" s="99" t="s">
        <v>299</v>
      </c>
      <c r="D15" s="100">
        <v>2.22</v>
      </c>
      <c r="E15" s="100">
        <v>2.22</v>
      </c>
      <c r="F15" s="138"/>
      <c r="G15" s="11"/>
    </row>
    <row r="16" spans="1:7" ht="19.5" customHeight="1">
      <c r="A16" s="100">
        <v>301</v>
      </c>
      <c r="B16" s="100">
        <v>13</v>
      </c>
      <c r="C16" s="99" t="s">
        <v>300</v>
      </c>
      <c r="D16" s="100">
        <v>44.84</v>
      </c>
      <c r="E16" s="100">
        <v>44.84</v>
      </c>
      <c r="F16" s="138"/>
      <c r="G16" s="11"/>
    </row>
    <row r="17" spans="1:7" ht="19.5" customHeight="1">
      <c r="A17" s="100">
        <v>301</v>
      </c>
      <c r="B17" s="100">
        <v>99</v>
      </c>
      <c r="C17" s="99" t="s">
        <v>301</v>
      </c>
      <c r="D17" s="100">
        <v>50.06</v>
      </c>
      <c r="E17" s="100">
        <v>50.06</v>
      </c>
      <c r="F17" s="138"/>
      <c r="G17" s="11"/>
    </row>
    <row r="18" spans="1:7" ht="19.5" customHeight="1">
      <c r="A18" s="100">
        <v>303</v>
      </c>
      <c r="B18" s="100">
        <v>2</v>
      </c>
      <c r="C18" s="99" t="s">
        <v>183</v>
      </c>
      <c r="D18" s="100">
        <v>14.94</v>
      </c>
      <c r="E18" s="100">
        <v>14.94</v>
      </c>
      <c r="F18" s="138"/>
      <c r="G18" s="11"/>
    </row>
    <row r="19" spans="1:7" ht="19.5" customHeight="1">
      <c r="A19" s="100">
        <v>303</v>
      </c>
      <c r="B19" s="100">
        <v>7</v>
      </c>
      <c r="C19" s="99" t="s">
        <v>302</v>
      </c>
      <c r="D19" s="100">
        <v>0.96</v>
      </c>
      <c r="E19" s="100">
        <v>0.96</v>
      </c>
      <c r="F19" s="138"/>
      <c r="G19" s="11"/>
    </row>
    <row r="20" spans="1:6" ht="22.5" customHeight="1">
      <c r="A20" s="100">
        <v>302</v>
      </c>
      <c r="B20" s="100">
        <v>1</v>
      </c>
      <c r="C20" s="99" t="s">
        <v>152</v>
      </c>
      <c r="D20" s="138">
        <v>7.29</v>
      </c>
      <c r="E20" s="100"/>
      <c r="F20" s="138">
        <v>7.29</v>
      </c>
    </row>
    <row r="21" spans="1:6" ht="25.5" customHeight="1">
      <c r="A21" s="100">
        <v>302</v>
      </c>
      <c r="B21" s="100">
        <v>5</v>
      </c>
      <c r="C21" s="99" t="s">
        <v>180</v>
      </c>
      <c r="D21" s="138">
        <v>1.46</v>
      </c>
      <c r="E21" s="100"/>
      <c r="F21" s="138">
        <v>1.46</v>
      </c>
    </row>
    <row r="22" spans="1:6" ht="24.75" customHeight="1">
      <c r="A22" s="100">
        <v>302</v>
      </c>
      <c r="B22" s="100">
        <v>6</v>
      </c>
      <c r="C22" s="99" t="s">
        <v>130</v>
      </c>
      <c r="D22" s="138">
        <v>1.94</v>
      </c>
      <c r="E22" s="100"/>
      <c r="F22" s="138">
        <v>1.94</v>
      </c>
    </row>
    <row r="23" spans="1:6" ht="21.75" customHeight="1">
      <c r="A23" s="100">
        <v>302</v>
      </c>
      <c r="B23" s="100">
        <v>7</v>
      </c>
      <c r="C23" s="99" t="s">
        <v>66</v>
      </c>
      <c r="D23" s="138">
        <v>4.39</v>
      </c>
      <c r="E23" s="100"/>
      <c r="F23" s="138">
        <v>4.39</v>
      </c>
    </row>
    <row r="24" spans="1:6" ht="23.25" customHeight="1">
      <c r="A24" s="100">
        <v>302</v>
      </c>
      <c r="B24" s="100">
        <v>11</v>
      </c>
      <c r="C24" s="99" t="s">
        <v>57</v>
      </c>
      <c r="D24" s="138">
        <v>9.72</v>
      </c>
      <c r="E24" s="100"/>
      <c r="F24" s="138">
        <v>9.72</v>
      </c>
    </row>
    <row r="25" spans="1:6" ht="23.25" customHeight="1">
      <c r="A25" s="100">
        <v>302</v>
      </c>
      <c r="B25" s="100">
        <v>17</v>
      </c>
      <c r="C25" s="99" t="s">
        <v>307</v>
      </c>
      <c r="D25" s="138">
        <v>4</v>
      </c>
      <c r="E25" s="100"/>
      <c r="F25" s="138">
        <v>4</v>
      </c>
    </row>
    <row r="26" spans="1:6" ht="21" customHeight="1">
      <c r="A26" s="100">
        <v>302</v>
      </c>
      <c r="B26" s="100">
        <v>28</v>
      </c>
      <c r="C26" s="99" t="s">
        <v>303</v>
      </c>
      <c r="D26" s="138">
        <v>7.38</v>
      </c>
      <c r="E26" s="100"/>
      <c r="F26" s="138">
        <v>7.38</v>
      </c>
    </row>
    <row r="27" spans="1:6" ht="22.5" customHeight="1">
      <c r="A27" s="100">
        <v>302</v>
      </c>
      <c r="B27" s="100">
        <v>29</v>
      </c>
      <c r="C27" s="99" t="s">
        <v>304</v>
      </c>
      <c r="D27" s="138">
        <v>2.78</v>
      </c>
      <c r="E27" s="100"/>
      <c r="F27" s="138">
        <v>2.78</v>
      </c>
    </row>
    <row r="28" spans="1:6" ht="19.5" customHeight="1">
      <c r="A28" s="100">
        <v>302</v>
      </c>
      <c r="B28" s="100">
        <v>39</v>
      </c>
      <c r="C28" s="99" t="s">
        <v>305</v>
      </c>
      <c r="D28" s="138">
        <v>14.94</v>
      </c>
      <c r="E28" s="100"/>
      <c r="F28" s="138">
        <v>14.94</v>
      </c>
    </row>
    <row r="29" spans="1:6" ht="21.75" customHeight="1">
      <c r="A29" s="100">
        <v>302</v>
      </c>
      <c r="B29" s="100">
        <v>99</v>
      </c>
      <c r="C29" s="99" t="s">
        <v>306</v>
      </c>
      <c r="D29" s="138">
        <v>8.5</v>
      </c>
      <c r="E29" s="100"/>
      <c r="F29" s="138">
        <v>8.5</v>
      </c>
    </row>
  </sheetData>
  <sheetProtection/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5"/>
      <c r="B1" s="15"/>
      <c r="C1" s="15"/>
      <c r="D1" s="15"/>
      <c r="E1" s="15"/>
      <c r="F1" s="83" t="s">
        <v>179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185" t="s">
        <v>84</v>
      </c>
      <c r="B2" s="185"/>
      <c r="C2" s="185"/>
      <c r="D2" s="185"/>
      <c r="E2" s="185"/>
      <c r="F2" s="18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28" t="s">
        <v>308</v>
      </c>
      <c r="B3" s="28"/>
      <c r="C3" s="28"/>
      <c r="D3" s="28"/>
      <c r="E3" s="28"/>
      <c r="F3" s="13" t="s">
        <v>93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24" t="s">
        <v>214</v>
      </c>
      <c r="B4" s="36"/>
      <c r="C4" s="47"/>
      <c r="D4" s="220" t="s">
        <v>73</v>
      </c>
      <c r="E4" s="186" t="s">
        <v>26</v>
      </c>
      <c r="F4" s="192" t="s">
        <v>158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9" t="s">
        <v>70</v>
      </c>
      <c r="B5" s="19" t="s">
        <v>129</v>
      </c>
      <c r="C5" s="48" t="s">
        <v>125</v>
      </c>
      <c r="D5" s="221"/>
      <c r="E5" s="187"/>
      <c r="F5" s="19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8"/>
      <c r="B6" s="48"/>
      <c r="C6" s="48"/>
      <c r="D6" s="177"/>
      <c r="E6" s="174" t="s">
        <v>294</v>
      </c>
      <c r="F6" s="147">
        <v>148.2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25" t="s">
        <v>265</v>
      </c>
      <c r="B7" s="125" t="s">
        <v>266</v>
      </c>
      <c r="C7" s="126" t="s">
        <v>270</v>
      </c>
      <c r="D7" s="127" t="s">
        <v>268</v>
      </c>
      <c r="E7" s="125" t="s">
        <v>271</v>
      </c>
      <c r="F7" s="141">
        <v>114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ht="19.5" customHeight="1">
      <c r="A8" s="125" t="s">
        <v>265</v>
      </c>
      <c r="B8" s="125" t="s">
        <v>266</v>
      </c>
      <c r="C8" s="126" t="s">
        <v>272</v>
      </c>
      <c r="D8" s="127" t="s">
        <v>268</v>
      </c>
      <c r="E8" s="125" t="s">
        <v>273</v>
      </c>
      <c r="F8" s="141">
        <v>15.2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</row>
    <row r="9" spans="1:243" ht="19.5" customHeight="1">
      <c r="A9" s="125" t="s">
        <v>265</v>
      </c>
      <c r="B9" s="125" t="s">
        <v>266</v>
      </c>
      <c r="C9" s="126" t="s">
        <v>276</v>
      </c>
      <c r="D9" s="127" t="s">
        <v>268</v>
      </c>
      <c r="E9" s="125" t="s">
        <v>277</v>
      </c>
      <c r="F9" s="141">
        <v>19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</row>
    <row r="10" spans="1:243" ht="19.5" customHeight="1">
      <c r="A10" s="120"/>
      <c r="B10" s="120"/>
      <c r="C10" s="120"/>
      <c r="D10" s="121"/>
      <c r="E10" s="121"/>
      <c r="F10" s="1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</row>
    <row r="11" spans="1:243" ht="19.5" customHeight="1">
      <c r="A11" s="120"/>
      <c r="B11" s="120"/>
      <c r="C11" s="120"/>
      <c r="D11" s="121"/>
      <c r="E11" s="121"/>
      <c r="F11" s="1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</row>
    <row r="12" spans="1:243" ht="19.5" customHeight="1">
      <c r="A12" s="120"/>
      <c r="B12" s="120"/>
      <c r="C12" s="120"/>
      <c r="D12" s="120"/>
      <c r="E12" s="120"/>
      <c r="F12" s="1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</row>
    <row r="13" spans="1:243" ht="19.5" customHeight="1">
      <c r="A13" s="120"/>
      <c r="B13" s="120"/>
      <c r="C13" s="120"/>
      <c r="D13" s="121"/>
      <c r="E13" s="121"/>
      <c r="F13" s="1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</row>
    <row r="14" spans="1:243" ht="19.5" customHeight="1">
      <c r="A14" s="120"/>
      <c r="B14" s="120"/>
      <c r="C14" s="120"/>
      <c r="D14" s="121"/>
      <c r="E14" s="121"/>
      <c r="F14" s="1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</row>
    <row r="15" spans="1:243" ht="19.5" customHeight="1">
      <c r="A15" s="120"/>
      <c r="B15" s="120"/>
      <c r="C15" s="120"/>
      <c r="D15" s="120"/>
      <c r="E15" s="120"/>
      <c r="F15" s="1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</row>
    <row r="16" spans="1:243" ht="19.5" customHeight="1">
      <c r="A16" s="120"/>
      <c r="B16" s="120"/>
      <c r="C16" s="120"/>
      <c r="D16" s="121"/>
      <c r="E16" s="121"/>
      <c r="F16" s="1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</row>
    <row r="17" spans="1:243" ht="19.5" customHeight="1">
      <c r="A17" s="120"/>
      <c r="B17" s="120"/>
      <c r="C17" s="120"/>
      <c r="D17" s="121"/>
      <c r="E17" s="121"/>
      <c r="F17" s="1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</row>
    <row r="18" spans="1:243" ht="19.5" customHeight="1">
      <c r="A18" s="120"/>
      <c r="B18" s="120"/>
      <c r="C18" s="120"/>
      <c r="D18" s="120"/>
      <c r="E18" s="120"/>
      <c r="F18" s="1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</row>
    <row r="19" spans="1:243" ht="19.5" customHeight="1">
      <c r="A19" s="120"/>
      <c r="B19" s="120"/>
      <c r="C19" s="120"/>
      <c r="D19" s="121"/>
      <c r="E19" s="121"/>
      <c r="F19" s="1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</row>
    <row r="20" spans="1:243" ht="19.5" customHeight="1">
      <c r="A20" s="120"/>
      <c r="B20" s="120"/>
      <c r="C20" s="120"/>
      <c r="D20" s="121"/>
      <c r="E20" s="121"/>
      <c r="F20" s="1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</row>
    <row r="21" spans="1:243" ht="19.5" customHeight="1">
      <c r="A21" s="120"/>
      <c r="B21" s="120"/>
      <c r="C21" s="120"/>
      <c r="D21" s="120"/>
      <c r="E21" s="120"/>
      <c r="F21" s="1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</row>
    <row r="22" spans="1:243" ht="19.5" customHeight="1">
      <c r="A22" s="120"/>
      <c r="B22" s="120"/>
      <c r="C22" s="120"/>
      <c r="D22" s="121"/>
      <c r="E22" s="121"/>
      <c r="F22" s="1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</row>
    <row r="23" spans="1:243" ht="19.5" customHeight="1">
      <c r="A23" s="120"/>
      <c r="B23" s="120"/>
      <c r="C23" s="120"/>
      <c r="D23" s="121"/>
      <c r="E23" s="121"/>
      <c r="F23" s="1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</row>
    <row r="24" spans="1:243" ht="19.5" customHeight="1">
      <c r="A24" s="120"/>
      <c r="B24" s="120"/>
      <c r="C24" s="120"/>
      <c r="D24" s="120"/>
      <c r="E24" s="120"/>
      <c r="F24" s="1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</row>
    <row r="25" spans="1:243" ht="19.5" customHeight="1">
      <c r="A25" s="120"/>
      <c r="B25" s="120"/>
      <c r="C25" s="120"/>
      <c r="D25" s="121"/>
      <c r="E25" s="121"/>
      <c r="F25" s="1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</row>
    <row r="26" spans="1:243" ht="19.5" customHeight="1">
      <c r="A26" s="120"/>
      <c r="B26" s="120"/>
      <c r="C26" s="120"/>
      <c r="D26" s="121"/>
      <c r="E26" s="121"/>
      <c r="F26" s="1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</row>
    <row r="27" spans="1:243" ht="19.5" customHeight="1">
      <c r="A27" s="120"/>
      <c r="B27" s="120"/>
      <c r="C27" s="120"/>
      <c r="D27" s="120"/>
      <c r="E27" s="120"/>
      <c r="F27" s="1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</row>
    <row r="28" spans="1:243" ht="19.5" customHeight="1">
      <c r="A28" s="21"/>
      <c r="B28" s="21"/>
      <c r="C28" s="21"/>
      <c r="D28" s="18"/>
      <c r="E28" s="18"/>
      <c r="F28" s="18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</row>
    <row r="29" spans="1:243" ht="19.5" customHeight="1">
      <c r="A29" s="21"/>
      <c r="B29" s="21"/>
      <c r="C29" s="21"/>
      <c r="D29" s="18"/>
      <c r="E29" s="18"/>
      <c r="F29" s="18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</row>
    <row r="30" spans="1:243" ht="19.5" customHeight="1">
      <c r="A30" s="21"/>
      <c r="B30" s="21"/>
      <c r="C30" s="21"/>
      <c r="D30" s="21"/>
      <c r="E30" s="21"/>
      <c r="F30" s="18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</row>
    <row r="31" spans="1:243" ht="19.5" customHeight="1">
      <c r="A31" s="21"/>
      <c r="B31" s="21"/>
      <c r="C31" s="21"/>
      <c r="D31" s="21"/>
      <c r="E31" s="115"/>
      <c r="F31" s="18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</row>
    <row r="32" spans="1:243" ht="19.5" customHeight="1">
      <c r="A32" s="21"/>
      <c r="B32" s="21"/>
      <c r="C32" s="21"/>
      <c r="D32" s="21"/>
      <c r="E32" s="115"/>
      <c r="F32" s="18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</row>
    <row r="33" spans="1:243" ht="19.5" customHeight="1">
      <c r="A33" s="21"/>
      <c r="B33" s="21"/>
      <c r="C33" s="21"/>
      <c r="D33" s="21"/>
      <c r="E33" s="21"/>
      <c r="F33" s="18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</row>
    <row r="34" spans="1:243" ht="19.5" customHeight="1">
      <c r="A34" s="21"/>
      <c r="B34" s="21"/>
      <c r="C34" s="21"/>
      <c r="D34" s="21"/>
      <c r="E34" s="116"/>
      <c r="F34" s="18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</row>
    <row r="35" spans="1:243" ht="19.5" customHeight="1">
      <c r="A35" s="3"/>
      <c r="B35" s="3"/>
      <c r="C35" s="3"/>
      <c r="D35" s="3"/>
      <c r="E35" s="117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</row>
    <row r="36" spans="1:243" ht="19.5" customHeight="1">
      <c r="A36" s="90"/>
      <c r="B36" s="90"/>
      <c r="C36" s="90"/>
      <c r="D36" s="90"/>
      <c r="E36" s="90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</row>
    <row r="37" spans="1:243" ht="19.5" customHeight="1">
      <c r="A37" s="3"/>
      <c r="B37" s="3"/>
      <c r="C37" s="3"/>
      <c r="D37" s="3"/>
      <c r="E37" s="3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</row>
    <row r="38" spans="1:243" ht="19.5" customHeight="1">
      <c r="A38" s="10"/>
      <c r="B38" s="10"/>
      <c r="C38" s="10"/>
      <c r="D38" s="10"/>
      <c r="E38" s="10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</row>
    <row r="39" spans="1:243" ht="19.5" customHeight="1">
      <c r="A39" s="10"/>
      <c r="B39" s="10"/>
      <c r="C39" s="10"/>
      <c r="D39" s="10"/>
      <c r="E39" s="10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</row>
    <row r="40" spans="1:243" ht="19.5" customHeight="1">
      <c r="A40" s="10"/>
      <c r="B40" s="10"/>
      <c r="C40" s="10"/>
      <c r="D40" s="10"/>
      <c r="E40" s="10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</row>
    <row r="41" spans="1:243" ht="19.5" customHeight="1">
      <c r="A41" s="10"/>
      <c r="B41" s="10"/>
      <c r="C41" s="10"/>
      <c r="D41" s="10"/>
      <c r="E41" s="10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</row>
    <row r="42" spans="1:243" ht="19.5" customHeight="1">
      <c r="A42" s="10"/>
      <c r="B42" s="10"/>
      <c r="C42" s="10"/>
      <c r="D42" s="10"/>
      <c r="E42" s="10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</row>
    <row r="43" spans="1:243" ht="19.5" customHeight="1">
      <c r="A43" s="10"/>
      <c r="B43" s="10"/>
      <c r="C43" s="10"/>
      <c r="D43" s="10"/>
      <c r="E43" s="10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</row>
    <row r="44" spans="1:243" ht="19.5" customHeight="1">
      <c r="A44" s="10"/>
      <c r="B44" s="10"/>
      <c r="C44" s="10"/>
      <c r="D44" s="10"/>
      <c r="E44" s="10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</row>
    <row r="45" spans="1:243" ht="19.5" customHeight="1">
      <c r="A45" s="10"/>
      <c r="B45" s="10"/>
      <c r="C45" s="10"/>
      <c r="D45" s="10"/>
      <c r="E45" s="10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</row>
    <row r="46" spans="1:243" ht="19.5" customHeight="1">
      <c r="A46" s="10"/>
      <c r="B46" s="10"/>
      <c r="C46" s="10"/>
      <c r="D46" s="10"/>
      <c r="E46" s="10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</row>
    <row r="47" spans="1:243" ht="19.5" customHeight="1">
      <c r="A47" s="10"/>
      <c r="B47" s="10"/>
      <c r="C47" s="10"/>
      <c r="D47" s="10"/>
      <c r="E47" s="10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</row>
  </sheetData>
  <sheetProtection/>
  <mergeCells count="4">
    <mergeCell ref="D4:D5"/>
    <mergeCell ref="E4:E5"/>
    <mergeCell ref="A2:F2"/>
    <mergeCell ref="F4:F5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喻萍</cp:lastModifiedBy>
  <cp:lastPrinted>2019-03-27T01:43:16Z</cp:lastPrinted>
  <dcterms:created xsi:type="dcterms:W3CDTF">2018-01-31T03:17:00Z</dcterms:created>
  <dcterms:modified xsi:type="dcterms:W3CDTF">2019-04-03T02:16:08Z</dcterms:modified>
  <cp:category/>
  <cp:version/>
  <cp:contentType/>
  <cp:contentStatus/>
</cp:coreProperties>
</file>