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0" yWindow="150" windowWidth="17580" windowHeight="12360" tabRatio="763" activeTab="0"/>
  </bookViews>
  <sheets>
    <sheet name="封面 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<sst xmlns="http://schemas.openxmlformats.org/spreadsheetml/2006/main" count="677" uniqueCount="351">
  <si>
    <t>表4-1</t>
  </si>
  <si>
    <t xml:space="preserve"> </t>
  </si>
  <si>
    <t>基础设施建设</t>
  </si>
  <si>
    <t>生活补助</t>
  </si>
  <si>
    <t>支             出</t>
  </si>
  <si>
    <t>其他支出</t>
  </si>
  <si>
    <t xml:space="preserve">  社会保障和就业支出</t>
  </si>
  <si>
    <t>对个人和家庭的补助</t>
  </si>
  <si>
    <t>从其他部门取得的收入</t>
  </si>
  <si>
    <t>离休费</t>
  </si>
  <si>
    <t xml:space="preserve">  债务还本支出</t>
  </si>
  <si>
    <t>助学金</t>
  </si>
  <si>
    <t>国有资本经营预算支出预算表</t>
  </si>
  <si>
    <t>上年财政拨款资金结转</t>
  </si>
  <si>
    <t>国外债务付息</t>
  </si>
  <si>
    <t>基本支出</t>
  </si>
  <si>
    <t xml:space="preserve">  科学技术支出</t>
  </si>
  <si>
    <t>信息网络及软件购置更新</t>
  </si>
  <si>
    <t>上级补助收入</t>
  </si>
  <si>
    <t>取暖费</t>
  </si>
  <si>
    <t>上缴上级支出</t>
  </si>
  <si>
    <t>上年结转</t>
  </si>
  <si>
    <t>一、一般公共服务支出</t>
  </si>
  <si>
    <t>因公出国（境）费用</t>
  </si>
  <si>
    <t>政府性基金支出预算表</t>
  </si>
  <si>
    <t>其他资本性支出</t>
  </si>
  <si>
    <t>单位名称（项目）</t>
  </si>
  <si>
    <t>表2</t>
  </si>
  <si>
    <t>六、科学技术支出</t>
  </si>
  <si>
    <t>国内债务付息</t>
  </si>
  <si>
    <t>救济费</t>
  </si>
  <si>
    <t xml:space="preserve">  国防支出</t>
  </si>
  <si>
    <t>二、外交支出</t>
  </si>
  <si>
    <t>公务用车购置费</t>
  </si>
  <si>
    <t>表3-3</t>
  </si>
  <si>
    <t xml:space="preserve">  其他支出</t>
  </si>
  <si>
    <t xml:space="preserve">  节能环保支出</t>
  </si>
  <si>
    <t>合计</t>
  </si>
  <si>
    <t>附属单位上缴收入</t>
  </si>
  <si>
    <t>项    目</t>
  </si>
  <si>
    <t>公务用车购置及运行费</t>
  </si>
  <si>
    <t xml:space="preserve">  城乡社区支出</t>
  </si>
  <si>
    <t xml:space="preserve">  公共安全支出</t>
  </si>
  <si>
    <t xml:space="preserve">  转移性支出</t>
  </si>
  <si>
    <t>九、社会保险基金支出</t>
  </si>
  <si>
    <t>人员经费</t>
  </si>
  <si>
    <t>租赁费</t>
  </si>
  <si>
    <t>咨询费</t>
  </si>
  <si>
    <t>部门收支总表</t>
  </si>
  <si>
    <t>津贴补贴</t>
  </si>
  <si>
    <t>拆迁补偿</t>
  </si>
  <si>
    <t>项              目</t>
  </si>
  <si>
    <t>科目名称</t>
  </si>
  <si>
    <t>印刷费</t>
  </si>
  <si>
    <t>从不同级政府取得的收入</t>
  </si>
  <si>
    <t>地上附着物和青苗补偿</t>
  </si>
  <si>
    <t>十四、交通运输支出</t>
  </si>
  <si>
    <t>差旅费</t>
  </si>
  <si>
    <t xml:space="preserve">  预备费</t>
  </si>
  <si>
    <t>七、用事业基金弥补收支差额</t>
  </si>
  <si>
    <t>十六、商业服务业等支出</t>
  </si>
  <si>
    <t>五、事业单位经营收入</t>
  </si>
  <si>
    <t xml:space="preserve">  一般公共预算拨款收入</t>
  </si>
  <si>
    <t>二十一、粮油物资储备支出</t>
  </si>
  <si>
    <t>十五、资源勘探信息等支出</t>
  </si>
  <si>
    <t>本年政府性基金预算支出</t>
  </si>
  <si>
    <t>邮电费</t>
  </si>
  <si>
    <t>单位名称（科目）</t>
  </si>
  <si>
    <t>奖金</t>
  </si>
  <si>
    <t>一、本年支出</t>
  </si>
  <si>
    <t>类</t>
  </si>
  <si>
    <t>六、其他收入</t>
  </si>
  <si>
    <t>本  年  支  出  合  计</t>
  </si>
  <si>
    <t>单位代码</t>
  </si>
  <si>
    <t>一般公共预算支出预算表</t>
  </si>
  <si>
    <t>经济分类科目</t>
  </si>
  <si>
    <t xml:space="preserve">  社会保险基金支出</t>
  </si>
  <si>
    <t>表5</t>
  </si>
  <si>
    <t>其中：教育收费</t>
  </si>
  <si>
    <t>表1</t>
  </si>
  <si>
    <t>二、上年结转</t>
  </si>
  <si>
    <t xml:space="preserve">  外交支出</t>
  </si>
  <si>
    <t>十一、节能环保支出</t>
  </si>
  <si>
    <t>事业单位经营收入</t>
  </si>
  <si>
    <t>一般公共预算项目支出预算表</t>
  </si>
  <si>
    <t>四、公共安全支出</t>
  </si>
  <si>
    <t>专用材料费</t>
  </si>
  <si>
    <t>安置补助</t>
  </si>
  <si>
    <t>公务接待费</t>
  </si>
  <si>
    <t>单位编码</t>
  </si>
  <si>
    <t>转移性收入</t>
  </si>
  <si>
    <t>物资储备</t>
  </si>
  <si>
    <t>支      出      总      计</t>
  </si>
  <si>
    <t>单位：万元</t>
  </si>
  <si>
    <t>手续费</t>
  </si>
  <si>
    <t>工资福利支出</t>
  </si>
  <si>
    <t xml:space="preserve">  交通运输支出</t>
  </si>
  <si>
    <t>小计</t>
  </si>
  <si>
    <t>八、社会保障和就业支出</t>
  </si>
  <si>
    <t xml:space="preserve">  教育支出</t>
  </si>
  <si>
    <t xml:space="preserve">  资源勘探信息等支出</t>
  </si>
  <si>
    <t>表1-2</t>
  </si>
  <si>
    <t>公用经费</t>
  </si>
  <si>
    <t>培训费</t>
  </si>
  <si>
    <t xml:space="preserve">  住房保障支出</t>
  </si>
  <si>
    <t>财政拨款收支预算总表</t>
  </si>
  <si>
    <t>一般公共预算基本支出预算表</t>
  </si>
  <si>
    <t>项目支出</t>
  </si>
  <si>
    <t>二、政府性基金预算拨款收入</t>
  </si>
  <si>
    <t>政府性基金预算</t>
  </si>
  <si>
    <t>其他收入</t>
  </si>
  <si>
    <t>一般公共预算</t>
  </si>
  <si>
    <t>当年财政拨款预算安排</t>
  </si>
  <si>
    <t xml:space="preserve">  金融支出</t>
  </si>
  <si>
    <t>赠与</t>
  </si>
  <si>
    <t>对附属单位补助支出</t>
  </si>
  <si>
    <t>土地补偿</t>
  </si>
  <si>
    <t xml:space="preserve">  商业服务业等支出</t>
  </si>
  <si>
    <t>抚恤金</t>
  </si>
  <si>
    <t>四、事业收入</t>
  </si>
  <si>
    <t>商品和服务支出</t>
  </si>
  <si>
    <t>本  年  收  入  合  计</t>
  </si>
  <si>
    <t>奖励金</t>
  </si>
  <si>
    <t xml:space="preserve">  粮油物资储备支出</t>
  </si>
  <si>
    <t>其他交通工具购置</t>
  </si>
  <si>
    <t>项</t>
  </si>
  <si>
    <t>表4</t>
  </si>
  <si>
    <t xml:space="preserve">  上年财政拨款资金结转</t>
  </si>
  <si>
    <t xml:space="preserve">  援助其他地区支出</t>
  </si>
  <si>
    <t>款</t>
  </si>
  <si>
    <t>电费</t>
  </si>
  <si>
    <t xml:space="preserve">  一般公共服务支出</t>
  </si>
  <si>
    <t>表3-1</t>
  </si>
  <si>
    <t>物业管理费</t>
  </si>
  <si>
    <t>五、教育支出</t>
  </si>
  <si>
    <t>会议费</t>
  </si>
  <si>
    <t>国有资本经营预算拨款收入</t>
  </si>
  <si>
    <t>用事业基金弥补收支差额</t>
  </si>
  <si>
    <t>二十二、国有资本经营预算支出</t>
  </si>
  <si>
    <t>收      入      总      计</t>
  </si>
  <si>
    <t>单位名称</t>
  </si>
  <si>
    <t>政府性基金预算“三公”经费支出预算表</t>
  </si>
  <si>
    <t>部门支出总表</t>
  </si>
  <si>
    <t>二、结转下年</t>
  </si>
  <si>
    <t>一般公共预算“三公”经费支出预算表</t>
  </si>
  <si>
    <t>公务用车购置</t>
  </si>
  <si>
    <t>其他对个人和家庭的补助支出</t>
  </si>
  <si>
    <t>十三、农林水支出</t>
  </si>
  <si>
    <t>公务用车运行费</t>
  </si>
  <si>
    <t>表1-1</t>
  </si>
  <si>
    <t>二十、住房保障支出</t>
  </si>
  <si>
    <t>国有资本经营预算</t>
  </si>
  <si>
    <t>办公费</t>
  </si>
  <si>
    <t>十八、援助其他地区支出</t>
  </si>
  <si>
    <t>政府性基金预算拨款收入</t>
  </si>
  <si>
    <t>三、国防支出</t>
  </si>
  <si>
    <t>国有资本经营预算安排</t>
  </si>
  <si>
    <t xml:space="preserve">  债务发行费用支出</t>
  </si>
  <si>
    <t>金额</t>
  </si>
  <si>
    <t>一、一般公共预算拨款收入</t>
  </si>
  <si>
    <t>本年国有资本经营预算支出</t>
  </si>
  <si>
    <t>房屋建筑物购建</t>
  </si>
  <si>
    <t>部门收入总表</t>
  </si>
  <si>
    <t>基本工资</t>
  </si>
  <si>
    <t xml:space="preserve">  政府性基金预算拨款收入</t>
  </si>
  <si>
    <t>一般公共预算拨款收入</t>
  </si>
  <si>
    <t>表3</t>
  </si>
  <si>
    <t>专用设备购置</t>
  </si>
  <si>
    <t>办公设备购置</t>
  </si>
  <si>
    <t>事业收入</t>
  </si>
  <si>
    <t xml:space="preserve">  国有资本经营预算拨款收入</t>
  </si>
  <si>
    <t>十七、金融支出</t>
  </si>
  <si>
    <t>大型修缮</t>
  </si>
  <si>
    <t>十二、城乡社区支出</t>
  </si>
  <si>
    <t>一、本年收入</t>
  </si>
  <si>
    <t>维修（护）费</t>
  </si>
  <si>
    <t xml:space="preserve">  农林水支出</t>
  </si>
  <si>
    <t>八、上年结转</t>
  </si>
  <si>
    <t>三、国有资本经营预算拨款收入</t>
  </si>
  <si>
    <t>表3-2</t>
  </si>
  <si>
    <t>水费</t>
  </si>
  <si>
    <t>收          入</t>
  </si>
  <si>
    <t xml:space="preserve">    其中：转入事业基金</t>
  </si>
  <si>
    <t>退休费</t>
  </si>
  <si>
    <t>科目编码</t>
  </si>
  <si>
    <t>表2-1</t>
  </si>
  <si>
    <t>财政拨款支出预算表（政府经济分类科目）</t>
  </si>
  <si>
    <t>总计</t>
  </si>
  <si>
    <t>上年结转安排</t>
  </si>
  <si>
    <t>一般公共预算拨款</t>
  </si>
  <si>
    <t>政府性基金安排</t>
  </si>
  <si>
    <t>上年应返还额度结转</t>
  </si>
  <si>
    <t>区级当年财政拨款安排</t>
  </si>
  <si>
    <t>上级提前通知专项转移支付</t>
  </si>
  <si>
    <t>2019年部门预算</t>
  </si>
  <si>
    <t>2019年预算数</t>
  </si>
  <si>
    <t>七、文化旅游体育与传媒支出</t>
  </si>
  <si>
    <t>十、卫生健康支出</t>
  </si>
  <si>
    <t>十九、自然资源海洋气象等支出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</si>
  <si>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</si>
  <si>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</si>
  <si>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</si>
  <si>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</si>
  <si>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</si>
  <si>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二十九、债务发行费用支出</t>
  </si>
  <si>
    <t xml:space="preserve">三十、事业单位结余分配 </t>
  </si>
  <si>
    <t>三十一、结转下年</t>
  </si>
  <si>
    <t xml:space="preserve">  文化旅游体育与传媒支出</t>
  </si>
  <si>
    <t xml:space="preserve">  卫生健康支出</t>
  </si>
  <si>
    <t xml:space="preserve">  自然资源海洋气象等支出</t>
  </si>
  <si>
    <t xml:space="preserve">  灾害防治及应急管理支出</t>
  </si>
  <si>
    <t xml:space="preserve">  国有资本经营预算支出</t>
  </si>
  <si>
    <t>二十八、债务付息支出</t>
  </si>
  <si>
    <t xml:space="preserve">  债务付息支出</t>
  </si>
  <si>
    <t>功能科目编码</t>
  </si>
  <si>
    <t>单位名称  （科目）</t>
  </si>
  <si>
    <t>单位名称（科目）</t>
  </si>
  <si>
    <t>政府经济分类科目编码</t>
  </si>
  <si>
    <t>伙食补助费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</si>
  <si>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</si>
  <si>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</si>
  <si>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</si>
  <si>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</si>
  <si>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</si>
  <si>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</si>
  <si>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</si>
  <si>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</si>
  <si>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</si>
  <si>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</si>
  <si>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</si>
  <si>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</si>
  <si>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</si>
  <si>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</si>
  <si>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税金及附加费用</t>
  </si>
  <si>
    <t>其他商品和服务支出</t>
  </si>
  <si>
    <t>退职（役）费</t>
  </si>
  <si>
    <t>医疗费补助</t>
  </si>
  <si>
    <t>个人农业生产补贴</t>
  </si>
  <si>
    <t>债务利息及费用支出</t>
  </si>
  <si>
    <t>国内债务发行费用</t>
  </si>
  <si>
    <t>国外债务发行费用</t>
  </si>
  <si>
    <t>资本性支出（基本建设）</t>
  </si>
  <si>
    <t>文物和陈列品购置</t>
  </si>
  <si>
    <t>无形资产购置</t>
  </si>
  <si>
    <t>其他基本建设支出</t>
  </si>
  <si>
    <t>资本性支出</t>
  </si>
  <si>
    <t>对企业补助（基本建设）</t>
  </si>
  <si>
    <t>资本金注入</t>
  </si>
  <si>
    <t>其他对企业补助</t>
  </si>
  <si>
    <t>对企业补助</t>
  </si>
  <si>
    <t>政府投资基金股权投资</t>
  </si>
  <si>
    <t>费用补贴</t>
  </si>
  <si>
    <t>利息补贴</t>
  </si>
  <si>
    <t>对社会保障基金补助</t>
  </si>
  <si>
    <t>对社会保险基金补助</t>
  </si>
  <si>
    <t>补充全国社会保障基金</t>
  </si>
  <si>
    <t>其他支出</t>
  </si>
  <si>
    <t>小计</t>
  </si>
  <si>
    <t>国家赔偿费用支出</t>
  </si>
  <si>
    <t>对民间非营利组织和群众性自治组织补贴</t>
  </si>
  <si>
    <t>科目编码</t>
  </si>
  <si>
    <t>201</t>
  </si>
  <si>
    <t>01</t>
  </si>
  <si>
    <t>01</t>
  </si>
  <si>
    <t>02</t>
  </si>
  <si>
    <t>02</t>
  </si>
  <si>
    <t>03</t>
  </si>
  <si>
    <t>03</t>
  </si>
  <si>
    <t xml:space="preserve">  行政单位医疗</t>
  </si>
  <si>
    <t xml:space="preserve">  事业单位医疗</t>
  </si>
  <si>
    <t xml:space="preserve">  公务员医疗补助</t>
  </si>
  <si>
    <t xml:space="preserve">  住房公积金</t>
  </si>
  <si>
    <t>合计</t>
  </si>
  <si>
    <t>99</t>
  </si>
  <si>
    <t>05</t>
  </si>
  <si>
    <t>06</t>
  </si>
  <si>
    <t>02</t>
  </si>
  <si>
    <t>06</t>
  </si>
  <si>
    <t>01</t>
  </si>
  <si>
    <t>合计</t>
  </si>
  <si>
    <t>210</t>
  </si>
  <si>
    <t>11</t>
  </si>
  <si>
    <t>208</t>
  </si>
  <si>
    <t>221</t>
  </si>
  <si>
    <t>50</t>
  </si>
  <si>
    <t>报送日期：  2019年04月01日</t>
  </si>
  <si>
    <t>工资奖金津补贴</t>
  </si>
  <si>
    <t>社会保障缴费</t>
  </si>
  <si>
    <t>办公经费</t>
  </si>
  <si>
    <t>公务接待费</t>
  </si>
  <si>
    <t>设备购置</t>
  </si>
  <si>
    <t>工资福利支出</t>
  </si>
  <si>
    <t>商品和服务支出</t>
  </si>
  <si>
    <r>
      <t>0</t>
    </r>
    <r>
      <rPr>
        <sz val="9"/>
        <rFont val="宋体"/>
        <family val="0"/>
      </rPr>
      <t>1</t>
    </r>
  </si>
  <si>
    <r>
      <t>0</t>
    </r>
    <r>
      <rPr>
        <sz val="9"/>
        <rFont val="宋体"/>
        <family val="0"/>
      </rPr>
      <t>2</t>
    </r>
  </si>
  <si>
    <r>
      <t>0</t>
    </r>
    <r>
      <rPr>
        <sz val="9"/>
        <rFont val="宋体"/>
        <family val="0"/>
      </rPr>
      <t>3</t>
    </r>
  </si>
  <si>
    <t>绩效工资</t>
  </si>
  <si>
    <t>机关事业单位基本养老保险缴费</t>
  </si>
  <si>
    <r>
      <t>0</t>
    </r>
    <r>
      <rPr>
        <sz val="9"/>
        <rFont val="宋体"/>
        <family val="0"/>
      </rPr>
      <t>7</t>
    </r>
  </si>
  <si>
    <r>
      <t>0</t>
    </r>
    <r>
      <rPr>
        <sz val="9"/>
        <rFont val="宋体"/>
        <family val="0"/>
      </rPr>
      <t>8</t>
    </r>
  </si>
  <si>
    <r>
      <t>1</t>
    </r>
    <r>
      <rPr>
        <sz val="9"/>
        <rFont val="宋体"/>
        <family val="0"/>
      </rPr>
      <t>0</t>
    </r>
  </si>
  <si>
    <r>
      <t>1</t>
    </r>
    <r>
      <rPr>
        <sz val="9"/>
        <rFont val="宋体"/>
        <family val="0"/>
      </rPr>
      <t>1</t>
    </r>
  </si>
  <si>
    <r>
      <t>1</t>
    </r>
    <r>
      <rPr>
        <sz val="9"/>
        <rFont val="宋体"/>
        <family val="0"/>
      </rPr>
      <t>2</t>
    </r>
  </si>
  <si>
    <r>
      <t>1</t>
    </r>
    <r>
      <rPr>
        <sz val="9"/>
        <rFont val="宋体"/>
        <family val="0"/>
      </rPr>
      <t>3</t>
    </r>
  </si>
  <si>
    <t>其他工资福利支出</t>
  </si>
  <si>
    <r>
      <t>9</t>
    </r>
    <r>
      <rPr>
        <sz val="9"/>
        <rFont val="宋体"/>
        <family val="0"/>
      </rPr>
      <t>9</t>
    </r>
  </si>
  <si>
    <t>办公费</t>
  </si>
  <si>
    <t>水费</t>
  </si>
  <si>
    <t>电费</t>
  </si>
  <si>
    <t>邮电费</t>
  </si>
  <si>
    <t>差旅费</t>
  </si>
  <si>
    <t>工会经费</t>
  </si>
  <si>
    <t>福利费</t>
  </si>
  <si>
    <t>其他交通费用</t>
  </si>
  <si>
    <t>其他交通费用</t>
  </si>
  <si>
    <t>其他商品和服务支出</t>
  </si>
  <si>
    <r>
      <t>0</t>
    </r>
    <r>
      <rPr>
        <sz val="9"/>
        <rFont val="宋体"/>
        <family val="0"/>
      </rPr>
      <t>5</t>
    </r>
  </si>
  <si>
    <r>
      <t>0</t>
    </r>
    <r>
      <rPr>
        <sz val="9"/>
        <rFont val="宋体"/>
        <family val="0"/>
      </rPr>
      <t>6</t>
    </r>
  </si>
  <si>
    <r>
      <t>1</t>
    </r>
    <r>
      <rPr>
        <sz val="9"/>
        <rFont val="宋体"/>
        <family val="0"/>
      </rPr>
      <t>7</t>
    </r>
  </si>
  <si>
    <r>
      <t>2</t>
    </r>
    <r>
      <rPr>
        <sz val="9"/>
        <rFont val="宋体"/>
        <family val="0"/>
      </rPr>
      <t>8</t>
    </r>
  </si>
  <si>
    <r>
      <t>2</t>
    </r>
    <r>
      <rPr>
        <sz val="9"/>
        <rFont val="宋体"/>
        <family val="0"/>
      </rPr>
      <t>9</t>
    </r>
  </si>
  <si>
    <r>
      <t>3</t>
    </r>
    <r>
      <rPr>
        <sz val="9"/>
        <rFont val="宋体"/>
        <family val="0"/>
      </rPr>
      <t>9</t>
    </r>
  </si>
  <si>
    <r>
      <t>9</t>
    </r>
    <r>
      <rPr>
        <sz val="9"/>
        <rFont val="宋体"/>
        <family val="0"/>
      </rPr>
      <t>9</t>
    </r>
  </si>
  <si>
    <t>无此预算</t>
  </si>
  <si>
    <t>攀枝花市东区投资促进局</t>
  </si>
  <si>
    <t>填表单位：攀枝花市东区投资促进局</t>
  </si>
  <si>
    <t>填表单位：攀枝花市东区投资促进局</t>
  </si>
  <si>
    <t xml:space="preserve">  314001</t>
  </si>
  <si>
    <t>13</t>
  </si>
  <si>
    <t>08</t>
  </si>
  <si>
    <t xml:space="preserve">  招商引资</t>
  </si>
  <si>
    <t xml:space="preserve">  机关事业单位基本养老保险缴费支出</t>
  </si>
  <si>
    <t xml:space="preserve">  一般行政管理事务（商贸）</t>
  </si>
  <si>
    <t xml:space="preserve">  行政运行（商贸）</t>
  </si>
  <si>
    <t xml:space="preserve">  事业运行（商贸）</t>
  </si>
  <si>
    <t>填表单位：攀枝花市东区投资促进局</t>
  </si>
  <si>
    <r>
      <t xml:space="preserve">  </t>
    </r>
    <r>
      <rPr>
        <sz val="10"/>
        <rFont val="宋体"/>
        <family val="0"/>
      </rPr>
      <t>314</t>
    </r>
    <r>
      <rPr>
        <sz val="10"/>
        <rFont val="宋体"/>
        <family val="0"/>
      </rPr>
      <t>001</t>
    </r>
  </si>
  <si>
    <r>
      <t>0</t>
    </r>
    <r>
      <rPr>
        <sz val="9"/>
        <rFont val="宋体"/>
        <family val="0"/>
      </rPr>
      <t>2</t>
    </r>
  </si>
  <si>
    <t>会议费</t>
  </si>
  <si>
    <t>填表单位：攀枝花市东区投资促进局</t>
  </si>
  <si>
    <r>
      <t>1</t>
    </r>
    <r>
      <rPr>
        <sz val="9"/>
        <color indexed="8"/>
        <rFont val="宋体"/>
        <family val="0"/>
      </rPr>
      <t>3</t>
    </r>
  </si>
  <si>
    <r>
      <t>0</t>
    </r>
    <r>
      <rPr>
        <sz val="9"/>
        <color indexed="8"/>
        <rFont val="宋体"/>
        <family val="0"/>
      </rPr>
      <t>8</t>
    </r>
  </si>
  <si>
    <r>
      <t>0</t>
    </r>
    <r>
      <rPr>
        <sz val="9"/>
        <color indexed="8"/>
        <rFont val="宋体"/>
        <family val="0"/>
      </rPr>
      <t>2</t>
    </r>
  </si>
  <si>
    <r>
      <t>1</t>
    </r>
    <r>
      <rPr>
        <sz val="9"/>
        <rFont val="宋体"/>
        <family val="0"/>
      </rPr>
      <t>3</t>
    </r>
  </si>
  <si>
    <r>
      <t>0</t>
    </r>
    <r>
      <rPr>
        <sz val="9"/>
        <rFont val="宋体"/>
        <family val="0"/>
      </rPr>
      <t>8</t>
    </r>
  </si>
  <si>
    <t>201</t>
  </si>
  <si>
    <t>投资促进平台活动专项工作经费（含西博会等）</t>
  </si>
  <si>
    <t>招商专员工作经费</t>
  </si>
  <si>
    <t>招商引资专项工作经费</t>
  </si>
  <si>
    <t>招才引智专项工作经费</t>
  </si>
  <si>
    <r>
      <t>3</t>
    </r>
    <r>
      <rPr>
        <sz val="10"/>
        <color indexed="8"/>
        <rFont val="宋体"/>
        <family val="0"/>
      </rPr>
      <t>14001</t>
    </r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</si>
</sst>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  <numFmt numFmtId="228" formatCode="0.00_ "/>
    <numFmt numFmtId="229" formatCode=";;"/>
  </numFmts>
  <fonts count="58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18"/>
      <name val="宋体"/>
      <family val="0"/>
    </font>
    <font>
      <b/>
      <sz val="48"/>
      <name val="宋体"/>
      <family val="0"/>
    </font>
    <font>
      <b/>
      <sz val="36"/>
      <name val="黑体"/>
      <family val="3"/>
    </font>
    <font>
      <b/>
      <sz val="18"/>
      <name val="黑体"/>
      <family val="3"/>
    </font>
    <font>
      <sz val="11"/>
      <color indexed="8"/>
      <name val="宋体"/>
      <family val="0"/>
    </font>
    <font>
      <sz val="12"/>
      <name val="Times New Roman"/>
      <family val="1"/>
    </font>
    <font>
      <sz val="14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21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8" fillId="22" borderId="0" applyNumberFormat="0" applyBorder="0" applyAlignment="0" applyProtection="0"/>
    <xf numFmtId="0" fontId="49" fillId="0" borderId="4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50" fillId="25" borderId="5" applyNumberFormat="0" applyAlignment="0" applyProtection="0"/>
    <xf numFmtId="0" fontId="51" fillId="26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21" fillId="20" borderId="0" applyNumberFormat="0" applyBorder="0" applyAlignment="0" applyProtection="0"/>
    <xf numFmtId="0" fontId="21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55" fillId="34" borderId="0" applyNumberFormat="0" applyBorder="0" applyAlignment="0" applyProtection="0"/>
    <xf numFmtId="0" fontId="56" fillId="25" borderId="8" applyNumberFormat="0" applyAlignment="0" applyProtection="0"/>
    <xf numFmtId="0" fontId="57" fillId="35" borderId="5" applyNumberFormat="0" applyAlignment="0" applyProtection="0"/>
    <xf numFmtId="0" fontId="0" fillId="36" borderId="9" applyNumberFormat="0" applyFont="0" applyAlignment="0" applyProtection="0"/>
  </cellStyleXfs>
  <cellXfs count="235">
    <xf numFmtId="1" fontId="0" fillId="0" borderId="0" xfId="0" applyNumberFormat="1" applyFill="1" applyAlignment="1">
      <alignment/>
    </xf>
    <xf numFmtId="1" fontId="8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Continuous" vertical="center"/>
    </xf>
    <xf numFmtId="1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1" fontId="18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1" fontId="17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vertical="center"/>
    </xf>
    <xf numFmtId="1" fontId="17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8" fillId="0" borderId="0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>
      <alignment horizontal="centerContinuous" vertical="center"/>
    </xf>
    <xf numFmtId="1" fontId="5" fillId="0" borderId="16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3" fillId="0" borderId="16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>
      <alignment horizontal="centerContinuous" vertical="center"/>
    </xf>
    <xf numFmtId="0" fontId="13" fillId="0" borderId="15" xfId="0" applyNumberFormat="1" applyFont="1" applyFill="1" applyBorder="1" applyAlignment="1">
      <alignment horizontal="centerContinuous" vertical="center"/>
    </xf>
    <xf numFmtId="0" fontId="13" fillId="0" borderId="17" xfId="0" applyNumberFormat="1" applyFont="1" applyFill="1" applyBorder="1" applyAlignment="1">
      <alignment horizontal="centerContinuous" vertical="center"/>
    </xf>
    <xf numFmtId="0" fontId="13" fillId="0" borderId="18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19" xfId="0" applyNumberFormat="1" applyFont="1" applyFill="1" applyBorder="1" applyAlignment="1" applyProtection="1">
      <alignment horizontal="centerContinuous" vertical="center"/>
      <protection/>
    </xf>
    <xf numFmtId="0" fontId="13" fillId="0" borderId="14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8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1" fontId="5" fillId="37" borderId="0" xfId="0" applyNumberFormat="1" applyFont="1" applyFill="1" applyAlignment="1" applyProtection="1">
      <alignment vertical="center"/>
      <protection/>
    </xf>
    <xf numFmtId="0" fontId="13" fillId="0" borderId="16" xfId="0" applyNumberFormat="1" applyFont="1" applyFill="1" applyBorder="1" applyAlignment="1">
      <alignment horizontal="center" vertical="center"/>
    </xf>
    <xf numFmtId="4" fontId="13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16" xfId="0" applyNumberFormat="1" applyFont="1" applyFill="1" applyBorder="1" applyAlignment="1">
      <alignment vertical="center"/>
    </xf>
    <xf numFmtId="207" fontId="13" fillId="0" borderId="16" xfId="0" applyNumberFormat="1" applyFont="1" applyFill="1" applyBorder="1" applyAlignment="1" applyProtection="1">
      <alignment vertical="center" wrapText="1"/>
      <protection/>
    </xf>
    <xf numFmtId="1" fontId="13" fillId="0" borderId="16" xfId="0" applyNumberFormat="1" applyFont="1" applyFill="1" applyBorder="1" applyAlignment="1">
      <alignment vertical="center"/>
    </xf>
    <xf numFmtId="207" fontId="13" fillId="0" borderId="16" xfId="0" applyNumberFormat="1" applyFont="1" applyFill="1" applyBorder="1" applyAlignment="1">
      <alignment vertical="center" wrapText="1"/>
    </xf>
    <xf numFmtId="207" fontId="13" fillId="0" borderId="16" xfId="0" applyNumberFormat="1" applyFont="1" applyFill="1" applyBorder="1" applyAlignment="1">
      <alignment horizontal="right" vertical="center" wrapText="1"/>
    </xf>
    <xf numFmtId="1" fontId="0" fillId="0" borderId="16" xfId="0" applyNumberForma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1" fontId="5" fillId="0" borderId="19" xfId="0" applyNumberFormat="1" applyFont="1" applyFill="1" applyBorder="1" applyAlignment="1">
      <alignment horizontal="centerContinuous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vertical="center"/>
    </xf>
    <xf numFmtId="0" fontId="13" fillId="0" borderId="20" xfId="0" applyNumberFormat="1" applyFont="1" applyFill="1" applyBorder="1" applyAlignment="1">
      <alignment vertical="center"/>
    </xf>
    <xf numFmtId="207" fontId="13" fillId="0" borderId="15" xfId="0" applyNumberFormat="1" applyFont="1" applyFill="1" applyBorder="1" applyAlignment="1" applyProtection="1">
      <alignment vertical="center" wrapText="1"/>
      <protection/>
    </xf>
    <xf numFmtId="207" fontId="13" fillId="0" borderId="17" xfId="0" applyNumberFormat="1" applyFont="1" applyFill="1" applyBorder="1" applyAlignment="1">
      <alignment vertical="center" wrapText="1"/>
    </xf>
    <xf numFmtId="207" fontId="13" fillId="0" borderId="15" xfId="0" applyNumberFormat="1" applyFont="1" applyFill="1" applyBorder="1" applyAlignment="1">
      <alignment vertical="center" wrapText="1"/>
    </xf>
    <xf numFmtId="207" fontId="13" fillId="0" borderId="10" xfId="0" applyNumberFormat="1" applyFont="1" applyFill="1" applyBorder="1" applyAlignment="1" applyProtection="1">
      <alignment vertical="center" wrapText="1"/>
      <protection/>
    </xf>
    <xf numFmtId="207" fontId="13" fillId="0" borderId="18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" fontId="22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1" fontId="5" fillId="0" borderId="21" xfId="0" applyNumberFormat="1" applyFont="1" applyFill="1" applyBorder="1" applyAlignment="1" applyProtection="1">
      <alignment horizontal="centerContinuous" vertical="center"/>
      <protection/>
    </xf>
    <xf numFmtId="1" fontId="5" fillId="0" borderId="15" xfId="0" applyNumberFormat="1" applyFont="1" applyFill="1" applyBorder="1" applyAlignment="1" applyProtection="1">
      <alignment horizontal="centerContinuous" vertical="center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0" borderId="18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207" fontId="5" fillId="0" borderId="23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204" fontId="19" fillId="0" borderId="0" xfId="0" applyNumberFormat="1" applyFont="1" applyFill="1" applyAlignment="1" applyProtection="1">
      <alignment horizontal="center" vertical="top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0" fillId="0" borderId="16" xfId="0" applyNumberFormat="1" applyFont="1" applyFill="1" applyBorder="1" applyAlignment="1">
      <alignment/>
    </xf>
    <xf numFmtId="0" fontId="4" fillId="0" borderId="16" xfId="0" applyNumberFormat="1" applyFont="1" applyFill="1" applyBorder="1" applyAlignment="1">
      <alignment/>
    </xf>
    <xf numFmtId="0" fontId="13" fillId="0" borderId="0" xfId="0" applyNumberFormat="1" applyFont="1" applyFill="1" applyAlignment="1">
      <alignment/>
    </xf>
    <xf numFmtId="0" fontId="13" fillId="0" borderId="10" xfId="0" applyNumberFormat="1" applyFont="1" applyFill="1" applyBorder="1" applyAlignment="1">
      <alignment horizontal="center" vertical="center" wrapText="1"/>
    </xf>
    <xf numFmtId="207" fontId="13" fillId="0" borderId="19" xfId="0" applyNumberFormat="1" applyFont="1" applyFill="1" applyBorder="1" applyAlignment="1" applyProtection="1">
      <alignment vertical="center" wrapText="1"/>
      <protection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/>
    </xf>
    <xf numFmtId="207" fontId="13" fillId="0" borderId="11" xfId="0" applyNumberFormat="1" applyFont="1" applyFill="1" applyBorder="1" applyAlignment="1" applyProtection="1">
      <alignment vertical="center" wrapText="1"/>
      <protection/>
    </xf>
    <xf numFmtId="207" fontId="13" fillId="0" borderId="17" xfId="0" applyNumberFormat="1" applyFont="1" applyFill="1" applyBorder="1" applyAlignment="1" applyProtection="1">
      <alignment vertical="center" wrapText="1"/>
      <protection/>
    </xf>
    <xf numFmtId="207" fontId="13" fillId="0" borderId="18" xfId="0" applyNumberFormat="1" applyFont="1" applyFill="1" applyBorder="1" applyAlignment="1" applyProtection="1">
      <alignment vertical="center" wrapText="1"/>
      <protection/>
    </xf>
    <xf numFmtId="0" fontId="0" fillId="0" borderId="16" xfId="0" applyNumberFormat="1" applyFont="1" applyFill="1" applyBorder="1" applyAlignment="1">
      <alignment/>
    </xf>
    <xf numFmtId="1" fontId="0" fillId="0" borderId="16" xfId="0" applyNumberFormat="1" applyFill="1" applyBorder="1" applyAlignment="1">
      <alignment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Continuous" vertical="center"/>
    </xf>
    <xf numFmtId="1" fontId="8" fillId="0" borderId="16" xfId="0" applyNumberFormat="1" applyFont="1" applyFill="1" applyBorder="1" applyAlignment="1">
      <alignment/>
    </xf>
    <xf numFmtId="0" fontId="7" fillId="0" borderId="16" xfId="0" applyNumberFormat="1" applyFont="1" applyFill="1" applyBorder="1" applyAlignment="1">
      <alignment/>
    </xf>
    <xf numFmtId="0" fontId="6" fillId="0" borderId="16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Alignment="1" applyProtection="1">
      <alignment vertical="center" wrapText="1"/>
      <protection/>
    </xf>
    <xf numFmtId="0" fontId="16" fillId="0" borderId="0" xfId="0" applyNumberFormat="1" applyFont="1" applyFill="1" applyAlignment="1" applyProtection="1">
      <alignment vertical="center" wrapText="1"/>
      <protection/>
    </xf>
    <xf numFmtId="0" fontId="9" fillId="0" borderId="0" xfId="0" applyNumberFormat="1" applyFont="1" applyFill="1" applyAlignment="1">
      <alignment/>
    </xf>
    <xf numFmtId="1" fontId="0" fillId="0" borderId="16" xfId="0" applyNumberForma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 applyProtection="1">
      <alignment vertical="center" wrapText="1"/>
      <protection/>
    </xf>
    <xf numFmtId="1" fontId="5" fillId="0" borderId="16" xfId="0" applyNumberFormat="1" applyFont="1" applyFill="1" applyBorder="1" applyAlignment="1" applyProtection="1">
      <alignment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15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>
      <alignment horizontal="centerContinuous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229" fontId="13" fillId="0" borderId="18" xfId="42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right" vertical="center" wrapText="1"/>
    </xf>
    <xf numFmtId="0" fontId="0" fillId="0" borderId="1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207" fontId="6" fillId="0" borderId="16" xfId="0" applyNumberFormat="1" applyFont="1" applyFill="1" applyBorder="1" applyAlignment="1">
      <alignment/>
    </xf>
    <xf numFmtId="229" fontId="13" fillId="0" borderId="16" xfId="42" applyNumberFormat="1" applyFont="1" applyFill="1" applyBorder="1" applyAlignment="1" applyProtection="1">
      <alignment horizontal="center" vertical="center" wrapText="1"/>
      <protection/>
    </xf>
    <xf numFmtId="49" fontId="5" fillId="0" borderId="18" xfId="42" applyNumberFormat="1" applyFont="1" applyFill="1" applyBorder="1" applyAlignment="1" applyProtection="1">
      <alignment horizontal="center" vertical="center"/>
      <protection/>
    </xf>
    <xf numFmtId="212" fontId="0" fillId="0" borderId="16" xfId="0" applyNumberFormat="1" applyFont="1" applyFill="1" applyBorder="1" applyAlignment="1">
      <alignment/>
    </xf>
    <xf numFmtId="212" fontId="4" fillId="0" borderId="16" xfId="0" applyNumberFormat="1" applyFont="1" applyFill="1" applyBorder="1" applyAlignment="1">
      <alignment/>
    </xf>
    <xf numFmtId="212" fontId="13" fillId="0" borderId="16" xfId="42" applyNumberFormat="1" applyFont="1" applyFill="1" applyBorder="1" applyAlignment="1" applyProtection="1">
      <alignment horizontal="center" vertical="center" wrapText="1"/>
      <protection/>
    </xf>
    <xf numFmtId="212" fontId="6" fillId="0" borderId="16" xfId="0" applyNumberFormat="1" applyFont="1" applyFill="1" applyBorder="1" applyAlignment="1">
      <alignment/>
    </xf>
    <xf numFmtId="212" fontId="6" fillId="0" borderId="16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 horizontal="center"/>
    </xf>
    <xf numFmtId="49" fontId="5" fillId="0" borderId="18" xfId="42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>
      <alignment horizontal="center"/>
    </xf>
    <xf numFmtId="212" fontId="13" fillId="0" borderId="18" xfId="42" applyNumberFormat="1" applyFont="1" applyFill="1" applyBorder="1" applyAlignment="1" applyProtection="1">
      <alignment horizontal="center" vertical="center" wrapText="1"/>
      <protection/>
    </xf>
    <xf numFmtId="212" fontId="0" fillId="0" borderId="16" xfId="0" applyNumberFormat="1" applyFont="1" applyFill="1" applyBorder="1" applyAlignment="1">
      <alignment/>
    </xf>
    <xf numFmtId="212" fontId="5" fillId="0" borderId="16" xfId="42" applyNumberFormat="1" applyFont="1" applyFill="1" applyBorder="1" applyAlignment="1" applyProtection="1">
      <alignment horizontal="center" vertical="center" wrapText="1"/>
      <protection/>
    </xf>
    <xf numFmtId="212" fontId="0" fillId="0" borderId="16" xfId="0" applyNumberFormat="1" applyFill="1" applyBorder="1" applyAlignment="1">
      <alignment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212" fontId="0" fillId="0" borderId="18" xfId="0" applyNumberFormat="1" applyFont="1" applyFill="1" applyBorder="1" applyAlignment="1">
      <alignment/>
    </xf>
    <xf numFmtId="212" fontId="5" fillId="0" borderId="19" xfId="42" applyNumberFormat="1" applyFont="1" applyFill="1" applyBorder="1" applyAlignment="1" applyProtection="1">
      <alignment horizontal="center" vertical="center" wrapText="1"/>
      <protection/>
    </xf>
    <xf numFmtId="212" fontId="0" fillId="0" borderId="15" xfId="0" applyNumberFormat="1" applyFill="1" applyBorder="1" applyAlignment="1">
      <alignment/>
    </xf>
    <xf numFmtId="212" fontId="13" fillId="0" borderId="15" xfId="42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>
      <alignment horizontal="center"/>
    </xf>
    <xf numFmtId="228" fontId="8" fillId="0" borderId="16" xfId="0" applyNumberFormat="1" applyFont="1" applyFill="1" applyBorder="1" applyAlignment="1">
      <alignment/>
    </xf>
    <xf numFmtId="228" fontId="0" fillId="0" borderId="16" xfId="0" applyNumberFormat="1" applyFill="1" applyBorder="1" applyAlignment="1">
      <alignment/>
    </xf>
    <xf numFmtId="49" fontId="5" fillId="0" borderId="16" xfId="0" applyNumberFormat="1" applyFont="1" applyFill="1" applyBorder="1" applyAlignment="1" applyProtection="1">
      <alignment vertical="center" wrapText="1"/>
      <protection/>
    </xf>
    <xf numFmtId="1" fontId="5" fillId="0" borderId="18" xfId="0" applyNumberFormat="1" applyFont="1" applyFill="1" applyBorder="1" applyAlignment="1" applyProtection="1">
      <alignment vertical="center" wrapText="1"/>
      <protection/>
    </xf>
    <xf numFmtId="0" fontId="6" fillId="0" borderId="16" xfId="0" applyNumberFormat="1" applyFont="1" applyFill="1" applyBorder="1" applyAlignment="1">
      <alignment/>
    </xf>
    <xf numFmtId="228" fontId="6" fillId="0" borderId="16" xfId="0" applyNumberFormat="1" applyFont="1" applyFill="1" applyBorder="1" applyAlignment="1">
      <alignment/>
    </xf>
    <xf numFmtId="228" fontId="6" fillId="0" borderId="16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229" fontId="13" fillId="0" borderId="16" xfId="42" applyNumberFormat="1" applyFont="1" applyFill="1" applyBorder="1" applyAlignment="1" applyProtection="1">
      <alignment horizontal="center" vertical="center" wrapText="1"/>
      <protection/>
    </xf>
    <xf numFmtId="229" fontId="5" fillId="0" borderId="16" xfId="42" applyNumberFormat="1" applyFont="1" applyFill="1" applyBorder="1" applyAlignment="1" applyProtection="1">
      <alignment horizontal="center" vertical="center"/>
      <protection/>
    </xf>
    <xf numFmtId="212" fontId="0" fillId="0" borderId="16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/>
    </xf>
    <xf numFmtId="49" fontId="5" fillId="0" borderId="18" xfId="42" applyNumberFormat="1" applyFont="1" applyFill="1" applyBorder="1" applyAlignment="1" applyProtection="1">
      <alignment horizontal="center" vertical="center"/>
      <protection/>
    </xf>
    <xf numFmtId="229" fontId="13" fillId="0" borderId="16" xfId="42" applyNumberFormat="1" applyFont="1" applyFill="1" applyBorder="1" applyAlignment="1" applyProtection="1">
      <alignment horizontal="center" vertical="center" wrapText="1"/>
      <protection/>
    </xf>
    <xf numFmtId="212" fontId="8" fillId="0" borderId="16" xfId="0" applyNumberFormat="1" applyFont="1" applyFill="1" applyBorder="1" applyAlignment="1">
      <alignment/>
    </xf>
    <xf numFmtId="49" fontId="5" fillId="0" borderId="16" xfId="42" applyNumberFormat="1" applyFont="1" applyFill="1" applyBorder="1" applyAlignment="1" applyProtection="1">
      <alignment horizontal="center" vertical="center" wrapText="1"/>
      <protection/>
    </xf>
    <xf numFmtId="212" fontId="5" fillId="0" borderId="16" xfId="0" applyNumberFormat="1" applyFont="1" applyFill="1" applyBorder="1" applyAlignment="1" applyProtection="1">
      <alignment vertical="center" wrapText="1"/>
      <protection/>
    </xf>
    <xf numFmtId="49" fontId="13" fillId="0" borderId="18" xfId="41" applyNumberFormat="1" applyFont="1" applyFill="1" applyBorder="1" applyAlignment="1" applyProtection="1">
      <alignment horizontal="center" vertical="center" wrapText="1"/>
      <protection/>
    </xf>
    <xf numFmtId="229" fontId="13" fillId="0" borderId="18" xfId="41" applyNumberFormat="1" applyFont="1" applyFill="1" applyBorder="1" applyAlignment="1" applyProtection="1">
      <alignment horizontal="center" vertical="center" wrapText="1"/>
      <protection/>
    </xf>
    <xf numFmtId="183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212" fontId="0" fillId="0" borderId="16" xfId="0" applyNumberFormat="1" applyFont="1" applyFill="1" applyBorder="1" applyAlignment="1">
      <alignment horizontal="right" vertical="center" wrapText="1"/>
    </xf>
    <xf numFmtId="212" fontId="5" fillId="0" borderId="18" xfId="0" applyNumberFormat="1" applyFont="1" applyFill="1" applyBorder="1" applyAlignment="1" applyProtection="1">
      <alignment horizontal="right" vertical="center" wrapText="1"/>
      <protection/>
    </xf>
    <xf numFmtId="212" fontId="5" fillId="0" borderId="18" xfId="0" applyNumberFormat="1" applyFont="1" applyFill="1" applyBorder="1" applyAlignment="1" applyProtection="1">
      <alignment vertical="center" wrapText="1"/>
      <protection/>
    </xf>
    <xf numFmtId="0" fontId="9" fillId="0" borderId="16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13" fillId="0" borderId="12" xfId="0" applyNumberFormat="1" applyFont="1" applyFill="1" applyBorder="1" applyAlignment="1" applyProtection="1">
      <alignment horizontal="left"/>
      <protection/>
    </xf>
    <xf numFmtId="49" fontId="13" fillId="0" borderId="16" xfId="42" applyNumberFormat="1" applyFont="1" applyFill="1" applyBorder="1" applyAlignment="1" applyProtection="1">
      <alignment horizontal="center" vertical="center" wrapText="1"/>
      <protection/>
    </xf>
    <xf numFmtId="228" fontId="6" fillId="0" borderId="16" xfId="0" applyNumberFormat="1" applyFont="1" applyFill="1" applyBorder="1" applyAlignment="1">
      <alignment horizontal="center"/>
    </xf>
    <xf numFmtId="212" fontId="6" fillId="0" borderId="16" xfId="0" applyNumberFormat="1" applyFont="1" applyFill="1" applyBorder="1" applyAlignment="1">
      <alignment horizontal="center"/>
    </xf>
    <xf numFmtId="49" fontId="5" fillId="0" borderId="18" xfId="42" applyNumberFormat="1" applyFont="1" applyFill="1" applyBorder="1" applyAlignment="1" applyProtection="1">
      <alignment horizontal="center" vertical="center" wrapText="1"/>
      <protection/>
    </xf>
    <xf numFmtId="229" fontId="5" fillId="0" borderId="16" xfId="42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ill="1" applyBorder="1" applyAlignment="1">
      <alignment horizontal="center" vertical="center" wrapText="1"/>
    </xf>
    <xf numFmtId="49" fontId="5" fillId="0" borderId="16" xfId="41" applyNumberFormat="1" applyFont="1" applyFill="1" applyBorder="1" applyAlignment="1" applyProtection="1">
      <alignment horizontal="center" vertical="center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>
      <alignment/>
    </xf>
    <xf numFmtId="49" fontId="13" fillId="0" borderId="18" xfId="41" applyNumberFormat="1" applyFont="1" applyFill="1" applyBorder="1" applyAlignment="1" applyProtection="1">
      <alignment vertical="center" wrapText="1"/>
      <protection/>
    </xf>
    <xf numFmtId="3" fontId="13" fillId="0" borderId="16" xfId="41" applyNumberFormat="1" applyFont="1" applyFill="1" applyBorder="1" applyAlignment="1" applyProtection="1">
      <alignment horizontal="right" vertical="center" wrapText="1"/>
      <protection/>
    </xf>
    <xf numFmtId="0" fontId="20" fillId="0" borderId="0" xfId="0" applyNumberFormat="1" applyFont="1" applyFill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83" fontId="5" fillId="0" borderId="16" xfId="0" applyNumberFormat="1" applyFont="1" applyFill="1" applyBorder="1" applyAlignment="1" applyProtection="1">
      <alignment horizontal="center" vertical="center" wrapText="1"/>
      <protection/>
    </xf>
    <xf numFmtId="18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 horizontal="center" vertical="center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0" fontId="23" fillId="0" borderId="24" xfId="0" applyNumberFormat="1" applyFont="1" applyFill="1" applyBorder="1" applyAlignment="1" applyProtection="1">
      <alignment horizontal="center" vertical="center" wrapText="1"/>
      <protection/>
    </xf>
    <xf numFmtId="1" fontId="24" fillId="0" borderId="24" xfId="0" applyNumberFormat="1" applyFont="1" applyFill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zoomScalePageLayoutView="0" workbookViewId="0" topLeftCell="A1">
      <selection activeCell="A10" sqref="A10"/>
    </sheetView>
  </sheetViews>
  <sheetFormatPr defaultColWidth="9.16015625" defaultRowHeight="11.25"/>
  <cols>
    <col min="1" max="1" width="163.83203125" style="0" customWidth="1"/>
  </cols>
  <sheetData>
    <row r="1" ht="14.25">
      <c r="A1" s="8"/>
    </row>
    <row r="3" ht="63.75" customHeight="1">
      <c r="A3" s="92" t="s">
        <v>324</v>
      </c>
    </row>
    <row r="4" ht="107.25" customHeight="1">
      <c r="A4" s="22" t="s">
        <v>194</v>
      </c>
    </row>
    <row r="5" ht="409.5" customHeight="1" hidden="1">
      <c r="A5" s="51"/>
    </row>
    <row r="6" ht="22.5">
      <c r="A6" s="24"/>
    </row>
    <row r="7" ht="57" customHeight="1">
      <c r="A7" s="24"/>
    </row>
    <row r="8" ht="78" customHeight="1"/>
    <row r="9" ht="82.5" customHeight="1">
      <c r="A9" s="26" t="s">
        <v>285</v>
      </c>
    </row>
  </sheetData>
  <sheetProtection/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showZeros="0" zoomScalePageLayoutView="0" workbookViewId="0" topLeftCell="A1">
      <selection activeCell="F12" sqref="F12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2"/>
      <c r="B1" s="12"/>
      <c r="C1" s="12"/>
      <c r="D1" s="12"/>
      <c r="E1" s="17"/>
      <c r="F1" s="12"/>
      <c r="G1" s="12"/>
      <c r="H1" s="14" t="s">
        <v>34</v>
      </c>
      <c r="I1" s="1"/>
    </row>
    <row r="2" spans="1:9" ht="25.5" customHeight="1">
      <c r="A2" s="193" t="s">
        <v>144</v>
      </c>
      <c r="B2" s="193"/>
      <c r="C2" s="193"/>
      <c r="D2" s="193"/>
      <c r="E2" s="193"/>
      <c r="F2" s="193"/>
      <c r="G2" s="193"/>
      <c r="H2" s="193"/>
      <c r="I2" s="1"/>
    </row>
    <row r="3" spans="1:9" ht="19.5" customHeight="1">
      <c r="A3" s="29" t="s">
        <v>339</v>
      </c>
      <c r="B3" s="16"/>
      <c r="C3" s="16"/>
      <c r="D3" s="16"/>
      <c r="E3" s="16"/>
      <c r="F3" s="16"/>
      <c r="G3" s="16"/>
      <c r="H3" s="13" t="s">
        <v>93</v>
      </c>
      <c r="I3" s="1"/>
    </row>
    <row r="4" spans="1:9" ht="19.5" customHeight="1">
      <c r="A4" s="198" t="s">
        <v>89</v>
      </c>
      <c r="B4" s="198" t="s">
        <v>140</v>
      </c>
      <c r="C4" s="196" t="s">
        <v>112</v>
      </c>
      <c r="D4" s="196"/>
      <c r="E4" s="196"/>
      <c r="F4" s="196"/>
      <c r="G4" s="196"/>
      <c r="H4" s="196"/>
      <c r="I4" s="1"/>
    </row>
    <row r="5" spans="1:9" ht="19.5" customHeight="1">
      <c r="A5" s="198"/>
      <c r="B5" s="198"/>
      <c r="C5" s="231" t="s">
        <v>37</v>
      </c>
      <c r="D5" s="211" t="s">
        <v>23</v>
      </c>
      <c r="E5" s="44" t="s">
        <v>40</v>
      </c>
      <c r="F5" s="60"/>
      <c r="G5" s="60"/>
      <c r="H5" s="230" t="s">
        <v>88</v>
      </c>
      <c r="I5" s="1"/>
    </row>
    <row r="6" spans="1:9" ht="33.75" customHeight="1">
      <c r="A6" s="199"/>
      <c r="B6" s="199"/>
      <c r="C6" s="232"/>
      <c r="D6" s="195"/>
      <c r="E6" s="31" t="s">
        <v>97</v>
      </c>
      <c r="F6" s="32" t="s">
        <v>33</v>
      </c>
      <c r="G6" s="33" t="s">
        <v>148</v>
      </c>
      <c r="H6" s="227"/>
      <c r="I6" s="1"/>
    </row>
    <row r="7" spans="1:9" ht="19.5" customHeight="1">
      <c r="A7" s="190" t="s">
        <v>350</v>
      </c>
      <c r="B7" s="100" t="s">
        <v>324</v>
      </c>
      <c r="C7" s="159">
        <v>1</v>
      </c>
      <c r="D7" s="100"/>
      <c r="E7" s="108"/>
      <c r="F7" s="100"/>
      <c r="G7" s="100"/>
      <c r="H7" s="160">
        <v>1</v>
      </c>
      <c r="I7" s="1"/>
    </row>
    <row r="8" spans="1:9" ht="19.5" customHeight="1">
      <c r="A8" s="100"/>
      <c r="B8" s="100"/>
      <c r="C8" s="100"/>
      <c r="D8" s="100"/>
      <c r="E8" s="108"/>
      <c r="F8" s="110"/>
      <c r="G8" s="110"/>
      <c r="H8" s="109"/>
      <c r="I8" s="11"/>
    </row>
    <row r="9" spans="1:9" ht="19.5" customHeight="1">
      <c r="A9" s="100"/>
      <c r="B9" s="100"/>
      <c r="C9" s="100"/>
      <c r="D9" s="100"/>
      <c r="E9" s="111"/>
      <c r="F9" s="100"/>
      <c r="G9" s="100"/>
      <c r="H9" s="109"/>
      <c r="I9" s="11"/>
    </row>
    <row r="10" spans="1:9" ht="19.5" customHeight="1">
      <c r="A10" s="100"/>
      <c r="B10" s="100"/>
      <c r="C10" s="100"/>
      <c r="D10" s="100"/>
      <c r="E10" s="111"/>
      <c r="F10" s="100"/>
      <c r="G10" s="100"/>
      <c r="H10" s="109"/>
      <c r="I10" s="11"/>
    </row>
    <row r="11" spans="1:9" ht="19.5" customHeight="1">
      <c r="A11" s="100"/>
      <c r="B11" s="100"/>
      <c r="C11" s="100"/>
      <c r="D11" s="100"/>
      <c r="E11" s="108"/>
      <c r="F11" s="100"/>
      <c r="G11" s="100"/>
      <c r="H11" s="109"/>
      <c r="I11" s="11"/>
    </row>
    <row r="12" spans="1:9" ht="19.5" customHeight="1">
      <c r="A12" s="100"/>
      <c r="B12" s="100"/>
      <c r="C12" s="100"/>
      <c r="D12" s="100"/>
      <c r="E12" s="108"/>
      <c r="F12" s="100"/>
      <c r="G12" s="100"/>
      <c r="H12" s="109"/>
      <c r="I12" s="11"/>
    </row>
    <row r="13" spans="1:9" ht="19.5" customHeight="1">
      <c r="A13" s="100"/>
      <c r="B13" s="100"/>
      <c r="C13" s="100"/>
      <c r="D13" s="100"/>
      <c r="E13" s="111"/>
      <c r="F13" s="100"/>
      <c r="G13" s="100"/>
      <c r="H13" s="109"/>
      <c r="I13" s="11"/>
    </row>
    <row r="14" spans="1:9" ht="19.5" customHeight="1">
      <c r="A14" s="100"/>
      <c r="B14" s="100"/>
      <c r="C14" s="100"/>
      <c r="D14" s="100"/>
      <c r="E14" s="111"/>
      <c r="F14" s="100"/>
      <c r="G14" s="100"/>
      <c r="H14" s="109"/>
      <c r="I14" s="11"/>
    </row>
    <row r="15" spans="1:9" ht="19.5" customHeight="1">
      <c r="A15" s="11"/>
      <c r="B15" s="11"/>
      <c r="C15" s="11"/>
      <c r="D15" s="11"/>
      <c r="E15" s="30"/>
      <c r="F15" s="11"/>
      <c r="G15" s="11"/>
      <c r="H15" s="11"/>
      <c r="I15" s="11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8"/>
  <sheetViews>
    <sheetView showGridLines="0" showZeros="0" zoomScalePageLayoutView="0" workbookViewId="0" topLeftCell="A1">
      <selection activeCell="E13" sqref="E1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58.8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5"/>
      <c r="B1" s="15"/>
      <c r="C1" s="15"/>
      <c r="D1" s="15"/>
      <c r="E1" s="15"/>
      <c r="F1" s="15"/>
      <c r="G1" s="15"/>
      <c r="H1" s="83" t="s">
        <v>126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93" t="s">
        <v>24</v>
      </c>
      <c r="B2" s="193"/>
      <c r="C2" s="193"/>
      <c r="D2" s="193"/>
      <c r="E2" s="193"/>
      <c r="F2" s="193"/>
      <c r="G2" s="193"/>
      <c r="H2" s="19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28" t="s">
        <v>339</v>
      </c>
      <c r="B3" s="28"/>
      <c r="C3" s="28"/>
      <c r="D3" s="28"/>
      <c r="E3" s="28"/>
      <c r="F3" s="29"/>
      <c r="G3" s="29"/>
      <c r="H3" s="13" t="s">
        <v>93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35" t="s">
        <v>39</v>
      </c>
      <c r="B4" s="35"/>
      <c r="C4" s="35"/>
      <c r="D4" s="46"/>
      <c r="E4" s="49"/>
      <c r="F4" s="196" t="s">
        <v>65</v>
      </c>
      <c r="G4" s="196"/>
      <c r="H4" s="19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126" t="s">
        <v>260</v>
      </c>
      <c r="B5" s="36"/>
      <c r="C5" s="47"/>
      <c r="D5" s="228" t="s">
        <v>73</v>
      </c>
      <c r="E5" s="198" t="s">
        <v>67</v>
      </c>
      <c r="F5" s="194" t="s">
        <v>37</v>
      </c>
      <c r="G5" s="194" t="s">
        <v>15</v>
      </c>
      <c r="H5" s="196" t="s">
        <v>107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19" t="s">
        <v>70</v>
      </c>
      <c r="B6" s="19" t="s">
        <v>129</v>
      </c>
      <c r="C6" s="48" t="s">
        <v>125</v>
      </c>
      <c r="D6" s="229"/>
      <c r="E6" s="199"/>
      <c r="F6" s="195"/>
      <c r="G6" s="195"/>
      <c r="H6" s="197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07"/>
      <c r="B7" s="107"/>
      <c r="C7" s="107"/>
      <c r="D7" s="115"/>
      <c r="E7" s="161"/>
      <c r="F7" s="116"/>
      <c r="G7" s="116"/>
      <c r="H7" s="105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</row>
    <row r="8" spans="1:245" ht="19.5" customHeight="1">
      <c r="A8" s="117"/>
      <c r="B8" s="117"/>
      <c r="C8" s="117"/>
      <c r="D8" s="118"/>
      <c r="E8" s="118"/>
      <c r="F8" s="118"/>
      <c r="G8" s="118"/>
      <c r="H8" s="118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</row>
    <row r="9" spans="1:245" ht="19.5" customHeight="1">
      <c r="A9" s="233" t="s">
        <v>323</v>
      </c>
      <c r="B9" s="233"/>
      <c r="C9" s="233"/>
      <c r="D9" s="233"/>
      <c r="E9" s="233"/>
      <c r="F9" s="233"/>
      <c r="G9" s="233"/>
      <c r="H9" s="233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</row>
    <row r="10" spans="1:245" ht="19.5" customHeight="1">
      <c r="A10" s="21"/>
      <c r="B10" s="21"/>
      <c r="C10" s="21"/>
      <c r="D10" s="18"/>
      <c r="E10" s="18"/>
      <c r="F10" s="18"/>
      <c r="G10" s="18"/>
      <c r="H10" s="18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</row>
    <row r="11" spans="1:245" ht="19.5" customHeight="1">
      <c r="A11" s="21"/>
      <c r="B11" s="21"/>
      <c r="C11" s="21"/>
      <c r="D11" s="18"/>
      <c r="E11" s="18"/>
      <c r="F11" s="18"/>
      <c r="G11" s="18"/>
      <c r="H11" s="18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</row>
    <row r="12" spans="1:245" ht="19.5" customHeight="1">
      <c r="A12" s="21"/>
      <c r="B12" s="21"/>
      <c r="C12" s="21"/>
      <c r="D12" s="21"/>
      <c r="E12" s="21"/>
      <c r="F12" s="21"/>
      <c r="G12" s="21"/>
      <c r="H12" s="18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</row>
    <row r="13" spans="1:245" ht="19.5" customHeight="1">
      <c r="A13" s="21"/>
      <c r="B13" s="21"/>
      <c r="C13" s="21"/>
      <c r="D13" s="18"/>
      <c r="E13" s="18"/>
      <c r="F13" s="18"/>
      <c r="G13" s="18"/>
      <c r="H13" s="18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</row>
    <row r="14" spans="1:245" ht="19.5" customHeight="1">
      <c r="A14" s="21"/>
      <c r="B14" s="21"/>
      <c r="C14" s="21"/>
      <c r="D14" s="18"/>
      <c r="E14" s="18"/>
      <c r="F14" s="18"/>
      <c r="G14" s="18"/>
      <c r="H14" s="18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</row>
    <row r="15" spans="1:245" ht="19.5" customHeight="1">
      <c r="A15" s="21"/>
      <c r="B15" s="21"/>
      <c r="C15" s="21"/>
      <c r="D15" s="21"/>
      <c r="E15" s="21"/>
      <c r="F15" s="21"/>
      <c r="G15" s="21"/>
      <c r="H15" s="18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</row>
    <row r="16" spans="1:245" ht="19.5" customHeight="1">
      <c r="A16" s="21"/>
      <c r="B16" s="21"/>
      <c r="C16" s="21"/>
      <c r="D16" s="18"/>
      <c r="E16" s="18"/>
      <c r="F16" s="18"/>
      <c r="G16" s="18"/>
      <c r="H16" s="18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</row>
    <row r="17" spans="1:245" ht="19.5" customHeight="1">
      <c r="A17" s="21"/>
      <c r="B17" s="21"/>
      <c r="C17" s="21"/>
      <c r="D17" s="18"/>
      <c r="E17" s="18"/>
      <c r="F17" s="18"/>
      <c r="G17" s="18"/>
      <c r="H17" s="18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</row>
    <row r="18" spans="1:245" ht="19.5" customHeight="1">
      <c r="A18" s="21"/>
      <c r="B18" s="21"/>
      <c r="C18" s="21"/>
      <c r="D18" s="21"/>
      <c r="E18" s="21"/>
      <c r="F18" s="21"/>
      <c r="G18" s="21"/>
      <c r="H18" s="18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</row>
    <row r="19" spans="1:245" ht="19.5" customHeight="1">
      <c r="A19" s="21"/>
      <c r="B19" s="21"/>
      <c r="C19" s="21"/>
      <c r="D19" s="18"/>
      <c r="E19" s="18"/>
      <c r="F19" s="18"/>
      <c r="G19" s="18"/>
      <c r="H19" s="18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</row>
    <row r="20" spans="1:245" ht="19.5" customHeight="1">
      <c r="A20" s="21"/>
      <c r="B20" s="21"/>
      <c r="C20" s="21"/>
      <c r="D20" s="18"/>
      <c r="E20" s="18"/>
      <c r="F20" s="18"/>
      <c r="G20" s="18"/>
      <c r="H20" s="18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</row>
    <row r="21" spans="1:245" ht="19.5" customHeight="1">
      <c r="A21" s="21"/>
      <c r="B21" s="21"/>
      <c r="C21" s="21"/>
      <c r="D21" s="21"/>
      <c r="E21" s="21"/>
      <c r="F21" s="21"/>
      <c r="G21" s="21"/>
      <c r="H21" s="18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</row>
    <row r="22" spans="1:245" ht="19.5" customHeight="1">
      <c r="A22" s="21"/>
      <c r="B22" s="21"/>
      <c r="C22" s="21"/>
      <c r="D22" s="21"/>
      <c r="E22" s="112"/>
      <c r="F22" s="112"/>
      <c r="G22" s="112"/>
      <c r="H22" s="18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</row>
    <row r="23" spans="1:245" ht="19.5" customHeight="1">
      <c r="A23" s="21"/>
      <c r="B23" s="21"/>
      <c r="C23" s="21"/>
      <c r="D23" s="21"/>
      <c r="E23" s="112"/>
      <c r="F23" s="112"/>
      <c r="G23" s="112"/>
      <c r="H23" s="18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</row>
    <row r="24" spans="1:245" ht="19.5" customHeight="1">
      <c r="A24" s="21"/>
      <c r="B24" s="21"/>
      <c r="C24" s="21"/>
      <c r="D24" s="21"/>
      <c r="E24" s="21"/>
      <c r="F24" s="21"/>
      <c r="G24" s="21"/>
      <c r="H24" s="18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</row>
    <row r="25" spans="1:245" ht="19.5" customHeight="1">
      <c r="A25" s="21"/>
      <c r="B25" s="21"/>
      <c r="C25" s="21"/>
      <c r="D25" s="21"/>
      <c r="E25" s="113"/>
      <c r="F25" s="113"/>
      <c r="G25" s="113"/>
      <c r="H25" s="18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</row>
    <row r="26" spans="1:245" ht="19.5" customHeight="1">
      <c r="A26" s="3"/>
      <c r="B26" s="3"/>
      <c r="C26" s="3"/>
      <c r="D26" s="3"/>
      <c r="E26" s="114"/>
      <c r="F26" s="114"/>
      <c r="G26" s="114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</row>
    <row r="27" spans="1:245" ht="19.5" customHeight="1">
      <c r="A27" s="91"/>
      <c r="B27" s="91"/>
      <c r="C27" s="91"/>
      <c r="D27" s="91"/>
      <c r="E27" s="91"/>
      <c r="F27" s="91"/>
      <c r="G27" s="91"/>
      <c r="H27" s="9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</row>
    <row r="28" spans="1:245" ht="19.5" customHeight="1">
      <c r="A28" s="3"/>
      <c r="B28" s="3"/>
      <c r="C28" s="3"/>
      <c r="D28" s="3"/>
      <c r="E28" s="3"/>
      <c r="F28" s="3"/>
      <c r="G28" s="3"/>
      <c r="H28" s="9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</row>
    <row r="29" spans="1:245" ht="19.5" customHeight="1">
      <c r="A29" s="10"/>
      <c r="B29" s="10"/>
      <c r="C29" s="10"/>
      <c r="D29" s="10"/>
      <c r="E29" s="10"/>
      <c r="F29" s="3"/>
      <c r="G29" s="3"/>
      <c r="H29" s="9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</row>
    <row r="30" spans="1:245" ht="19.5" customHeight="1">
      <c r="A30" s="10"/>
      <c r="B30" s="10"/>
      <c r="C30" s="10"/>
      <c r="D30" s="10"/>
      <c r="E30" s="10"/>
      <c r="F30" s="3"/>
      <c r="G30" s="3"/>
      <c r="H30" s="9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</row>
    <row r="31" spans="1:245" ht="19.5" customHeight="1">
      <c r="A31" s="10"/>
      <c r="B31" s="10"/>
      <c r="C31" s="10"/>
      <c r="D31" s="10"/>
      <c r="E31" s="10"/>
      <c r="F31" s="3"/>
      <c r="G31" s="3"/>
      <c r="H31" s="9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</row>
    <row r="32" spans="1:245" ht="19.5" customHeight="1">
      <c r="A32" s="10"/>
      <c r="B32" s="10"/>
      <c r="C32" s="10"/>
      <c r="D32" s="10"/>
      <c r="E32" s="10"/>
      <c r="F32" s="3"/>
      <c r="G32" s="3"/>
      <c r="H32" s="9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</row>
    <row r="33" spans="1:245" ht="19.5" customHeight="1">
      <c r="A33" s="10"/>
      <c r="B33" s="10"/>
      <c r="C33" s="10"/>
      <c r="D33" s="10"/>
      <c r="E33" s="10"/>
      <c r="F33" s="3"/>
      <c r="G33" s="3"/>
      <c r="H33" s="9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</row>
    <row r="34" spans="1:245" ht="19.5" customHeight="1">
      <c r="A34" s="10"/>
      <c r="B34" s="10"/>
      <c r="C34" s="10"/>
      <c r="D34" s="10"/>
      <c r="E34" s="10"/>
      <c r="F34" s="3"/>
      <c r="G34" s="3"/>
      <c r="H34" s="9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</row>
    <row r="35" spans="1:245" ht="19.5" customHeight="1">
      <c r="A35" s="10"/>
      <c r="B35" s="10"/>
      <c r="C35" s="10"/>
      <c r="D35" s="10"/>
      <c r="E35" s="10"/>
      <c r="F35" s="3"/>
      <c r="G35" s="3"/>
      <c r="H35" s="9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</row>
    <row r="36" spans="1:245" ht="19.5" customHeight="1">
      <c r="A36" s="10"/>
      <c r="B36" s="10"/>
      <c r="C36" s="10"/>
      <c r="D36" s="10"/>
      <c r="E36" s="10"/>
      <c r="F36" s="3"/>
      <c r="G36" s="3"/>
      <c r="H36" s="9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</row>
    <row r="37" spans="1:245" ht="19.5" customHeight="1">
      <c r="A37" s="10"/>
      <c r="B37" s="10"/>
      <c r="C37" s="10"/>
      <c r="D37" s="10"/>
      <c r="E37" s="10"/>
      <c r="F37" s="3"/>
      <c r="G37" s="3"/>
      <c r="H37" s="9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</row>
    <row r="38" spans="1:245" ht="19.5" customHeight="1">
      <c r="A38" s="10"/>
      <c r="B38" s="10"/>
      <c r="C38" s="10"/>
      <c r="D38" s="10"/>
      <c r="E38" s="10"/>
      <c r="F38" s="3"/>
      <c r="G38" s="3"/>
      <c r="H38" s="9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</row>
  </sheetData>
  <sheetProtection/>
  <mergeCells count="8">
    <mergeCell ref="A9:H9"/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showGridLines="0" showZeros="0" zoomScalePageLayoutView="0" workbookViewId="0" topLeftCell="A1">
      <selection activeCell="B16" sqref="B16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2"/>
      <c r="B1" s="12"/>
      <c r="C1" s="12"/>
      <c r="D1" s="12"/>
      <c r="E1" s="17"/>
      <c r="F1" s="12"/>
      <c r="G1" s="12"/>
      <c r="H1" s="14" t="s">
        <v>0</v>
      </c>
      <c r="I1" s="1"/>
    </row>
    <row r="2" spans="1:9" ht="25.5" customHeight="1">
      <c r="A2" s="193" t="s">
        <v>141</v>
      </c>
      <c r="B2" s="193"/>
      <c r="C2" s="193"/>
      <c r="D2" s="193"/>
      <c r="E2" s="193"/>
      <c r="F2" s="193"/>
      <c r="G2" s="193"/>
      <c r="H2" s="193"/>
      <c r="I2" s="1"/>
    </row>
    <row r="3" spans="1:9" ht="19.5" customHeight="1">
      <c r="A3" s="29" t="s">
        <v>339</v>
      </c>
      <c r="B3" s="16"/>
      <c r="C3" s="16"/>
      <c r="D3" s="16"/>
      <c r="E3" s="16"/>
      <c r="F3" s="16"/>
      <c r="G3" s="16"/>
      <c r="H3" s="13" t="s">
        <v>93</v>
      </c>
      <c r="I3" s="1"/>
    </row>
    <row r="4" spans="1:9" ht="19.5" customHeight="1">
      <c r="A4" s="198" t="s">
        <v>89</v>
      </c>
      <c r="B4" s="198" t="s">
        <v>140</v>
      </c>
      <c r="C4" s="196" t="s">
        <v>112</v>
      </c>
      <c r="D4" s="196"/>
      <c r="E4" s="196"/>
      <c r="F4" s="196"/>
      <c r="G4" s="196"/>
      <c r="H4" s="196"/>
      <c r="I4" s="1"/>
    </row>
    <row r="5" spans="1:9" ht="19.5" customHeight="1">
      <c r="A5" s="198"/>
      <c r="B5" s="198"/>
      <c r="C5" s="231" t="s">
        <v>37</v>
      </c>
      <c r="D5" s="211" t="s">
        <v>23</v>
      </c>
      <c r="E5" s="44" t="s">
        <v>40</v>
      </c>
      <c r="F5" s="60"/>
      <c r="G5" s="60"/>
      <c r="H5" s="230" t="s">
        <v>88</v>
      </c>
      <c r="I5" s="1"/>
    </row>
    <row r="6" spans="1:9" ht="33.75" customHeight="1">
      <c r="A6" s="199"/>
      <c r="B6" s="199"/>
      <c r="C6" s="232"/>
      <c r="D6" s="195"/>
      <c r="E6" s="31" t="s">
        <v>97</v>
      </c>
      <c r="F6" s="32" t="s">
        <v>33</v>
      </c>
      <c r="G6" s="33" t="s">
        <v>148</v>
      </c>
      <c r="H6" s="227"/>
      <c r="I6" s="1"/>
    </row>
    <row r="7" spans="1:9" ht="19.5" customHeight="1">
      <c r="A7" s="100"/>
      <c r="B7" s="158"/>
      <c r="C7" s="100"/>
      <c r="D7" s="100"/>
      <c r="E7" s="108"/>
      <c r="F7" s="100"/>
      <c r="G7" s="100"/>
      <c r="H7" s="109"/>
      <c r="I7" s="1"/>
    </row>
    <row r="8" spans="1:9" ht="19.5" customHeight="1">
      <c r="A8" s="100"/>
      <c r="B8" s="100"/>
      <c r="C8" s="100"/>
      <c r="D8" s="100"/>
      <c r="E8" s="108"/>
      <c r="F8" s="110"/>
      <c r="G8" s="110"/>
      <c r="H8" s="109"/>
      <c r="I8" s="11"/>
    </row>
    <row r="9" spans="1:9" ht="19.5" customHeight="1">
      <c r="A9" s="100"/>
      <c r="B9" s="100"/>
      <c r="C9" s="100"/>
      <c r="D9" s="100"/>
      <c r="E9" s="111"/>
      <c r="F9" s="100"/>
      <c r="G9" s="100"/>
      <c r="H9" s="109"/>
      <c r="I9" s="11"/>
    </row>
    <row r="10" spans="1:9" ht="19.5" customHeight="1">
      <c r="A10" s="100"/>
      <c r="B10" s="100"/>
      <c r="C10" s="100"/>
      <c r="D10" s="100"/>
      <c r="E10" s="111"/>
      <c r="F10" s="100"/>
      <c r="G10" s="100"/>
      <c r="H10" s="109"/>
      <c r="I10" s="11"/>
    </row>
    <row r="11" spans="1:9" ht="19.5" customHeight="1">
      <c r="A11" s="234" t="s">
        <v>323</v>
      </c>
      <c r="B11" s="234"/>
      <c r="C11" s="234"/>
      <c r="D11" s="234"/>
      <c r="E11" s="234"/>
      <c r="F11" s="234"/>
      <c r="G11" s="234"/>
      <c r="H11" s="234"/>
      <c r="I11" s="11"/>
    </row>
    <row r="12" spans="1:9" ht="19.5" customHeight="1">
      <c r="A12" s="11"/>
      <c r="B12" s="11"/>
      <c r="C12" s="11"/>
      <c r="D12" s="11"/>
      <c r="E12" s="30"/>
      <c r="F12" s="11"/>
      <c r="G12" s="11"/>
      <c r="H12" s="11"/>
      <c r="I12" s="11"/>
    </row>
    <row r="13" spans="1:9" ht="19.5" customHeight="1">
      <c r="A13" s="11"/>
      <c r="B13" s="11"/>
      <c r="C13" s="11"/>
      <c r="D13" s="11"/>
      <c r="E13" s="30"/>
      <c r="F13" s="11"/>
      <c r="G13" s="11"/>
      <c r="H13" s="11"/>
      <c r="I13" s="11"/>
    </row>
  </sheetData>
  <sheetProtection/>
  <mergeCells count="8">
    <mergeCell ref="A11:H11"/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1"/>
  <sheetViews>
    <sheetView showGridLines="0" showZeros="0" zoomScalePageLayoutView="0" workbookViewId="0" topLeftCell="A1">
      <selection activeCell="E14" sqref="E1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5"/>
      <c r="B1" s="15"/>
      <c r="C1" s="15"/>
      <c r="D1" s="15"/>
      <c r="E1" s="15"/>
      <c r="F1" s="15"/>
      <c r="G1" s="15"/>
      <c r="H1" s="83" t="s">
        <v>77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93" t="s">
        <v>12</v>
      </c>
      <c r="B2" s="193"/>
      <c r="C2" s="193"/>
      <c r="D2" s="193"/>
      <c r="E2" s="193"/>
      <c r="F2" s="193"/>
      <c r="G2" s="193"/>
      <c r="H2" s="19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28" t="s">
        <v>339</v>
      </c>
      <c r="B3" s="28"/>
      <c r="C3" s="28"/>
      <c r="D3" s="28"/>
      <c r="E3" s="28"/>
      <c r="F3" s="29"/>
      <c r="G3" s="29"/>
      <c r="H3" s="13" t="s">
        <v>93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35" t="s">
        <v>39</v>
      </c>
      <c r="B4" s="35"/>
      <c r="C4" s="35"/>
      <c r="D4" s="46"/>
      <c r="E4" s="49"/>
      <c r="F4" s="196" t="s">
        <v>160</v>
      </c>
      <c r="G4" s="196"/>
      <c r="H4" s="19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39" t="s">
        <v>184</v>
      </c>
      <c r="B5" s="36"/>
      <c r="C5" s="47"/>
      <c r="D5" s="228" t="s">
        <v>73</v>
      </c>
      <c r="E5" s="198" t="s">
        <v>67</v>
      </c>
      <c r="F5" s="194" t="s">
        <v>37</v>
      </c>
      <c r="G5" s="194" t="s">
        <v>15</v>
      </c>
      <c r="H5" s="196" t="s">
        <v>107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19" t="s">
        <v>70</v>
      </c>
      <c r="B6" s="19" t="s">
        <v>129</v>
      </c>
      <c r="C6" s="48" t="s">
        <v>125</v>
      </c>
      <c r="D6" s="229"/>
      <c r="E6" s="199"/>
      <c r="F6" s="195"/>
      <c r="G6" s="195"/>
      <c r="H6" s="197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07"/>
      <c r="B7" s="107"/>
      <c r="C7" s="107"/>
      <c r="D7" s="115"/>
      <c r="E7" s="161"/>
      <c r="F7" s="116"/>
      <c r="G7" s="116"/>
      <c r="H7" s="105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</row>
    <row r="8" spans="1:245" ht="19.5" customHeight="1">
      <c r="A8" s="117"/>
      <c r="B8" s="117"/>
      <c r="C8" s="117"/>
      <c r="D8" s="118"/>
      <c r="E8" s="118"/>
      <c r="F8" s="118"/>
      <c r="G8" s="118"/>
      <c r="H8" s="118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</row>
    <row r="9" spans="1:245" ht="19.5" customHeight="1">
      <c r="A9" s="117"/>
      <c r="B9" s="117"/>
      <c r="C9" s="117"/>
      <c r="D9" s="117"/>
      <c r="E9" s="117"/>
      <c r="F9" s="117"/>
      <c r="G9" s="117"/>
      <c r="H9" s="118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</row>
    <row r="10" spans="1:245" ht="19.5" customHeight="1">
      <c r="A10" s="117"/>
      <c r="B10" s="117"/>
      <c r="C10" s="117"/>
      <c r="D10" s="118"/>
      <c r="E10" s="118"/>
      <c r="F10" s="118"/>
      <c r="G10" s="118"/>
      <c r="H10" s="118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</row>
    <row r="11" spans="1:245" ht="19.5" customHeight="1">
      <c r="A11" s="233" t="s">
        <v>323</v>
      </c>
      <c r="B11" s="233"/>
      <c r="C11" s="233"/>
      <c r="D11" s="233"/>
      <c r="E11" s="233"/>
      <c r="F11" s="233"/>
      <c r="G11" s="233"/>
      <c r="H11" s="233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</row>
    <row r="12" spans="1:245" ht="19.5" customHeight="1">
      <c r="A12" s="21"/>
      <c r="B12" s="21"/>
      <c r="C12" s="21"/>
      <c r="D12" s="18"/>
      <c r="E12" s="18"/>
      <c r="F12" s="18"/>
      <c r="G12" s="18"/>
      <c r="H12" s="18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</row>
    <row r="13" spans="1:245" ht="19.5" customHeight="1">
      <c r="A13" s="21"/>
      <c r="B13" s="21"/>
      <c r="C13" s="21"/>
      <c r="D13" s="18"/>
      <c r="E13" s="18"/>
      <c r="F13" s="18"/>
      <c r="G13" s="18"/>
      <c r="H13" s="18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</row>
    <row r="14" spans="1:245" ht="19.5" customHeight="1">
      <c r="A14" s="21"/>
      <c r="B14" s="21"/>
      <c r="C14" s="21"/>
      <c r="D14" s="21"/>
      <c r="E14" s="21"/>
      <c r="F14" s="21"/>
      <c r="G14" s="21"/>
      <c r="H14" s="18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</row>
    <row r="15" spans="1:245" ht="19.5" customHeight="1">
      <c r="A15" s="21"/>
      <c r="B15" s="21"/>
      <c r="C15" s="21"/>
      <c r="D15" s="21"/>
      <c r="E15" s="112"/>
      <c r="F15" s="112"/>
      <c r="G15" s="112"/>
      <c r="H15" s="18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</row>
    <row r="16" spans="1:245" ht="19.5" customHeight="1">
      <c r="A16" s="21"/>
      <c r="B16" s="21"/>
      <c r="C16" s="21"/>
      <c r="D16" s="21"/>
      <c r="E16" s="112"/>
      <c r="F16" s="112"/>
      <c r="G16" s="112"/>
      <c r="H16" s="18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</row>
    <row r="17" spans="1:245" ht="19.5" customHeight="1">
      <c r="A17" s="21"/>
      <c r="B17" s="21"/>
      <c r="C17" s="21"/>
      <c r="D17" s="21"/>
      <c r="E17" s="21"/>
      <c r="F17" s="21"/>
      <c r="G17" s="21"/>
      <c r="H17" s="18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</row>
    <row r="18" spans="1:245" ht="19.5" customHeight="1">
      <c r="A18" s="21"/>
      <c r="B18" s="21"/>
      <c r="C18" s="21"/>
      <c r="D18" s="21"/>
      <c r="E18" s="113"/>
      <c r="F18" s="113"/>
      <c r="G18" s="113"/>
      <c r="H18" s="18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</row>
    <row r="19" spans="1:245" ht="19.5" customHeight="1">
      <c r="A19" s="3"/>
      <c r="B19" s="3"/>
      <c r="C19" s="3"/>
      <c r="D19" s="3"/>
      <c r="E19" s="114"/>
      <c r="F19" s="114"/>
      <c r="G19" s="114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</row>
    <row r="20" spans="1:245" ht="19.5" customHeight="1">
      <c r="A20" s="91"/>
      <c r="B20" s="91"/>
      <c r="C20" s="91"/>
      <c r="D20" s="91"/>
      <c r="E20" s="91"/>
      <c r="F20" s="91"/>
      <c r="G20" s="91"/>
      <c r="H20" s="9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</row>
    <row r="21" spans="1:245" ht="19.5" customHeight="1">
      <c r="A21" s="3"/>
      <c r="B21" s="3"/>
      <c r="C21" s="3"/>
      <c r="D21" s="3"/>
      <c r="E21" s="3"/>
      <c r="F21" s="3"/>
      <c r="G21" s="3"/>
      <c r="H21" s="9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</row>
    <row r="22" spans="1:245" ht="19.5" customHeight="1">
      <c r="A22" s="10"/>
      <c r="B22" s="10"/>
      <c r="C22" s="10"/>
      <c r="D22" s="10"/>
      <c r="E22" s="10"/>
      <c r="F22" s="3"/>
      <c r="G22" s="3"/>
      <c r="H22" s="9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</row>
    <row r="23" spans="1:245" ht="19.5" customHeight="1">
      <c r="A23" s="10"/>
      <c r="B23" s="10"/>
      <c r="C23" s="10"/>
      <c r="D23" s="10"/>
      <c r="E23" s="10"/>
      <c r="F23" s="3"/>
      <c r="G23" s="3"/>
      <c r="H23" s="9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</row>
    <row r="24" spans="1:245" ht="19.5" customHeight="1">
      <c r="A24" s="10"/>
      <c r="B24" s="10"/>
      <c r="C24" s="10"/>
      <c r="D24" s="10"/>
      <c r="E24" s="10"/>
      <c r="F24" s="3"/>
      <c r="G24" s="3"/>
      <c r="H24" s="9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</row>
    <row r="25" spans="1:245" ht="19.5" customHeight="1">
      <c r="A25" s="10"/>
      <c r="B25" s="10"/>
      <c r="C25" s="10"/>
      <c r="D25" s="10"/>
      <c r="E25" s="10"/>
      <c r="F25" s="3"/>
      <c r="G25" s="3"/>
      <c r="H25" s="9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</row>
    <row r="26" spans="1:245" ht="19.5" customHeight="1">
      <c r="A26" s="10"/>
      <c r="B26" s="10"/>
      <c r="C26" s="10"/>
      <c r="D26" s="10"/>
      <c r="E26" s="10"/>
      <c r="F26" s="3"/>
      <c r="G26" s="3"/>
      <c r="H26" s="9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</row>
    <row r="27" spans="1:245" ht="19.5" customHeight="1">
      <c r="A27" s="10"/>
      <c r="B27" s="10"/>
      <c r="C27" s="10"/>
      <c r="D27" s="10"/>
      <c r="E27" s="10"/>
      <c r="F27" s="3"/>
      <c r="G27" s="3"/>
      <c r="H27" s="9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</row>
    <row r="28" spans="1:245" ht="19.5" customHeight="1">
      <c r="A28" s="10"/>
      <c r="B28" s="10"/>
      <c r="C28" s="10"/>
      <c r="D28" s="10"/>
      <c r="E28" s="10"/>
      <c r="F28" s="3"/>
      <c r="G28" s="3"/>
      <c r="H28" s="9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</row>
    <row r="29" spans="1:245" ht="19.5" customHeight="1">
      <c r="A29" s="10"/>
      <c r="B29" s="10"/>
      <c r="C29" s="10"/>
      <c r="D29" s="10"/>
      <c r="E29" s="10"/>
      <c r="F29" s="3"/>
      <c r="G29" s="3"/>
      <c r="H29" s="9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</row>
    <row r="30" spans="1:245" ht="19.5" customHeight="1">
      <c r="A30" s="10"/>
      <c r="B30" s="10"/>
      <c r="C30" s="10"/>
      <c r="D30" s="10"/>
      <c r="E30" s="10"/>
      <c r="F30" s="3"/>
      <c r="G30" s="3"/>
      <c r="H30" s="9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</row>
    <row r="31" spans="1:245" ht="19.5" customHeight="1">
      <c r="A31" s="10"/>
      <c r="B31" s="10"/>
      <c r="C31" s="10"/>
      <c r="D31" s="10"/>
      <c r="E31" s="10"/>
      <c r="F31" s="3"/>
      <c r="G31" s="3"/>
      <c r="H31" s="9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</row>
  </sheetData>
  <sheetProtection/>
  <mergeCells count="8">
    <mergeCell ref="A11:H11"/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C18" sqref="C18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4"/>
      <c r="B1" s="4"/>
      <c r="C1" s="4"/>
      <c r="D1" s="14" t="s">
        <v>79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20.25" customHeight="1">
      <c r="A2" s="193" t="s">
        <v>48</v>
      </c>
      <c r="B2" s="193"/>
      <c r="C2" s="193"/>
      <c r="D2" s="19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20.25" customHeight="1">
      <c r="A3" s="34" t="s">
        <v>325</v>
      </c>
      <c r="B3" s="34"/>
      <c r="C3" s="12"/>
      <c r="D3" s="13" t="s">
        <v>93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0.25" customHeight="1">
      <c r="A4" s="38" t="s">
        <v>181</v>
      </c>
      <c r="B4" s="38"/>
      <c r="C4" s="38" t="s">
        <v>4</v>
      </c>
      <c r="D4" s="3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0.25" customHeight="1">
      <c r="A5" s="52" t="s">
        <v>51</v>
      </c>
      <c r="B5" s="52" t="s">
        <v>195</v>
      </c>
      <c r="C5" s="52" t="s">
        <v>51</v>
      </c>
      <c r="D5" s="53" t="s">
        <v>195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0.25" customHeight="1">
      <c r="A6" s="54" t="s">
        <v>159</v>
      </c>
      <c r="B6" s="55">
        <v>540.94</v>
      </c>
      <c r="C6" s="54" t="s">
        <v>22</v>
      </c>
      <c r="D6" s="55">
        <v>495.52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0.25" customHeight="1">
      <c r="A7" s="54" t="s">
        <v>108</v>
      </c>
      <c r="B7" s="55"/>
      <c r="C7" s="54" t="s">
        <v>32</v>
      </c>
      <c r="D7" s="55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0.25" customHeight="1">
      <c r="A8" s="54" t="s">
        <v>178</v>
      </c>
      <c r="B8" s="55"/>
      <c r="C8" s="54" t="s">
        <v>155</v>
      </c>
      <c r="D8" s="55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0.25" customHeight="1">
      <c r="A9" s="54" t="s">
        <v>119</v>
      </c>
      <c r="B9" s="55"/>
      <c r="C9" s="54" t="s">
        <v>85</v>
      </c>
      <c r="D9" s="55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0.25" customHeight="1">
      <c r="A10" s="54" t="s">
        <v>61</v>
      </c>
      <c r="B10" s="55"/>
      <c r="C10" s="54" t="s">
        <v>134</v>
      </c>
      <c r="D10" s="5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20.25" customHeight="1">
      <c r="A11" s="54" t="s">
        <v>71</v>
      </c>
      <c r="B11" s="55"/>
      <c r="C11" s="54" t="s">
        <v>28</v>
      </c>
      <c r="D11" s="55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20.25" customHeight="1">
      <c r="A12" s="54"/>
      <c r="B12" s="55"/>
      <c r="C12" s="54" t="s">
        <v>196</v>
      </c>
      <c r="D12" s="5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20.25" customHeight="1">
      <c r="A13" s="56"/>
      <c r="B13" s="55"/>
      <c r="C13" s="54" t="s">
        <v>98</v>
      </c>
      <c r="D13" s="55">
        <v>17.28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20.25" customHeight="1">
      <c r="A14" s="56"/>
      <c r="B14" s="55"/>
      <c r="C14" s="54" t="s">
        <v>44</v>
      </c>
      <c r="D14" s="5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20.25" customHeight="1">
      <c r="A15" s="56"/>
      <c r="B15" s="55"/>
      <c r="C15" s="54" t="s">
        <v>197</v>
      </c>
      <c r="D15" s="55">
        <v>11.14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20.25" customHeight="1">
      <c r="A16" s="56"/>
      <c r="B16" s="55"/>
      <c r="C16" s="54" t="s">
        <v>82</v>
      </c>
      <c r="D16" s="5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20.25" customHeight="1">
      <c r="A17" s="56"/>
      <c r="B17" s="55"/>
      <c r="C17" s="54" t="s">
        <v>173</v>
      </c>
      <c r="D17" s="5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20.25" customHeight="1">
      <c r="A18" s="56"/>
      <c r="B18" s="55"/>
      <c r="C18" s="54" t="s">
        <v>147</v>
      </c>
      <c r="D18" s="55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20.25" customHeight="1">
      <c r="A19" s="56"/>
      <c r="B19" s="55"/>
      <c r="C19" s="54" t="s">
        <v>56</v>
      </c>
      <c r="D19" s="5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20.25" customHeight="1">
      <c r="A20" s="56"/>
      <c r="B20" s="55"/>
      <c r="C20" s="54" t="s">
        <v>64</v>
      </c>
      <c r="D20" s="5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20.25" customHeight="1">
      <c r="A21" s="56"/>
      <c r="B21" s="55"/>
      <c r="C21" s="54" t="s">
        <v>60</v>
      </c>
      <c r="D21" s="5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20.25" customHeight="1">
      <c r="A22" s="56"/>
      <c r="B22" s="55"/>
      <c r="C22" s="54" t="s">
        <v>171</v>
      </c>
      <c r="D22" s="55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20.25" customHeight="1">
      <c r="A23" s="56"/>
      <c r="B23" s="55"/>
      <c r="C23" s="54" t="s">
        <v>153</v>
      </c>
      <c r="D23" s="55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20.25" customHeight="1">
      <c r="A24" s="56"/>
      <c r="B24" s="55"/>
      <c r="C24" s="54" t="s">
        <v>198</v>
      </c>
      <c r="D24" s="55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20.25" customHeight="1">
      <c r="A25" s="56"/>
      <c r="B25" s="55"/>
      <c r="C25" s="54" t="s">
        <v>150</v>
      </c>
      <c r="D25" s="55">
        <v>17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20.25" customHeight="1">
      <c r="A26" s="54"/>
      <c r="B26" s="55"/>
      <c r="C26" s="54" t="s">
        <v>63</v>
      </c>
      <c r="D26" s="5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20.25" customHeight="1">
      <c r="A27" s="54"/>
      <c r="B27" s="55"/>
      <c r="C27" s="54" t="s">
        <v>138</v>
      </c>
      <c r="D27" s="5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20.25" customHeight="1">
      <c r="A28" s="54"/>
      <c r="B28" s="55"/>
      <c r="C28" s="54" t="s">
        <v>199</v>
      </c>
      <c r="D28" s="5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20.25" customHeight="1">
      <c r="A29" s="54"/>
      <c r="B29" s="55"/>
      <c r="C29" s="54" t="s">
        <v>200</v>
      </c>
      <c r="D29" s="5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20.25" customHeight="1">
      <c r="A30" s="54"/>
      <c r="B30" s="55"/>
      <c r="C30" s="54" t="s">
        <v>201</v>
      </c>
      <c r="D30" s="5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20.25" customHeight="1">
      <c r="A31" s="54"/>
      <c r="B31" s="55"/>
      <c r="C31" s="54" t="s">
        <v>202</v>
      </c>
      <c r="D31" s="5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20.25" customHeight="1">
      <c r="A32" s="54"/>
      <c r="B32" s="55"/>
      <c r="C32" s="54" t="s">
        <v>203</v>
      </c>
      <c r="D32" s="5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20.25" customHeight="1">
      <c r="A33" s="54"/>
      <c r="B33" s="55"/>
      <c r="C33" s="54" t="s">
        <v>212</v>
      </c>
      <c r="D33" s="5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20.25" customHeight="1">
      <c r="A34" s="54"/>
      <c r="B34" s="55"/>
      <c r="C34" s="54" t="s">
        <v>204</v>
      </c>
      <c r="D34" s="55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20.25" customHeight="1">
      <c r="A35" s="54"/>
      <c r="B35" s="55"/>
      <c r="C35" s="54"/>
      <c r="D35" s="5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20.25" customHeight="1">
      <c r="A36" s="52" t="s">
        <v>121</v>
      </c>
      <c r="B36" s="57">
        <f>SUM(B6:B35)</f>
        <v>540.94</v>
      </c>
      <c r="C36" s="52" t="s">
        <v>72</v>
      </c>
      <c r="D36" s="57">
        <f>SUM(D6:D35)</f>
        <v>540.9399999999999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20.25" customHeight="1">
      <c r="A37" s="54" t="s">
        <v>59</v>
      </c>
      <c r="B37" s="55"/>
      <c r="C37" s="54" t="s">
        <v>205</v>
      </c>
      <c r="D37" s="5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20.25" customHeight="1">
      <c r="A38" s="54" t="s">
        <v>177</v>
      </c>
      <c r="B38" s="55"/>
      <c r="C38" s="54" t="s">
        <v>182</v>
      </c>
      <c r="D38" s="55"/>
      <c r="E38" s="2"/>
      <c r="F38" s="2"/>
      <c r="G38" s="74" t="s">
        <v>1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20.25" customHeight="1">
      <c r="A39" s="54"/>
      <c r="B39" s="55"/>
      <c r="C39" s="54" t="s">
        <v>206</v>
      </c>
      <c r="D39" s="55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20.25" customHeight="1">
      <c r="A40" s="54"/>
      <c r="B40" s="58"/>
      <c r="C40" s="54"/>
      <c r="D40" s="57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20.25" customHeight="1">
      <c r="A41" s="52" t="s">
        <v>139</v>
      </c>
      <c r="B41" s="58">
        <f>SUM(B36:B38)</f>
        <v>540.94</v>
      </c>
      <c r="C41" s="52" t="s">
        <v>92</v>
      </c>
      <c r="D41" s="57">
        <f>SUM(D36,D37,D39)</f>
        <v>540.9399999999999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ht="20.25" customHeight="1">
      <c r="A42" s="5"/>
      <c r="B42" s="6"/>
      <c r="C42" s="7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</sheetData>
  <sheetProtection/>
  <mergeCells count="1">
    <mergeCell ref="A2:D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zoomScalePageLayoutView="0" workbookViewId="0" topLeftCell="A1">
      <selection activeCell="J10" sqref="J10"/>
    </sheetView>
  </sheetViews>
  <sheetFormatPr defaultColWidth="9.16015625" defaultRowHeight="12.75" customHeight="1"/>
  <cols>
    <col min="1" max="1" width="8" style="0" customWidth="1"/>
    <col min="2" max="2" width="8.83203125" style="0" customWidth="1"/>
    <col min="3" max="3" width="10.83203125" style="0" customWidth="1"/>
    <col min="4" max="4" width="12.83203125" style="0" customWidth="1"/>
    <col min="5" max="5" width="41.16015625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4"/>
      <c r="T1" s="93" t="s">
        <v>149</v>
      </c>
    </row>
    <row r="2" spans="1:20" ht="19.5" customHeight="1">
      <c r="A2" s="193" t="s">
        <v>162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</row>
    <row r="3" spans="1:20" ht="19.5" customHeight="1">
      <c r="A3" s="180" t="s">
        <v>326</v>
      </c>
      <c r="B3" s="28"/>
      <c r="C3" s="28"/>
      <c r="D3" s="28"/>
      <c r="E3" s="28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3"/>
      <c r="T3" s="13" t="s">
        <v>93</v>
      </c>
    </row>
    <row r="4" spans="1:20" ht="19.5" customHeight="1">
      <c r="A4" s="35" t="s">
        <v>39</v>
      </c>
      <c r="B4" s="35"/>
      <c r="C4" s="35"/>
      <c r="D4" s="46"/>
      <c r="E4" s="49"/>
      <c r="F4" s="194" t="s">
        <v>37</v>
      </c>
      <c r="G4" s="196" t="s">
        <v>21</v>
      </c>
      <c r="H4" s="194" t="s">
        <v>165</v>
      </c>
      <c r="I4" s="194" t="s">
        <v>154</v>
      </c>
      <c r="J4" s="194" t="s">
        <v>136</v>
      </c>
      <c r="K4" s="194" t="s">
        <v>169</v>
      </c>
      <c r="L4" s="194"/>
      <c r="M4" s="194" t="s">
        <v>83</v>
      </c>
      <c r="N4" s="59" t="s">
        <v>90</v>
      </c>
      <c r="O4" s="59"/>
      <c r="P4" s="59"/>
      <c r="Q4" s="59"/>
      <c r="R4" s="59"/>
      <c r="S4" s="194" t="s">
        <v>110</v>
      </c>
      <c r="T4" s="194" t="s">
        <v>137</v>
      </c>
    </row>
    <row r="5" spans="1:20" ht="19.5" customHeight="1">
      <c r="A5" s="39" t="s">
        <v>214</v>
      </c>
      <c r="B5" s="39"/>
      <c r="C5" s="50"/>
      <c r="D5" s="198" t="s">
        <v>73</v>
      </c>
      <c r="E5" s="198" t="s">
        <v>215</v>
      </c>
      <c r="F5" s="194"/>
      <c r="G5" s="196"/>
      <c r="H5" s="194"/>
      <c r="I5" s="194"/>
      <c r="J5" s="194"/>
      <c r="K5" s="200" t="s">
        <v>158</v>
      </c>
      <c r="L5" s="194" t="s">
        <v>78</v>
      </c>
      <c r="M5" s="194"/>
      <c r="N5" s="194" t="s">
        <v>97</v>
      </c>
      <c r="O5" s="194" t="s">
        <v>18</v>
      </c>
      <c r="P5" s="194" t="s">
        <v>38</v>
      </c>
      <c r="Q5" s="194" t="s">
        <v>8</v>
      </c>
      <c r="R5" s="194" t="s">
        <v>54</v>
      </c>
      <c r="S5" s="194"/>
      <c r="T5" s="194"/>
    </row>
    <row r="6" spans="1:20" ht="30.75" customHeight="1">
      <c r="A6" s="19" t="s">
        <v>70</v>
      </c>
      <c r="B6" s="19" t="s">
        <v>129</v>
      </c>
      <c r="C6" s="48" t="s">
        <v>125</v>
      </c>
      <c r="D6" s="199"/>
      <c r="E6" s="199"/>
      <c r="F6" s="195"/>
      <c r="G6" s="197"/>
      <c r="H6" s="195"/>
      <c r="I6" s="195"/>
      <c r="J6" s="195"/>
      <c r="K6" s="201"/>
      <c r="L6" s="195"/>
      <c r="M6" s="195"/>
      <c r="N6" s="195"/>
      <c r="O6" s="195"/>
      <c r="P6" s="195"/>
      <c r="Q6" s="195"/>
      <c r="R6" s="195"/>
      <c r="S6" s="195"/>
      <c r="T6" s="195"/>
    </row>
    <row r="7" spans="1:20" ht="30.75" customHeight="1">
      <c r="A7" s="172" t="s">
        <v>261</v>
      </c>
      <c r="B7" s="172" t="s">
        <v>328</v>
      </c>
      <c r="C7" s="172" t="s">
        <v>262</v>
      </c>
      <c r="D7" s="172" t="s">
        <v>327</v>
      </c>
      <c r="E7" s="173" t="s">
        <v>333</v>
      </c>
      <c r="F7" s="176">
        <v>69.47</v>
      </c>
      <c r="G7" s="145"/>
      <c r="H7" s="176">
        <v>69.47</v>
      </c>
      <c r="I7" s="73"/>
      <c r="J7" s="72"/>
      <c r="K7" s="174"/>
      <c r="L7" s="73"/>
      <c r="M7" s="72"/>
      <c r="N7" s="175"/>
      <c r="O7" s="73"/>
      <c r="P7" s="73"/>
      <c r="Q7" s="73"/>
      <c r="R7" s="72"/>
      <c r="S7" s="175"/>
      <c r="T7" s="72"/>
    </row>
    <row r="8" spans="1:20" ht="30.75" customHeight="1">
      <c r="A8" s="172" t="s">
        <v>261</v>
      </c>
      <c r="B8" s="172" t="s">
        <v>328</v>
      </c>
      <c r="C8" s="172" t="s">
        <v>264</v>
      </c>
      <c r="D8" s="172" t="s">
        <v>327</v>
      </c>
      <c r="E8" s="173" t="s">
        <v>332</v>
      </c>
      <c r="F8" s="176">
        <v>90</v>
      </c>
      <c r="G8" s="145"/>
      <c r="H8" s="176">
        <v>90</v>
      </c>
      <c r="I8" s="73"/>
      <c r="J8" s="72"/>
      <c r="K8" s="174"/>
      <c r="L8" s="73"/>
      <c r="M8" s="72"/>
      <c r="N8" s="175"/>
      <c r="O8" s="73"/>
      <c r="P8" s="73"/>
      <c r="Q8" s="73"/>
      <c r="R8" s="72"/>
      <c r="S8" s="175"/>
      <c r="T8" s="72"/>
    </row>
    <row r="9" spans="1:20" ht="30.75" customHeight="1">
      <c r="A9" s="172" t="s">
        <v>261</v>
      </c>
      <c r="B9" s="172" t="s">
        <v>328</v>
      </c>
      <c r="C9" s="172" t="s">
        <v>329</v>
      </c>
      <c r="D9" s="172" t="s">
        <v>327</v>
      </c>
      <c r="E9" s="173" t="s">
        <v>330</v>
      </c>
      <c r="F9" s="176">
        <v>240</v>
      </c>
      <c r="G9" s="145"/>
      <c r="H9" s="176">
        <v>240</v>
      </c>
      <c r="I9" s="73"/>
      <c r="J9" s="72"/>
      <c r="K9" s="174"/>
      <c r="L9" s="73"/>
      <c r="M9" s="72"/>
      <c r="N9" s="175"/>
      <c r="O9" s="73"/>
      <c r="P9" s="73"/>
      <c r="Q9" s="73"/>
      <c r="R9" s="72"/>
      <c r="S9" s="175"/>
      <c r="T9" s="72"/>
    </row>
    <row r="10" spans="1:20" ht="30.75" customHeight="1">
      <c r="A10" s="172" t="s">
        <v>261</v>
      </c>
      <c r="B10" s="172" t="s">
        <v>328</v>
      </c>
      <c r="C10" s="172" t="s">
        <v>284</v>
      </c>
      <c r="D10" s="172" t="s">
        <v>327</v>
      </c>
      <c r="E10" s="173" t="s">
        <v>334</v>
      </c>
      <c r="F10" s="176">
        <v>96.05</v>
      </c>
      <c r="G10" s="145"/>
      <c r="H10" s="176">
        <v>96.05</v>
      </c>
      <c r="I10" s="73"/>
      <c r="J10" s="72"/>
      <c r="K10" s="174"/>
      <c r="L10" s="73"/>
      <c r="M10" s="72"/>
      <c r="N10" s="175"/>
      <c r="O10" s="73"/>
      <c r="P10" s="73"/>
      <c r="Q10" s="73"/>
      <c r="R10" s="72"/>
      <c r="S10" s="175"/>
      <c r="T10" s="72"/>
    </row>
    <row r="11" spans="1:20" ht="30.75" customHeight="1">
      <c r="A11" s="172" t="s">
        <v>282</v>
      </c>
      <c r="B11" s="172" t="s">
        <v>274</v>
      </c>
      <c r="C11" s="172" t="s">
        <v>274</v>
      </c>
      <c r="D11" s="172" t="s">
        <v>327</v>
      </c>
      <c r="E11" s="173" t="s">
        <v>331</v>
      </c>
      <c r="F11" s="176">
        <v>17.28</v>
      </c>
      <c r="G11" s="145"/>
      <c r="H11" s="176">
        <v>17.28</v>
      </c>
      <c r="I11" s="73"/>
      <c r="J11" s="72"/>
      <c r="K11" s="174"/>
      <c r="L11" s="73"/>
      <c r="M11" s="72"/>
      <c r="N11" s="175"/>
      <c r="O11" s="73"/>
      <c r="P11" s="73"/>
      <c r="Q11" s="73"/>
      <c r="R11" s="72"/>
      <c r="S11" s="175"/>
      <c r="T11" s="72"/>
    </row>
    <row r="12" spans="1:20" ht="30.75" customHeight="1">
      <c r="A12" s="172" t="s">
        <v>280</v>
      </c>
      <c r="B12" s="172" t="s">
        <v>281</v>
      </c>
      <c r="C12" s="172" t="s">
        <v>262</v>
      </c>
      <c r="D12" s="172" t="s">
        <v>327</v>
      </c>
      <c r="E12" s="173" t="s">
        <v>268</v>
      </c>
      <c r="F12" s="176">
        <v>4.09</v>
      </c>
      <c r="G12" s="145"/>
      <c r="H12" s="176">
        <v>4.09</v>
      </c>
      <c r="I12" s="73"/>
      <c r="J12" s="72"/>
      <c r="K12" s="174"/>
      <c r="L12" s="73"/>
      <c r="M12" s="72"/>
      <c r="N12" s="175"/>
      <c r="O12" s="73"/>
      <c r="P12" s="73"/>
      <c r="Q12" s="73"/>
      <c r="R12" s="72"/>
      <c r="S12" s="175"/>
      <c r="T12" s="72"/>
    </row>
    <row r="13" spans="1:20" ht="24.75" customHeight="1">
      <c r="A13" s="172" t="s">
        <v>280</v>
      </c>
      <c r="B13" s="172" t="s">
        <v>281</v>
      </c>
      <c r="C13" s="172" t="s">
        <v>264</v>
      </c>
      <c r="D13" s="172" t="s">
        <v>327</v>
      </c>
      <c r="E13" s="173" t="s">
        <v>269</v>
      </c>
      <c r="F13" s="177">
        <v>6.09</v>
      </c>
      <c r="G13" s="178"/>
      <c r="H13" s="177">
        <v>6.09</v>
      </c>
      <c r="I13" s="89"/>
      <c r="J13" s="90"/>
      <c r="K13" s="88"/>
      <c r="L13" s="89"/>
      <c r="M13" s="90"/>
      <c r="N13" s="88"/>
      <c r="O13" s="89"/>
      <c r="P13" s="89"/>
      <c r="Q13" s="89"/>
      <c r="R13" s="90"/>
      <c r="S13" s="88"/>
      <c r="T13" s="90"/>
    </row>
    <row r="14" spans="1:20" ht="28.5" customHeight="1">
      <c r="A14" s="172" t="s">
        <v>280</v>
      </c>
      <c r="B14" s="172" t="s">
        <v>281</v>
      </c>
      <c r="C14" s="172" t="s">
        <v>266</v>
      </c>
      <c r="D14" s="172" t="s">
        <v>327</v>
      </c>
      <c r="E14" s="173" t="s">
        <v>270</v>
      </c>
      <c r="F14" s="176">
        <v>0.96</v>
      </c>
      <c r="G14" s="145"/>
      <c r="H14" s="176">
        <v>0.96</v>
      </c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</row>
    <row r="15" spans="1:20" ht="28.5" customHeight="1">
      <c r="A15" s="172" t="s">
        <v>283</v>
      </c>
      <c r="B15" s="172" t="s">
        <v>264</v>
      </c>
      <c r="C15" s="172" t="s">
        <v>262</v>
      </c>
      <c r="D15" s="172" t="s">
        <v>327</v>
      </c>
      <c r="E15" s="173" t="s">
        <v>271</v>
      </c>
      <c r="F15" s="176">
        <v>17</v>
      </c>
      <c r="G15" s="145"/>
      <c r="H15" s="176">
        <v>17</v>
      </c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</row>
    <row r="16" spans="1:20" ht="27" customHeight="1">
      <c r="A16" s="127"/>
      <c r="B16" s="127"/>
      <c r="C16" s="127"/>
      <c r="D16" s="107"/>
      <c r="E16" s="179" t="s">
        <v>272</v>
      </c>
      <c r="F16" s="145">
        <f>SUM(F7:F15)</f>
        <v>540.9400000000002</v>
      </c>
      <c r="G16" s="145"/>
      <c r="H16" s="145">
        <f>SUM(H7:H15)</f>
        <v>540.9400000000002</v>
      </c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</row>
    <row r="17" spans="1:20" ht="19.5" customHeight="1">
      <c r="A17" s="37"/>
      <c r="B17" s="37"/>
      <c r="C17" s="37"/>
      <c r="D17" s="37"/>
      <c r="E17" s="37"/>
      <c r="F17" s="37"/>
      <c r="G17" s="37"/>
      <c r="H17" s="37"/>
      <c r="I17" s="4"/>
      <c r="J17" s="4"/>
      <c r="K17" s="37"/>
      <c r="L17" s="37"/>
      <c r="M17" s="37"/>
      <c r="N17" s="37"/>
      <c r="O17" s="4"/>
      <c r="P17" s="4"/>
      <c r="Q17" s="4"/>
      <c r="R17" s="37"/>
      <c r="S17" s="37"/>
      <c r="T17" s="37"/>
    </row>
    <row r="18" spans="1:20" ht="19.5" customHeight="1">
      <c r="A18" s="37"/>
      <c r="B18" s="37"/>
      <c r="C18" s="37"/>
      <c r="D18" s="37"/>
      <c r="E18" s="37"/>
      <c r="F18" s="37"/>
      <c r="G18" s="37"/>
      <c r="H18" s="37"/>
      <c r="I18" s="4"/>
      <c r="J18" s="4"/>
      <c r="K18" s="37"/>
      <c r="L18" s="37"/>
      <c r="M18" s="37"/>
      <c r="N18" s="37"/>
      <c r="O18" s="4"/>
      <c r="P18" s="4"/>
      <c r="Q18" s="4"/>
      <c r="R18" s="37"/>
      <c r="S18" s="37"/>
      <c r="T18" s="37"/>
    </row>
    <row r="19" spans="1:20" ht="19.5" customHeight="1">
      <c r="A19" s="37"/>
      <c r="B19" s="37"/>
      <c r="C19" s="37"/>
      <c r="D19" s="37"/>
      <c r="E19" s="37"/>
      <c r="F19" s="37"/>
      <c r="G19" s="37"/>
      <c r="H19" s="37"/>
      <c r="I19" s="4"/>
      <c r="J19" s="4"/>
      <c r="K19" s="37"/>
      <c r="L19" s="37"/>
      <c r="M19" s="37"/>
      <c r="N19" s="37"/>
      <c r="O19" s="4"/>
      <c r="P19" s="4"/>
      <c r="Q19" s="4"/>
      <c r="R19" s="37"/>
      <c r="S19" s="37"/>
      <c r="T19" s="37"/>
    </row>
    <row r="20" spans="1:20" ht="19.5" customHeight="1">
      <c r="A20" s="37"/>
      <c r="B20" s="37"/>
      <c r="C20" s="37"/>
      <c r="D20" s="37"/>
      <c r="E20" s="37"/>
      <c r="F20" s="37"/>
      <c r="G20" s="37"/>
      <c r="H20" s="37"/>
      <c r="I20" s="4"/>
      <c r="J20" s="4"/>
      <c r="K20" s="37"/>
      <c r="L20" s="37"/>
      <c r="M20" s="37"/>
      <c r="N20" s="37"/>
      <c r="O20" s="4"/>
      <c r="P20" s="4"/>
      <c r="Q20" s="4"/>
      <c r="R20" s="37"/>
      <c r="S20" s="37"/>
      <c r="T20" s="37"/>
    </row>
    <row r="21" spans="1:20" ht="19.5" customHeight="1">
      <c r="A21" s="37"/>
      <c r="B21" s="37"/>
      <c r="C21" s="37"/>
      <c r="D21" s="37"/>
      <c r="E21" s="37"/>
      <c r="F21" s="37"/>
      <c r="G21" s="37"/>
      <c r="H21" s="37"/>
      <c r="I21" s="4"/>
      <c r="J21" s="4"/>
      <c r="K21" s="37"/>
      <c r="L21" s="37"/>
      <c r="M21" s="37"/>
      <c r="N21" s="37"/>
      <c r="O21" s="4"/>
      <c r="P21" s="4"/>
      <c r="Q21" s="4"/>
      <c r="R21" s="37"/>
      <c r="S21" s="37"/>
      <c r="T21" s="37"/>
    </row>
    <row r="22" spans="1:20" ht="19.5" customHeight="1">
      <c r="A22" s="37"/>
      <c r="B22" s="37"/>
      <c r="C22" s="37"/>
      <c r="D22" s="37"/>
      <c r="E22" s="37"/>
      <c r="F22" s="37"/>
      <c r="G22" s="37"/>
      <c r="H22" s="37"/>
      <c r="I22" s="4"/>
      <c r="J22" s="4"/>
      <c r="K22" s="37"/>
      <c r="L22" s="37"/>
      <c r="M22" s="37"/>
      <c r="N22" s="37"/>
      <c r="O22" s="4"/>
      <c r="P22" s="4"/>
      <c r="Q22" s="4"/>
      <c r="R22" s="37"/>
      <c r="S22" s="37"/>
      <c r="T22" s="37"/>
    </row>
    <row r="23" spans="1:20" ht="19.5" customHeight="1">
      <c r="A23" s="37"/>
      <c r="B23" s="37"/>
      <c r="C23" s="37"/>
      <c r="D23" s="37"/>
      <c r="E23" s="37"/>
      <c r="F23" s="37"/>
      <c r="G23" s="37"/>
      <c r="H23" s="37"/>
      <c r="I23" s="4"/>
      <c r="J23" s="4"/>
      <c r="K23" s="37"/>
      <c r="L23" s="37"/>
      <c r="M23" s="37"/>
      <c r="N23" s="37"/>
      <c r="O23" s="4"/>
      <c r="P23" s="4"/>
      <c r="Q23" s="4"/>
      <c r="R23" s="37"/>
      <c r="S23" s="37"/>
      <c r="T23" s="37"/>
    </row>
    <row r="24" spans="1:20" ht="19.5" customHeight="1">
      <c r="A24" s="37"/>
      <c r="B24" s="37"/>
      <c r="C24" s="37"/>
      <c r="D24" s="37"/>
      <c r="E24" s="37"/>
      <c r="F24" s="37"/>
      <c r="G24" s="37"/>
      <c r="H24" s="37"/>
      <c r="I24" s="4"/>
      <c r="J24" s="4"/>
      <c r="K24" s="37"/>
      <c r="L24" s="37"/>
      <c r="M24" s="37"/>
      <c r="N24" s="37"/>
      <c r="O24" s="4"/>
      <c r="P24" s="4"/>
      <c r="Q24" s="4"/>
      <c r="R24" s="37"/>
      <c r="S24" s="37"/>
      <c r="T24" s="37"/>
    </row>
  </sheetData>
  <sheetProtection/>
  <mergeCells count="19"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  <mergeCell ref="T4:T6"/>
    <mergeCell ref="M4:M6"/>
    <mergeCell ref="G4:G6"/>
    <mergeCell ref="H4:H6"/>
    <mergeCell ref="N5:N6"/>
    <mergeCell ref="P5:P6"/>
    <mergeCell ref="Q5:Q6"/>
    <mergeCell ref="R5:R6"/>
    <mergeCell ref="O5:O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zoomScalePageLayoutView="0" workbookViewId="0" topLeftCell="A1">
      <selection activeCell="H12" sqref="H12"/>
    </sheetView>
  </sheetViews>
  <sheetFormatPr defaultColWidth="9.16015625" defaultRowHeight="12.75" customHeight="1"/>
  <cols>
    <col min="1" max="1" width="8.33203125" style="0" customWidth="1"/>
    <col min="2" max="2" width="8" style="0" customWidth="1"/>
    <col min="3" max="3" width="8.5" style="0" customWidth="1"/>
    <col min="4" max="4" width="13.332031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2"/>
      <c r="B1" s="12"/>
      <c r="C1" s="12"/>
      <c r="D1" s="12"/>
      <c r="E1" s="12"/>
      <c r="F1" s="12"/>
      <c r="G1" s="12"/>
      <c r="H1" s="12"/>
      <c r="I1" s="12"/>
      <c r="J1" s="14" t="s">
        <v>101</v>
      </c>
    </row>
    <row r="2" spans="1:10" ht="19.5" customHeight="1">
      <c r="A2" s="193" t="s">
        <v>142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12" ht="19.5" customHeight="1">
      <c r="A3" s="181" t="s">
        <v>326</v>
      </c>
      <c r="B3" s="34"/>
      <c r="C3" s="34"/>
      <c r="D3" s="34"/>
      <c r="E3" s="34"/>
      <c r="F3" s="96"/>
      <c r="G3" s="96"/>
      <c r="H3" s="96"/>
      <c r="I3" s="96"/>
      <c r="J3" s="13" t="s">
        <v>93</v>
      </c>
      <c r="K3" s="3"/>
      <c r="L3" s="3"/>
    </row>
    <row r="4" spans="1:12" ht="19.5" customHeight="1">
      <c r="A4" s="40" t="s">
        <v>39</v>
      </c>
      <c r="B4" s="40"/>
      <c r="C4" s="40"/>
      <c r="D4" s="41"/>
      <c r="E4" s="45"/>
      <c r="F4" s="204" t="s">
        <v>37</v>
      </c>
      <c r="G4" s="204" t="s">
        <v>15</v>
      </c>
      <c r="H4" s="205" t="s">
        <v>107</v>
      </c>
      <c r="I4" s="205" t="s">
        <v>20</v>
      </c>
      <c r="J4" s="202" t="s">
        <v>115</v>
      </c>
      <c r="K4" s="3"/>
      <c r="L4" s="3"/>
    </row>
    <row r="5" spans="1:12" ht="19.5" customHeight="1">
      <c r="A5" s="38" t="s">
        <v>214</v>
      </c>
      <c r="B5" s="38"/>
      <c r="C5" s="42"/>
      <c r="D5" s="202" t="s">
        <v>73</v>
      </c>
      <c r="E5" s="203" t="s">
        <v>216</v>
      </c>
      <c r="F5" s="204"/>
      <c r="G5" s="204"/>
      <c r="H5" s="205"/>
      <c r="I5" s="205"/>
      <c r="J5" s="202"/>
      <c r="K5" s="3"/>
      <c r="L5" s="3"/>
    </row>
    <row r="6" spans="1:12" ht="20.25" customHeight="1">
      <c r="A6" s="97" t="s">
        <v>70</v>
      </c>
      <c r="B6" s="97" t="s">
        <v>129</v>
      </c>
      <c r="C6" s="20" t="s">
        <v>125</v>
      </c>
      <c r="D6" s="202"/>
      <c r="E6" s="203"/>
      <c r="F6" s="204"/>
      <c r="G6" s="204"/>
      <c r="H6" s="205"/>
      <c r="I6" s="205"/>
      <c r="J6" s="202"/>
      <c r="K6" s="3"/>
      <c r="L6" s="3"/>
    </row>
    <row r="7" spans="1:12" ht="19.5" customHeight="1">
      <c r="A7" s="172" t="s">
        <v>261</v>
      </c>
      <c r="B7" s="172" t="s">
        <v>328</v>
      </c>
      <c r="C7" s="172" t="s">
        <v>262</v>
      </c>
      <c r="D7" s="172" t="s">
        <v>327</v>
      </c>
      <c r="E7" s="173" t="s">
        <v>333</v>
      </c>
      <c r="F7" s="176">
        <v>69.47</v>
      </c>
      <c r="G7" s="176">
        <v>69.47</v>
      </c>
      <c r="H7" s="98"/>
      <c r="I7" s="98"/>
      <c r="J7" s="65"/>
      <c r="K7" s="25"/>
      <c r="L7" s="25"/>
    </row>
    <row r="8" spans="1:12" ht="19.5" customHeight="1">
      <c r="A8" s="172" t="s">
        <v>261</v>
      </c>
      <c r="B8" s="172" t="s">
        <v>328</v>
      </c>
      <c r="C8" s="172" t="s">
        <v>264</v>
      </c>
      <c r="D8" s="172" t="s">
        <v>327</v>
      </c>
      <c r="E8" s="173" t="s">
        <v>332</v>
      </c>
      <c r="F8" s="176">
        <v>90</v>
      </c>
      <c r="G8" s="100"/>
      <c r="H8" s="100">
        <v>90</v>
      </c>
      <c r="I8" s="100"/>
      <c r="J8" s="100"/>
      <c r="K8" s="3"/>
      <c r="L8" s="10"/>
    </row>
    <row r="9" spans="1:12" ht="19.5" customHeight="1">
      <c r="A9" s="172" t="s">
        <v>261</v>
      </c>
      <c r="B9" s="172" t="s">
        <v>328</v>
      </c>
      <c r="C9" s="172" t="s">
        <v>329</v>
      </c>
      <c r="D9" s="172" t="s">
        <v>327</v>
      </c>
      <c r="E9" s="173" t="s">
        <v>330</v>
      </c>
      <c r="F9" s="176">
        <v>240</v>
      </c>
      <c r="G9" s="130"/>
      <c r="H9" s="100">
        <v>240</v>
      </c>
      <c r="I9" s="100"/>
      <c r="J9" s="100"/>
      <c r="K9" s="10"/>
      <c r="L9" s="10"/>
    </row>
    <row r="10" spans="1:12" ht="19.5" customHeight="1">
      <c r="A10" s="172" t="s">
        <v>261</v>
      </c>
      <c r="B10" s="172" t="s">
        <v>328</v>
      </c>
      <c r="C10" s="172" t="s">
        <v>284</v>
      </c>
      <c r="D10" s="172" t="s">
        <v>327</v>
      </c>
      <c r="E10" s="173" t="s">
        <v>334</v>
      </c>
      <c r="F10" s="176">
        <v>96.05</v>
      </c>
      <c r="G10" s="176">
        <v>96.05</v>
      </c>
      <c r="H10" s="100"/>
      <c r="I10" s="100"/>
      <c r="J10" s="100"/>
      <c r="K10" s="10"/>
      <c r="L10" s="10"/>
    </row>
    <row r="11" spans="1:12" ht="19.5" customHeight="1">
      <c r="A11" s="172" t="s">
        <v>282</v>
      </c>
      <c r="B11" s="172" t="s">
        <v>274</v>
      </c>
      <c r="C11" s="172" t="s">
        <v>274</v>
      </c>
      <c r="D11" s="172" t="s">
        <v>327</v>
      </c>
      <c r="E11" s="173" t="s">
        <v>331</v>
      </c>
      <c r="F11" s="176">
        <v>17.28</v>
      </c>
      <c r="G11" s="176">
        <v>17.28</v>
      </c>
      <c r="H11" s="100"/>
      <c r="I11" s="100"/>
      <c r="J11" s="100"/>
      <c r="K11" s="10"/>
      <c r="L11" s="10"/>
    </row>
    <row r="12" spans="1:12" ht="19.5" customHeight="1">
      <c r="A12" s="172" t="s">
        <v>280</v>
      </c>
      <c r="B12" s="172" t="s">
        <v>281</v>
      </c>
      <c r="C12" s="172" t="s">
        <v>262</v>
      </c>
      <c r="D12" s="172" t="s">
        <v>327</v>
      </c>
      <c r="E12" s="173" t="s">
        <v>268</v>
      </c>
      <c r="F12" s="176">
        <v>4.09</v>
      </c>
      <c r="G12" s="176">
        <v>4.09</v>
      </c>
      <c r="H12" s="100"/>
      <c r="I12" s="100"/>
      <c r="J12" s="100"/>
      <c r="K12" s="10"/>
      <c r="L12" s="10"/>
    </row>
    <row r="13" spans="1:12" ht="19.5" customHeight="1">
      <c r="A13" s="172" t="s">
        <v>280</v>
      </c>
      <c r="B13" s="172" t="s">
        <v>281</v>
      </c>
      <c r="C13" s="172" t="s">
        <v>264</v>
      </c>
      <c r="D13" s="172" t="s">
        <v>327</v>
      </c>
      <c r="E13" s="173" t="s">
        <v>269</v>
      </c>
      <c r="F13" s="177">
        <v>6.09</v>
      </c>
      <c r="G13" s="177">
        <v>6.09</v>
      </c>
      <c r="H13" s="100"/>
      <c r="I13" s="100"/>
      <c r="J13" s="100"/>
      <c r="K13" s="10"/>
      <c r="L13" s="10"/>
    </row>
    <row r="14" spans="1:12" ht="19.5" customHeight="1">
      <c r="A14" s="172" t="s">
        <v>280</v>
      </c>
      <c r="B14" s="172" t="s">
        <v>281</v>
      </c>
      <c r="C14" s="172" t="s">
        <v>266</v>
      </c>
      <c r="D14" s="172" t="s">
        <v>327</v>
      </c>
      <c r="E14" s="173" t="s">
        <v>270</v>
      </c>
      <c r="F14" s="176">
        <v>0.96</v>
      </c>
      <c r="G14" s="176">
        <v>0.96</v>
      </c>
      <c r="H14" s="100"/>
      <c r="I14" s="100"/>
      <c r="J14" s="100"/>
      <c r="K14" s="10"/>
      <c r="L14" s="10"/>
    </row>
    <row r="15" spans="1:12" ht="19.5" customHeight="1">
      <c r="A15" s="172" t="s">
        <v>283</v>
      </c>
      <c r="B15" s="172" t="s">
        <v>264</v>
      </c>
      <c r="C15" s="172" t="s">
        <v>262</v>
      </c>
      <c r="D15" s="172" t="s">
        <v>327</v>
      </c>
      <c r="E15" s="173" t="s">
        <v>271</v>
      </c>
      <c r="F15" s="176">
        <v>17</v>
      </c>
      <c r="G15" s="176">
        <v>17</v>
      </c>
      <c r="H15" s="100"/>
      <c r="I15" s="100"/>
      <c r="J15" s="100"/>
      <c r="K15" s="10"/>
      <c r="L15" s="10"/>
    </row>
    <row r="16" spans="1:12" ht="19.5" customHeight="1">
      <c r="A16" s="99"/>
      <c r="B16" s="99"/>
      <c r="C16" s="99"/>
      <c r="D16" s="99"/>
      <c r="E16" s="132" t="s">
        <v>272</v>
      </c>
      <c r="F16" s="133">
        <f>SUM(F7:F15)</f>
        <v>540.9400000000002</v>
      </c>
      <c r="G16" s="133">
        <f>SUM(G7:G15)</f>
        <v>210.94</v>
      </c>
      <c r="H16" s="133">
        <f>SUM(H7:H15)</f>
        <v>330</v>
      </c>
      <c r="I16" s="100"/>
      <c r="J16" s="100"/>
      <c r="K16" s="10"/>
      <c r="L16" s="10"/>
    </row>
  </sheetData>
  <sheetProtection/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showGridLines="0" showZeros="0" zoomScalePageLayoutView="0" workbookViewId="0" topLeftCell="A1">
      <selection activeCell="B20" sqref="B20"/>
    </sheetView>
  </sheetViews>
  <sheetFormatPr defaultColWidth="9.16015625" defaultRowHeight="20.25" customHeight="1"/>
  <cols>
    <col min="1" max="1" width="37.16015625" style="0" customWidth="1"/>
    <col min="2" max="2" width="24.83203125" style="0" customWidth="1"/>
    <col min="3" max="3" width="32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4"/>
      <c r="B1" s="4"/>
      <c r="C1" s="4"/>
      <c r="D1" s="4"/>
      <c r="E1" s="4"/>
      <c r="F1" s="4"/>
      <c r="G1" s="4"/>
      <c r="H1" s="14" t="s">
        <v>27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20.25" customHeight="1">
      <c r="A2" s="193" t="s">
        <v>105</v>
      </c>
      <c r="B2" s="193"/>
      <c r="C2" s="193"/>
      <c r="D2" s="193"/>
      <c r="E2" s="193"/>
      <c r="F2" s="193"/>
      <c r="G2" s="193"/>
      <c r="H2" s="19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20.25" customHeight="1">
      <c r="A3" s="181" t="s">
        <v>335</v>
      </c>
      <c r="B3" s="34"/>
      <c r="C3" s="12"/>
      <c r="D3" s="12"/>
      <c r="E3" s="12"/>
      <c r="F3" s="12"/>
      <c r="G3" s="12"/>
      <c r="H3" s="13" t="s">
        <v>93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20.25" customHeight="1">
      <c r="A4" s="38" t="s">
        <v>181</v>
      </c>
      <c r="B4" s="38"/>
      <c r="C4" s="38" t="s">
        <v>4</v>
      </c>
      <c r="D4" s="38"/>
      <c r="E4" s="38"/>
      <c r="F4" s="38"/>
      <c r="G4" s="38"/>
      <c r="H4" s="3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20.25" customHeight="1">
      <c r="A5" s="52" t="s">
        <v>51</v>
      </c>
      <c r="B5" s="62" t="s">
        <v>195</v>
      </c>
      <c r="C5" s="52" t="s">
        <v>51</v>
      </c>
      <c r="D5" s="52" t="s">
        <v>37</v>
      </c>
      <c r="E5" s="62" t="s">
        <v>111</v>
      </c>
      <c r="F5" s="53" t="s">
        <v>109</v>
      </c>
      <c r="G5" s="52" t="s">
        <v>151</v>
      </c>
      <c r="H5" s="53" t="s">
        <v>13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20.25" customHeight="1">
      <c r="A6" s="63" t="s">
        <v>174</v>
      </c>
      <c r="B6" s="68">
        <v>540.94</v>
      </c>
      <c r="C6" s="64" t="s">
        <v>69</v>
      </c>
      <c r="D6" s="68"/>
      <c r="E6" s="68"/>
      <c r="F6" s="68">
        <f>SUM(F7:F35)</f>
        <v>0</v>
      </c>
      <c r="G6" s="68">
        <f>SUM(G7:G35)</f>
        <v>0</v>
      </c>
      <c r="H6" s="68">
        <f>SUM(H7:H35)</f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20.25" customHeight="1">
      <c r="A7" s="63" t="s">
        <v>62</v>
      </c>
      <c r="B7" s="68">
        <v>540.94</v>
      </c>
      <c r="C7" s="64" t="s">
        <v>131</v>
      </c>
      <c r="D7" s="55">
        <v>495.52</v>
      </c>
      <c r="E7" s="55">
        <v>495.52</v>
      </c>
      <c r="F7" s="101"/>
      <c r="G7" s="101"/>
      <c r="H7" s="6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20.25" customHeight="1">
      <c r="A8" s="63" t="s">
        <v>164</v>
      </c>
      <c r="B8" s="68"/>
      <c r="C8" s="64" t="s">
        <v>81</v>
      </c>
      <c r="D8" s="55"/>
      <c r="E8" s="55"/>
      <c r="F8" s="101"/>
      <c r="G8" s="101"/>
      <c r="H8" s="68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20.25" customHeight="1">
      <c r="A9" s="63" t="s">
        <v>170</v>
      </c>
      <c r="B9" s="55"/>
      <c r="C9" s="64" t="s">
        <v>31</v>
      </c>
      <c r="D9" s="55"/>
      <c r="E9" s="55"/>
      <c r="F9" s="101"/>
      <c r="G9" s="101"/>
      <c r="H9" s="6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20.25" customHeight="1">
      <c r="A10" s="63" t="s">
        <v>80</v>
      </c>
      <c r="B10" s="102"/>
      <c r="C10" s="64" t="s">
        <v>42</v>
      </c>
      <c r="D10" s="55"/>
      <c r="E10" s="55"/>
      <c r="F10" s="101"/>
      <c r="G10" s="101"/>
      <c r="H10" s="6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20.25" customHeight="1">
      <c r="A11" s="63" t="s">
        <v>62</v>
      </c>
      <c r="B11" s="68"/>
      <c r="C11" s="64" t="s">
        <v>99</v>
      </c>
      <c r="D11" s="55"/>
      <c r="E11" s="55"/>
      <c r="F11" s="101"/>
      <c r="G11" s="101"/>
      <c r="H11" s="6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20.25" customHeight="1">
      <c r="A12" s="63" t="s">
        <v>164</v>
      </c>
      <c r="B12" s="68"/>
      <c r="C12" s="64" t="s">
        <v>16</v>
      </c>
      <c r="D12" s="55"/>
      <c r="E12" s="55"/>
      <c r="F12" s="101"/>
      <c r="G12" s="101"/>
      <c r="H12" s="6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20.25" customHeight="1">
      <c r="A13" s="63" t="s">
        <v>170</v>
      </c>
      <c r="B13" s="68"/>
      <c r="C13" s="64" t="s">
        <v>207</v>
      </c>
      <c r="D13" s="55"/>
      <c r="E13" s="55"/>
      <c r="F13" s="101"/>
      <c r="G13" s="101"/>
      <c r="H13" s="6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20.25" customHeight="1">
      <c r="A14" s="63" t="s">
        <v>127</v>
      </c>
      <c r="B14" s="55"/>
      <c r="C14" s="64" t="s">
        <v>6</v>
      </c>
      <c r="D14" s="55">
        <v>17.28</v>
      </c>
      <c r="E14" s="55">
        <v>17.28</v>
      </c>
      <c r="F14" s="101"/>
      <c r="G14" s="101"/>
      <c r="H14" s="68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20.25" customHeight="1">
      <c r="A15" s="56"/>
      <c r="B15" s="65"/>
      <c r="C15" s="54" t="s">
        <v>76</v>
      </c>
      <c r="D15" s="55"/>
      <c r="E15" s="55"/>
      <c r="F15" s="101"/>
      <c r="G15" s="101"/>
      <c r="H15" s="6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20.25" customHeight="1">
      <c r="A16" s="56"/>
      <c r="B16" s="55"/>
      <c r="C16" s="54" t="s">
        <v>208</v>
      </c>
      <c r="D16" s="55">
        <v>11.14</v>
      </c>
      <c r="E16" s="55">
        <v>11.14</v>
      </c>
      <c r="F16" s="101"/>
      <c r="G16" s="101"/>
      <c r="H16" s="6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20.25" customHeight="1">
      <c r="A17" s="56"/>
      <c r="B17" s="55"/>
      <c r="C17" s="54" t="s">
        <v>36</v>
      </c>
      <c r="D17" s="55"/>
      <c r="E17" s="55"/>
      <c r="F17" s="101"/>
      <c r="G17" s="101"/>
      <c r="H17" s="6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20.25" customHeight="1">
      <c r="A18" s="56"/>
      <c r="B18" s="55"/>
      <c r="C18" s="54" t="s">
        <v>41</v>
      </c>
      <c r="D18" s="55"/>
      <c r="E18" s="55"/>
      <c r="F18" s="101"/>
      <c r="G18" s="101"/>
      <c r="H18" s="6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20.25" customHeight="1">
      <c r="A19" s="56"/>
      <c r="B19" s="55"/>
      <c r="C19" s="54" t="s">
        <v>176</v>
      </c>
      <c r="D19" s="55"/>
      <c r="E19" s="55"/>
      <c r="F19" s="101"/>
      <c r="G19" s="101"/>
      <c r="H19" s="6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20.25" customHeight="1">
      <c r="A20" s="56"/>
      <c r="B20" s="55"/>
      <c r="C20" s="54" t="s">
        <v>96</v>
      </c>
      <c r="D20" s="55"/>
      <c r="E20" s="55"/>
      <c r="F20" s="101"/>
      <c r="G20" s="101"/>
      <c r="H20" s="6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20.25" customHeight="1">
      <c r="A21" s="56"/>
      <c r="B21" s="55"/>
      <c r="C21" s="54" t="s">
        <v>100</v>
      </c>
      <c r="D21" s="55"/>
      <c r="E21" s="55"/>
      <c r="F21" s="101"/>
      <c r="G21" s="101"/>
      <c r="H21" s="68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20.25" customHeight="1">
      <c r="A22" s="56"/>
      <c r="B22" s="55"/>
      <c r="C22" s="54" t="s">
        <v>117</v>
      </c>
      <c r="D22" s="55"/>
      <c r="E22" s="55"/>
      <c r="F22" s="101"/>
      <c r="G22" s="101"/>
      <c r="H22" s="6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20.25" customHeight="1">
      <c r="A23" s="56"/>
      <c r="B23" s="55"/>
      <c r="C23" s="54" t="s">
        <v>113</v>
      </c>
      <c r="D23" s="55"/>
      <c r="E23" s="55"/>
      <c r="F23" s="101"/>
      <c r="G23" s="101"/>
      <c r="H23" s="6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20.25" customHeight="1">
      <c r="A24" s="56"/>
      <c r="B24" s="55"/>
      <c r="C24" s="54" t="s">
        <v>128</v>
      </c>
      <c r="D24" s="55"/>
      <c r="E24" s="55"/>
      <c r="F24" s="101"/>
      <c r="G24" s="101"/>
      <c r="H24" s="68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20.25" customHeight="1">
      <c r="A25" s="56"/>
      <c r="B25" s="55"/>
      <c r="C25" s="54" t="s">
        <v>209</v>
      </c>
      <c r="D25" s="55"/>
      <c r="E25" s="55"/>
      <c r="F25" s="101"/>
      <c r="G25" s="101"/>
      <c r="H25" s="6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20.25" customHeight="1">
      <c r="A26" s="54"/>
      <c r="B26" s="55"/>
      <c r="C26" s="54" t="s">
        <v>104</v>
      </c>
      <c r="D26" s="55">
        <v>17</v>
      </c>
      <c r="E26" s="55">
        <v>17</v>
      </c>
      <c r="F26" s="101"/>
      <c r="G26" s="101"/>
      <c r="H26" s="68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20.25" customHeight="1">
      <c r="A27" s="54"/>
      <c r="B27" s="55"/>
      <c r="C27" s="54" t="s">
        <v>123</v>
      </c>
      <c r="D27" s="69">
        <f>SUM(E27:H27)</f>
        <v>0</v>
      </c>
      <c r="E27" s="101"/>
      <c r="F27" s="101"/>
      <c r="G27" s="101"/>
      <c r="H27" s="6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20.25" customHeight="1">
      <c r="A28" s="54"/>
      <c r="B28" s="55"/>
      <c r="C28" s="54" t="s">
        <v>211</v>
      </c>
      <c r="D28" s="69"/>
      <c r="E28" s="101"/>
      <c r="F28" s="101"/>
      <c r="G28" s="101"/>
      <c r="H28" s="6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20.25" customHeight="1">
      <c r="A29" s="54"/>
      <c r="B29" s="55"/>
      <c r="C29" s="54" t="s">
        <v>210</v>
      </c>
      <c r="D29" s="69">
        <f aca="true" t="shared" si="0" ref="D29:D35">SUM(E29:H29)</f>
        <v>0</v>
      </c>
      <c r="E29" s="101"/>
      <c r="F29" s="101"/>
      <c r="G29" s="101"/>
      <c r="H29" s="68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20.25" customHeight="1">
      <c r="A30" s="54"/>
      <c r="B30" s="55"/>
      <c r="C30" s="54" t="s">
        <v>58</v>
      </c>
      <c r="D30" s="69">
        <f t="shared" si="0"/>
        <v>0</v>
      </c>
      <c r="E30" s="101"/>
      <c r="F30" s="101"/>
      <c r="G30" s="101"/>
      <c r="H30" s="6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20.25" customHeight="1">
      <c r="A31" s="54"/>
      <c r="B31" s="55"/>
      <c r="C31" s="54" t="s">
        <v>35</v>
      </c>
      <c r="D31" s="69">
        <f t="shared" si="0"/>
        <v>0</v>
      </c>
      <c r="E31" s="101"/>
      <c r="F31" s="101"/>
      <c r="G31" s="101"/>
      <c r="H31" s="6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20.25" customHeight="1">
      <c r="A32" s="54"/>
      <c r="B32" s="55"/>
      <c r="C32" s="54" t="s">
        <v>43</v>
      </c>
      <c r="D32" s="69">
        <f t="shared" si="0"/>
        <v>0</v>
      </c>
      <c r="E32" s="101"/>
      <c r="F32" s="101"/>
      <c r="G32" s="101"/>
      <c r="H32" s="6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20.25" customHeight="1">
      <c r="A33" s="54"/>
      <c r="B33" s="55"/>
      <c r="C33" s="54" t="s">
        <v>10</v>
      </c>
      <c r="D33" s="69">
        <f t="shared" si="0"/>
        <v>0</v>
      </c>
      <c r="E33" s="101"/>
      <c r="F33" s="101"/>
      <c r="G33" s="101"/>
      <c r="H33" s="6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20.25" customHeight="1">
      <c r="A34" s="54"/>
      <c r="B34" s="55"/>
      <c r="C34" s="54" t="s">
        <v>213</v>
      </c>
      <c r="D34" s="69">
        <f t="shared" si="0"/>
        <v>0</v>
      </c>
      <c r="E34" s="101"/>
      <c r="F34" s="101"/>
      <c r="G34" s="101"/>
      <c r="H34" s="6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20.25" customHeight="1">
      <c r="A35" s="54"/>
      <c r="B35" s="55"/>
      <c r="C35" s="54" t="s">
        <v>157</v>
      </c>
      <c r="D35" s="69">
        <f t="shared" si="0"/>
        <v>0</v>
      </c>
      <c r="E35" s="103"/>
      <c r="F35" s="103"/>
      <c r="G35" s="103"/>
      <c r="H35" s="5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20.25" customHeight="1">
      <c r="A36" s="52"/>
      <c r="B36" s="57"/>
      <c r="C36" s="52"/>
      <c r="D36" s="57"/>
      <c r="E36" s="66"/>
      <c r="F36" s="66"/>
      <c r="G36" s="66"/>
      <c r="H36" s="66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20.25" customHeight="1">
      <c r="A37" s="54"/>
      <c r="B37" s="55"/>
      <c r="C37" s="54" t="s">
        <v>143</v>
      </c>
      <c r="D37" s="69">
        <f>SUM(E37:H37)</f>
        <v>0</v>
      </c>
      <c r="E37" s="103"/>
      <c r="F37" s="103"/>
      <c r="G37" s="103"/>
      <c r="H37" s="55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20.25" customHeight="1">
      <c r="A38" s="54"/>
      <c r="B38" s="58"/>
      <c r="C38" s="54"/>
      <c r="D38" s="57"/>
      <c r="E38" s="67"/>
      <c r="F38" s="67"/>
      <c r="G38" s="67"/>
      <c r="H38" s="67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20.25" customHeight="1">
      <c r="A39" s="52" t="s">
        <v>139</v>
      </c>
      <c r="B39" s="58">
        <f>B6+B10</f>
        <v>540.94</v>
      </c>
      <c r="C39" s="52" t="s">
        <v>92</v>
      </c>
      <c r="D39" s="69">
        <f>SUM(D6:D38)</f>
        <v>540.9399999999999</v>
      </c>
      <c r="E39" s="57">
        <f>SUM(E6:E38)</f>
        <v>540.9399999999999</v>
      </c>
      <c r="F39" s="57">
        <f>SUM(F7:F37)</f>
        <v>0</v>
      </c>
      <c r="G39" s="57">
        <f>SUM(G7:G37)</f>
        <v>0</v>
      </c>
      <c r="H39" s="57">
        <f>SUM(H7:H37)</f>
        <v>0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ht="20.25" customHeight="1">
      <c r="A40" s="5"/>
      <c r="B40" s="6"/>
      <c r="C40" s="7"/>
      <c r="D40" s="7"/>
      <c r="E40" s="7"/>
      <c r="F40" s="7"/>
      <c r="G40" s="7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</sheetData>
  <sheetProtection/>
  <mergeCells count="1">
    <mergeCell ref="A2:H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P20"/>
  <sheetViews>
    <sheetView zoomScalePageLayoutView="0" workbookViewId="0" topLeftCell="A1">
      <selection activeCell="D21" sqref="D21"/>
    </sheetView>
  </sheetViews>
  <sheetFormatPr defaultColWidth="9.16015625" defaultRowHeight="12.75" customHeight="1"/>
  <cols>
    <col min="1" max="1" width="7.83203125" style="0" customWidth="1"/>
    <col min="2" max="3" width="10.33203125" style="0" customWidth="1"/>
    <col min="4" max="4" width="42.5" style="0" customWidth="1"/>
    <col min="5" max="5" width="15.83203125" style="0" customWidth="1"/>
    <col min="6" max="6" width="11.66015625" style="0" customWidth="1"/>
    <col min="7" max="7" width="15.16015625" style="0" customWidth="1"/>
    <col min="8" max="15" width="11.66015625" style="0" customWidth="1"/>
    <col min="1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  <col min="251" max="255" width="9.16015625" style="0" customWidth="1"/>
  </cols>
  <sheetData>
    <row r="1" spans="1:250" ht="19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L1" s="83" t="s">
        <v>185</v>
      </c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</row>
    <row r="2" spans="1:250" ht="19.5" customHeight="1">
      <c r="A2" s="27" t="s">
        <v>186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</row>
    <row r="3" spans="1:250" ht="19.5" customHeight="1">
      <c r="A3" s="206" t="s">
        <v>326</v>
      </c>
      <c r="B3" s="207"/>
      <c r="C3" s="207"/>
      <c r="D3" s="207"/>
      <c r="E3" s="16"/>
      <c r="F3" s="16"/>
      <c r="G3" s="16"/>
      <c r="H3" s="16"/>
      <c r="I3" s="16"/>
      <c r="J3" s="16"/>
      <c r="K3" s="16"/>
      <c r="L3" s="16"/>
      <c r="M3" s="16"/>
      <c r="N3" s="16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1"/>
      <c r="AG3" s="81"/>
      <c r="AH3" s="81"/>
      <c r="AI3" s="81"/>
      <c r="AL3" s="13" t="s">
        <v>93</v>
      </c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</row>
    <row r="4" spans="1:250" ht="19.5" customHeight="1">
      <c r="A4" s="39" t="s">
        <v>39</v>
      </c>
      <c r="B4" s="39"/>
      <c r="C4" s="75"/>
      <c r="D4" s="76"/>
      <c r="E4" s="196" t="s">
        <v>187</v>
      </c>
      <c r="F4" s="85" t="s">
        <v>192</v>
      </c>
      <c r="G4" s="71"/>
      <c r="H4" s="71"/>
      <c r="I4" s="71"/>
      <c r="J4" s="71"/>
      <c r="K4" s="71"/>
      <c r="L4" s="71"/>
      <c r="M4" s="71"/>
      <c r="N4" s="71"/>
      <c r="O4" s="86"/>
      <c r="P4" s="87" t="s">
        <v>193</v>
      </c>
      <c r="Q4" s="71"/>
      <c r="R4" s="71"/>
      <c r="S4" s="71"/>
      <c r="T4" s="71"/>
      <c r="U4" s="71"/>
      <c r="V4" s="86"/>
      <c r="W4" s="87" t="s">
        <v>188</v>
      </c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</row>
    <row r="5" spans="1:250" ht="45" customHeight="1">
      <c r="A5" s="123" t="s">
        <v>217</v>
      </c>
      <c r="B5" s="71"/>
      <c r="C5" s="198" t="s">
        <v>73</v>
      </c>
      <c r="D5" s="209" t="s">
        <v>216</v>
      </c>
      <c r="E5" s="196"/>
      <c r="F5" s="208" t="s">
        <v>37</v>
      </c>
      <c r="G5" s="77" t="s">
        <v>189</v>
      </c>
      <c r="H5" s="78"/>
      <c r="I5" s="78"/>
      <c r="J5" s="77" t="s">
        <v>190</v>
      </c>
      <c r="K5" s="78"/>
      <c r="L5" s="78"/>
      <c r="M5" s="77" t="s">
        <v>156</v>
      </c>
      <c r="N5" s="78"/>
      <c r="O5" s="79"/>
      <c r="P5" s="208" t="s">
        <v>37</v>
      </c>
      <c r="Q5" s="77" t="s">
        <v>189</v>
      </c>
      <c r="R5" s="78"/>
      <c r="S5" s="78"/>
      <c r="T5" s="77" t="s">
        <v>190</v>
      </c>
      <c r="U5" s="78"/>
      <c r="V5" s="79"/>
      <c r="W5" s="208" t="s">
        <v>37</v>
      </c>
      <c r="X5" s="77" t="s">
        <v>189</v>
      </c>
      <c r="Y5" s="78"/>
      <c r="Z5" s="78"/>
      <c r="AA5" s="77" t="s">
        <v>190</v>
      </c>
      <c r="AB5" s="78"/>
      <c r="AC5" s="78"/>
      <c r="AD5" s="77" t="s">
        <v>156</v>
      </c>
      <c r="AE5" s="78"/>
      <c r="AF5" s="78"/>
      <c r="AG5" s="77" t="s">
        <v>191</v>
      </c>
      <c r="AH5" s="78"/>
      <c r="AI5" s="78"/>
      <c r="AJ5" s="77" t="s">
        <v>13</v>
      </c>
      <c r="AK5" s="78"/>
      <c r="AL5" s="78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</row>
    <row r="6" spans="1:250" ht="29.25" customHeight="1">
      <c r="A6" s="72" t="s">
        <v>70</v>
      </c>
      <c r="B6" s="72" t="s">
        <v>129</v>
      </c>
      <c r="C6" s="198"/>
      <c r="D6" s="198"/>
      <c r="E6" s="196"/>
      <c r="F6" s="208"/>
      <c r="G6" s="80" t="s">
        <v>97</v>
      </c>
      <c r="H6" s="72" t="s">
        <v>15</v>
      </c>
      <c r="I6" s="72" t="s">
        <v>107</v>
      </c>
      <c r="J6" s="80" t="s">
        <v>97</v>
      </c>
      <c r="K6" s="72" t="s">
        <v>15</v>
      </c>
      <c r="L6" s="72" t="s">
        <v>107</v>
      </c>
      <c r="M6" s="80" t="s">
        <v>97</v>
      </c>
      <c r="N6" s="72" t="s">
        <v>15</v>
      </c>
      <c r="O6" s="73" t="s">
        <v>107</v>
      </c>
      <c r="P6" s="208"/>
      <c r="Q6" s="80" t="s">
        <v>97</v>
      </c>
      <c r="R6" s="72" t="s">
        <v>15</v>
      </c>
      <c r="S6" s="72" t="s">
        <v>107</v>
      </c>
      <c r="T6" s="80" t="s">
        <v>97</v>
      </c>
      <c r="U6" s="72" t="s">
        <v>15</v>
      </c>
      <c r="V6" s="73" t="s">
        <v>107</v>
      </c>
      <c r="W6" s="208"/>
      <c r="X6" s="80" t="s">
        <v>97</v>
      </c>
      <c r="Y6" s="72" t="s">
        <v>15</v>
      </c>
      <c r="Z6" s="72" t="s">
        <v>107</v>
      </c>
      <c r="AA6" s="80" t="s">
        <v>97</v>
      </c>
      <c r="AB6" s="72" t="s">
        <v>15</v>
      </c>
      <c r="AC6" s="72" t="s">
        <v>107</v>
      </c>
      <c r="AD6" s="80" t="s">
        <v>97</v>
      </c>
      <c r="AE6" s="72" t="s">
        <v>15</v>
      </c>
      <c r="AF6" s="72" t="s">
        <v>107</v>
      </c>
      <c r="AG6" s="80" t="s">
        <v>97</v>
      </c>
      <c r="AH6" s="72" t="s">
        <v>15</v>
      </c>
      <c r="AI6" s="72" t="s">
        <v>107</v>
      </c>
      <c r="AJ6" s="80" t="s">
        <v>97</v>
      </c>
      <c r="AK6" s="72" t="s">
        <v>15</v>
      </c>
      <c r="AL6" s="72" t="s">
        <v>107</v>
      </c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</row>
    <row r="7" spans="1:250" ht="19.5" customHeight="1">
      <c r="A7" s="72">
        <v>501</v>
      </c>
      <c r="B7" s="135" t="s">
        <v>263</v>
      </c>
      <c r="C7" s="182" t="s">
        <v>336</v>
      </c>
      <c r="D7" s="163" t="s">
        <v>286</v>
      </c>
      <c r="E7" s="138">
        <f>F7</f>
        <v>54.53</v>
      </c>
      <c r="F7" s="138">
        <f>G7</f>
        <v>54.53</v>
      </c>
      <c r="G7" s="138">
        <f>H7+I7</f>
        <v>54.53</v>
      </c>
      <c r="H7" s="138">
        <v>54.53</v>
      </c>
      <c r="I7" s="119"/>
      <c r="J7" s="80"/>
      <c r="K7" s="72"/>
      <c r="L7" s="72"/>
      <c r="M7" s="80"/>
      <c r="N7" s="72"/>
      <c r="O7" s="73"/>
      <c r="P7" s="121"/>
      <c r="Q7" s="80"/>
      <c r="R7" s="72"/>
      <c r="S7" s="72"/>
      <c r="T7" s="80"/>
      <c r="U7" s="72"/>
      <c r="V7" s="73"/>
      <c r="W7" s="121"/>
      <c r="X7" s="80"/>
      <c r="Y7" s="72"/>
      <c r="Z7" s="72"/>
      <c r="AA7" s="80"/>
      <c r="AB7" s="72"/>
      <c r="AC7" s="72"/>
      <c r="AD7" s="80"/>
      <c r="AE7" s="72"/>
      <c r="AF7" s="72"/>
      <c r="AG7" s="80"/>
      <c r="AH7" s="72"/>
      <c r="AI7" s="72"/>
      <c r="AJ7" s="80"/>
      <c r="AK7" s="72"/>
      <c r="AL7" s="72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</row>
    <row r="8" spans="1:250" ht="19.5" customHeight="1">
      <c r="A8" s="72">
        <v>501</v>
      </c>
      <c r="B8" s="135" t="s">
        <v>265</v>
      </c>
      <c r="C8" s="182" t="s">
        <v>336</v>
      </c>
      <c r="D8" s="163" t="s">
        <v>287</v>
      </c>
      <c r="E8" s="138">
        <f aca="true" t="shared" si="0" ref="E8:E17">F8</f>
        <v>10.87</v>
      </c>
      <c r="F8" s="138">
        <f aca="true" t="shared" si="1" ref="F8:F17">G8</f>
        <v>10.87</v>
      </c>
      <c r="G8" s="138">
        <f aca="true" t="shared" si="2" ref="G8:G17">H8+I8</f>
        <v>10.87</v>
      </c>
      <c r="H8" s="138">
        <v>10.87</v>
      </c>
      <c r="I8" s="136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5"/>
      <c r="AK8" s="105"/>
      <c r="AL8" s="104"/>
      <c r="AM8" s="81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</row>
    <row r="9" spans="1:250" ht="19.5" customHeight="1">
      <c r="A9" s="72">
        <v>501</v>
      </c>
      <c r="B9" s="135" t="s">
        <v>267</v>
      </c>
      <c r="C9" s="182" t="s">
        <v>336</v>
      </c>
      <c r="D9" s="134" t="s">
        <v>271</v>
      </c>
      <c r="E9" s="138">
        <f t="shared" si="0"/>
        <v>7.46</v>
      </c>
      <c r="F9" s="138">
        <f t="shared" si="1"/>
        <v>7.46</v>
      </c>
      <c r="G9" s="138">
        <f t="shared" si="2"/>
        <v>7.46</v>
      </c>
      <c r="H9" s="138">
        <v>7.46</v>
      </c>
      <c r="I9" s="136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5"/>
      <c r="AK9" s="105"/>
      <c r="AL9" s="104"/>
      <c r="AM9" s="81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</row>
    <row r="10" spans="1:250" ht="19.5" customHeight="1">
      <c r="A10" s="72">
        <v>501</v>
      </c>
      <c r="B10" s="135" t="s">
        <v>273</v>
      </c>
      <c r="C10" s="182" t="s">
        <v>336</v>
      </c>
      <c r="D10" s="163" t="s">
        <v>225</v>
      </c>
      <c r="E10" s="138">
        <f t="shared" si="0"/>
        <v>2.08</v>
      </c>
      <c r="F10" s="138">
        <f t="shared" si="1"/>
        <v>2.08</v>
      </c>
      <c r="G10" s="138">
        <f t="shared" si="2"/>
        <v>2.08</v>
      </c>
      <c r="H10" s="138">
        <v>2.08</v>
      </c>
      <c r="I10" s="136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5"/>
      <c r="AK10" s="105"/>
      <c r="AL10" s="104"/>
      <c r="AM10" s="81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</row>
    <row r="11" spans="1:250" ht="19.5" customHeight="1">
      <c r="A11" s="131">
        <v>502</v>
      </c>
      <c r="B11" s="142" t="s">
        <v>278</v>
      </c>
      <c r="C11" s="182" t="s">
        <v>336</v>
      </c>
      <c r="D11" s="163" t="s">
        <v>288</v>
      </c>
      <c r="E11" s="138">
        <f t="shared" si="0"/>
        <v>59.11</v>
      </c>
      <c r="F11" s="138">
        <f t="shared" si="1"/>
        <v>59.11</v>
      </c>
      <c r="G11" s="138">
        <f t="shared" si="2"/>
        <v>59.11</v>
      </c>
      <c r="H11" s="183">
        <v>11.11</v>
      </c>
      <c r="I11" s="136">
        <v>48</v>
      </c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5"/>
      <c r="AK11" s="105"/>
      <c r="AL11" s="104"/>
      <c r="AM11" s="81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</row>
    <row r="12" spans="1:250" ht="19.5" customHeight="1">
      <c r="A12" s="131">
        <v>502</v>
      </c>
      <c r="B12" s="185" t="s">
        <v>337</v>
      </c>
      <c r="C12" s="182" t="s">
        <v>336</v>
      </c>
      <c r="D12" s="186" t="s">
        <v>338</v>
      </c>
      <c r="E12" s="138">
        <f t="shared" si="0"/>
        <v>10</v>
      </c>
      <c r="F12" s="138">
        <f t="shared" si="1"/>
        <v>10</v>
      </c>
      <c r="G12" s="138">
        <f t="shared" si="2"/>
        <v>10</v>
      </c>
      <c r="H12" s="183"/>
      <c r="I12" s="136">
        <v>10</v>
      </c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5"/>
      <c r="AK12" s="105"/>
      <c r="AL12" s="104"/>
      <c r="AM12" s="81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</row>
    <row r="13" spans="1:250" ht="19.5" customHeight="1">
      <c r="A13" s="131">
        <v>502</v>
      </c>
      <c r="B13" s="142" t="s">
        <v>275</v>
      </c>
      <c r="C13" s="182" t="s">
        <v>336</v>
      </c>
      <c r="D13" s="163" t="s">
        <v>289</v>
      </c>
      <c r="E13" s="138">
        <f t="shared" si="0"/>
        <v>1</v>
      </c>
      <c r="F13" s="138">
        <f t="shared" si="1"/>
        <v>1</v>
      </c>
      <c r="G13" s="138">
        <f t="shared" si="2"/>
        <v>1</v>
      </c>
      <c r="H13" s="184">
        <v>1</v>
      </c>
      <c r="I13" s="136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5"/>
      <c r="AK13" s="105"/>
      <c r="AL13" s="104"/>
      <c r="AM13" s="81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</row>
    <row r="14" spans="1:250" ht="19.5" customHeight="1">
      <c r="A14" s="72">
        <v>502</v>
      </c>
      <c r="B14" s="135" t="s">
        <v>273</v>
      </c>
      <c r="C14" s="182" t="s">
        <v>336</v>
      </c>
      <c r="D14" s="163" t="s">
        <v>234</v>
      </c>
      <c r="E14" s="138">
        <f t="shared" si="0"/>
        <v>272.63</v>
      </c>
      <c r="F14" s="138">
        <f t="shared" si="1"/>
        <v>272.63</v>
      </c>
      <c r="G14" s="138">
        <f t="shared" si="2"/>
        <v>272.63</v>
      </c>
      <c r="H14" s="138">
        <v>0.63</v>
      </c>
      <c r="I14" s="165">
        <v>272</v>
      </c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5"/>
      <c r="AK14" s="105"/>
      <c r="AL14" s="104"/>
      <c r="AM14" s="81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</row>
    <row r="15" spans="1:250" ht="19.5" customHeight="1">
      <c r="A15" s="131">
        <v>503</v>
      </c>
      <c r="B15" s="142" t="s">
        <v>277</v>
      </c>
      <c r="C15" s="182" t="s">
        <v>336</v>
      </c>
      <c r="D15" s="164" t="s">
        <v>290</v>
      </c>
      <c r="E15" s="138">
        <f t="shared" si="0"/>
        <v>0</v>
      </c>
      <c r="F15" s="138">
        <f t="shared" si="1"/>
        <v>0</v>
      </c>
      <c r="G15" s="138">
        <f t="shared" si="2"/>
        <v>0</v>
      </c>
      <c r="H15" s="183"/>
      <c r="I15" s="136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5"/>
      <c r="AK15" s="105"/>
      <c r="AL15" s="104"/>
      <c r="AM15" s="81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</row>
    <row r="16" spans="1:250" ht="18.75" customHeight="1">
      <c r="A16" s="106">
        <v>505</v>
      </c>
      <c r="B16" s="135" t="s">
        <v>263</v>
      </c>
      <c r="C16" s="182" t="s">
        <v>336</v>
      </c>
      <c r="D16" s="163" t="s">
        <v>291</v>
      </c>
      <c r="E16" s="138">
        <f t="shared" si="0"/>
        <v>113.82</v>
      </c>
      <c r="F16" s="138">
        <f t="shared" si="1"/>
        <v>113.82</v>
      </c>
      <c r="G16" s="138">
        <f t="shared" si="2"/>
        <v>113.82</v>
      </c>
      <c r="H16" s="138">
        <v>113.82</v>
      </c>
      <c r="I16" s="136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5"/>
      <c r="AK16" s="105"/>
      <c r="AL16" s="104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</row>
    <row r="17" spans="1:250" ht="19.5" customHeight="1">
      <c r="A17" s="131">
        <v>505</v>
      </c>
      <c r="B17" s="142" t="s">
        <v>276</v>
      </c>
      <c r="C17" s="182" t="s">
        <v>336</v>
      </c>
      <c r="D17" s="163" t="s">
        <v>292</v>
      </c>
      <c r="E17" s="138">
        <f t="shared" si="0"/>
        <v>9.44</v>
      </c>
      <c r="F17" s="138">
        <f t="shared" si="1"/>
        <v>9.44</v>
      </c>
      <c r="G17" s="138">
        <f t="shared" si="2"/>
        <v>9.44</v>
      </c>
      <c r="H17" s="184">
        <v>9.44</v>
      </c>
      <c r="I17" s="137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105"/>
      <c r="AK17" s="105"/>
      <c r="AL17" s="95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</row>
    <row r="18" spans="1:250" ht="19.5" customHeight="1">
      <c r="A18" s="95"/>
      <c r="B18" s="166"/>
      <c r="C18" s="95"/>
      <c r="D18" s="143" t="s">
        <v>279</v>
      </c>
      <c r="E18" s="139">
        <f>SUM(E7:E17)</f>
        <v>540.94</v>
      </c>
      <c r="F18" s="139">
        <f>SUM(F7:F17)</f>
        <v>540.94</v>
      </c>
      <c r="G18" s="139">
        <f>SUM(G7:G17)</f>
        <v>540.94</v>
      </c>
      <c r="H18" s="139">
        <f>SUM(H7:H17)</f>
        <v>210.94</v>
      </c>
      <c r="I18" s="139">
        <f>SUM(I7:I17)</f>
        <v>330</v>
      </c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105"/>
      <c r="AK18" s="105"/>
      <c r="AL18" s="95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</row>
    <row r="19" spans="1:250" ht="19.5" customHeight="1">
      <c r="A19" s="37"/>
      <c r="B19" s="37"/>
      <c r="C19" s="37"/>
      <c r="D19" s="37"/>
      <c r="E19" s="37"/>
      <c r="F19" s="37"/>
      <c r="G19" s="4"/>
      <c r="H19" s="37"/>
      <c r="I19" s="37"/>
      <c r="J19" s="37"/>
      <c r="K19" s="37"/>
      <c r="L19" s="37"/>
      <c r="M19" s="37"/>
      <c r="N19" s="4"/>
      <c r="O19" s="37"/>
      <c r="P19" s="37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37"/>
      <c r="AG19" s="4"/>
      <c r="AH19" s="4"/>
      <c r="AI19" s="4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</row>
    <row r="20" spans="1:250" ht="19.5" customHeight="1">
      <c r="A20" s="37"/>
      <c r="B20" s="37"/>
      <c r="C20" s="37"/>
      <c r="D20" s="37"/>
      <c r="E20" s="37"/>
      <c r="F20" s="37"/>
      <c r="G20" s="4"/>
      <c r="H20" s="37"/>
      <c r="I20" s="37"/>
      <c r="J20" s="37"/>
      <c r="K20" s="37"/>
      <c r="L20" s="37"/>
      <c r="M20" s="37"/>
      <c r="N20" s="4"/>
      <c r="O20" s="37"/>
      <c r="P20" s="37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37"/>
      <c r="AG20" s="4"/>
      <c r="AH20" s="4"/>
      <c r="AI20" s="4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</row>
  </sheetData>
  <sheetProtection/>
  <mergeCells count="7">
    <mergeCell ref="A3:D3"/>
    <mergeCell ref="P5:P6"/>
    <mergeCell ref="W5:W6"/>
    <mergeCell ref="E4:E6"/>
    <mergeCell ref="C5:C6"/>
    <mergeCell ref="D5:D6"/>
    <mergeCell ref="F5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16"/>
  <sheetViews>
    <sheetView showGridLines="0" showZeros="0" zoomScalePageLayoutView="0" workbookViewId="0" topLeftCell="X1">
      <selection activeCell="AH13" sqref="AH13"/>
    </sheetView>
  </sheetViews>
  <sheetFormatPr defaultColWidth="9.16015625" defaultRowHeight="12.75" customHeight="1"/>
  <cols>
    <col min="1" max="1" width="6.83203125" style="0" customWidth="1"/>
    <col min="2" max="2" width="7.5" style="0" customWidth="1"/>
    <col min="3" max="3" width="8.16015625" style="0" customWidth="1"/>
    <col min="4" max="4" width="40.16015625" style="0" customWidth="1"/>
    <col min="5" max="6" width="14.66015625" style="0" customWidth="1"/>
    <col min="7" max="7" width="13.66015625" style="0" customWidth="1"/>
    <col min="8" max="8" width="13.83203125" style="0" customWidth="1"/>
    <col min="9" max="9" width="13.66015625" style="0" customWidth="1"/>
    <col min="10" max="10" width="10.66015625" style="0" customWidth="1"/>
    <col min="11" max="11" width="14.83203125" style="0" customWidth="1"/>
    <col min="12" max="12" width="13.16015625" style="0" customWidth="1"/>
    <col min="13" max="13" width="10.66015625" style="0" customWidth="1"/>
    <col min="14" max="14" width="16.66015625" style="0" customWidth="1"/>
    <col min="15" max="18" width="12.16015625" style="0" customWidth="1"/>
    <col min="19" max="19" width="15.16015625" style="0" customWidth="1"/>
    <col min="20" max="21" width="12.16015625" style="0" customWidth="1"/>
    <col min="22" max="24" width="10.66015625" style="0" customWidth="1"/>
    <col min="25" max="29" width="12.16015625" style="0" customWidth="1"/>
    <col min="30" max="31" width="10.66015625" style="0" customWidth="1"/>
    <col min="32" max="32" width="12.16015625" style="0" customWidth="1"/>
    <col min="33" max="33" width="9.83203125" style="0" customWidth="1"/>
    <col min="34" max="37" width="10.66015625" style="0" customWidth="1"/>
    <col min="38" max="42" width="9.16015625" style="0" customWidth="1"/>
    <col min="43" max="112" width="10.66015625" style="0" customWidth="1"/>
  </cols>
  <sheetData>
    <row r="1" spans="1:111" ht="19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4"/>
      <c r="AH1" s="4"/>
      <c r="DG1" s="93" t="s">
        <v>166</v>
      </c>
    </row>
    <row r="2" spans="1:111" ht="19.5" customHeight="1">
      <c r="A2" s="27" t="s">
        <v>74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</row>
    <row r="3" spans="1:112" ht="19.5" customHeight="1">
      <c r="A3" s="29" t="s">
        <v>339</v>
      </c>
      <c r="B3" s="29"/>
      <c r="C3" s="29"/>
      <c r="D3" s="29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13" t="s">
        <v>93</v>
      </c>
      <c r="DH3" s="3"/>
    </row>
    <row r="4" spans="1:112" ht="19.5" customHeight="1">
      <c r="A4" s="196" t="s">
        <v>39</v>
      </c>
      <c r="B4" s="196"/>
      <c r="C4" s="196"/>
      <c r="D4" s="196"/>
      <c r="E4" s="212" t="s">
        <v>37</v>
      </c>
      <c r="F4" s="198" t="s">
        <v>95</v>
      </c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22"/>
      <c r="T4" s="194" t="s">
        <v>120</v>
      </c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223" t="s">
        <v>7</v>
      </c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5"/>
      <c r="BH4" s="217" t="s">
        <v>238</v>
      </c>
      <c r="BI4" s="218"/>
      <c r="BJ4" s="218"/>
      <c r="BK4" s="218"/>
      <c r="BL4" s="220"/>
      <c r="BM4" s="217" t="s">
        <v>241</v>
      </c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20"/>
      <c r="BZ4" s="217" t="s">
        <v>245</v>
      </c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8"/>
      <c r="CM4" s="218"/>
      <c r="CN4" s="218"/>
      <c r="CO4" s="218"/>
      <c r="CP4" s="220"/>
      <c r="CQ4" s="217" t="s">
        <v>246</v>
      </c>
      <c r="CR4" s="218"/>
      <c r="CS4" s="220"/>
      <c r="CT4" s="217" t="s">
        <v>249</v>
      </c>
      <c r="CU4" s="218"/>
      <c r="CV4" s="218"/>
      <c r="CW4" s="218"/>
      <c r="CX4" s="218"/>
      <c r="CY4" s="220"/>
      <c r="CZ4" s="217" t="s">
        <v>253</v>
      </c>
      <c r="DA4" s="218"/>
      <c r="DB4" s="218"/>
      <c r="DC4" s="216" t="s">
        <v>256</v>
      </c>
      <c r="DD4" s="216"/>
      <c r="DE4" s="216"/>
      <c r="DF4" s="216"/>
      <c r="DG4" s="216"/>
      <c r="DH4" s="3"/>
    </row>
    <row r="5" spans="1:112" ht="19.5" customHeight="1">
      <c r="A5" s="124" t="s">
        <v>214</v>
      </c>
      <c r="B5" s="35"/>
      <c r="C5" s="70"/>
      <c r="D5" s="211" t="s">
        <v>52</v>
      </c>
      <c r="E5" s="194"/>
      <c r="F5" s="210" t="s">
        <v>97</v>
      </c>
      <c r="G5" s="210" t="s">
        <v>163</v>
      </c>
      <c r="H5" s="210" t="s">
        <v>49</v>
      </c>
      <c r="I5" s="210" t="s">
        <v>68</v>
      </c>
      <c r="J5" s="213" t="s">
        <v>218</v>
      </c>
      <c r="K5" s="214" t="s">
        <v>296</v>
      </c>
      <c r="L5" s="214" t="s">
        <v>297</v>
      </c>
      <c r="M5" s="213" t="s">
        <v>219</v>
      </c>
      <c r="N5" s="213" t="s">
        <v>220</v>
      </c>
      <c r="O5" s="213" t="s">
        <v>221</v>
      </c>
      <c r="P5" s="213" t="s">
        <v>222</v>
      </c>
      <c r="Q5" s="219" t="s">
        <v>223</v>
      </c>
      <c r="R5" s="219" t="s">
        <v>224</v>
      </c>
      <c r="S5" s="221" t="s">
        <v>304</v>
      </c>
      <c r="T5" s="210" t="s">
        <v>97</v>
      </c>
      <c r="U5" s="210" t="s">
        <v>152</v>
      </c>
      <c r="V5" s="210" t="s">
        <v>53</v>
      </c>
      <c r="W5" s="210" t="s">
        <v>47</v>
      </c>
      <c r="X5" s="210" t="s">
        <v>94</v>
      </c>
      <c r="Y5" s="210" t="s">
        <v>180</v>
      </c>
      <c r="Z5" s="210" t="s">
        <v>130</v>
      </c>
      <c r="AA5" s="210" t="s">
        <v>66</v>
      </c>
      <c r="AB5" s="210" t="s">
        <v>19</v>
      </c>
      <c r="AC5" s="210" t="s">
        <v>133</v>
      </c>
      <c r="AD5" s="210" t="s">
        <v>57</v>
      </c>
      <c r="AE5" s="210" t="s">
        <v>23</v>
      </c>
      <c r="AF5" s="210" t="s">
        <v>175</v>
      </c>
      <c r="AG5" s="210" t="s">
        <v>46</v>
      </c>
      <c r="AH5" s="210" t="s">
        <v>135</v>
      </c>
      <c r="AI5" s="210" t="s">
        <v>103</v>
      </c>
      <c r="AJ5" s="210" t="s">
        <v>88</v>
      </c>
      <c r="AK5" s="210" t="s">
        <v>86</v>
      </c>
      <c r="AL5" s="213" t="s">
        <v>226</v>
      </c>
      <c r="AM5" s="213" t="s">
        <v>227</v>
      </c>
      <c r="AN5" s="213" t="s">
        <v>228</v>
      </c>
      <c r="AO5" s="213" t="s">
        <v>229</v>
      </c>
      <c r="AP5" s="213" t="s">
        <v>230</v>
      </c>
      <c r="AQ5" s="213" t="s">
        <v>231</v>
      </c>
      <c r="AR5" s="213" t="s">
        <v>232</v>
      </c>
      <c r="AS5" s="214" t="s">
        <v>314</v>
      </c>
      <c r="AT5" s="213" t="s">
        <v>233</v>
      </c>
      <c r="AU5" s="214" t="s">
        <v>315</v>
      </c>
      <c r="AV5" s="194" t="s">
        <v>97</v>
      </c>
      <c r="AW5" s="194" t="s">
        <v>9</v>
      </c>
      <c r="AX5" s="194" t="s">
        <v>183</v>
      </c>
      <c r="AY5" s="215" t="s">
        <v>235</v>
      </c>
      <c r="AZ5" s="194" t="s">
        <v>118</v>
      </c>
      <c r="BA5" s="194" t="s">
        <v>3</v>
      </c>
      <c r="BB5" s="194" t="s">
        <v>30</v>
      </c>
      <c r="BC5" s="215" t="s">
        <v>236</v>
      </c>
      <c r="BD5" s="194" t="s">
        <v>11</v>
      </c>
      <c r="BE5" s="194" t="s">
        <v>122</v>
      </c>
      <c r="BF5" s="215" t="s">
        <v>237</v>
      </c>
      <c r="BG5" s="195" t="s">
        <v>146</v>
      </c>
      <c r="BH5" s="194" t="s">
        <v>97</v>
      </c>
      <c r="BI5" s="194" t="s">
        <v>29</v>
      </c>
      <c r="BJ5" s="194" t="s">
        <v>14</v>
      </c>
      <c r="BK5" s="215" t="s">
        <v>239</v>
      </c>
      <c r="BL5" s="215" t="s">
        <v>240</v>
      </c>
      <c r="BM5" s="194" t="s">
        <v>97</v>
      </c>
      <c r="BN5" s="194" t="s">
        <v>161</v>
      </c>
      <c r="BO5" s="194" t="s">
        <v>168</v>
      </c>
      <c r="BP5" s="194" t="s">
        <v>167</v>
      </c>
      <c r="BQ5" s="194" t="s">
        <v>2</v>
      </c>
      <c r="BR5" s="194" t="s">
        <v>172</v>
      </c>
      <c r="BS5" s="194" t="s">
        <v>17</v>
      </c>
      <c r="BT5" s="194" t="s">
        <v>91</v>
      </c>
      <c r="BU5" s="194" t="s">
        <v>145</v>
      </c>
      <c r="BV5" s="194" t="s">
        <v>124</v>
      </c>
      <c r="BW5" s="215" t="s">
        <v>242</v>
      </c>
      <c r="BX5" s="219" t="s">
        <v>243</v>
      </c>
      <c r="BY5" s="219" t="s">
        <v>244</v>
      </c>
      <c r="BZ5" s="194" t="s">
        <v>97</v>
      </c>
      <c r="CA5" s="194" t="s">
        <v>161</v>
      </c>
      <c r="CB5" s="194" t="s">
        <v>168</v>
      </c>
      <c r="CC5" s="194" t="s">
        <v>167</v>
      </c>
      <c r="CD5" s="194" t="s">
        <v>2</v>
      </c>
      <c r="CE5" s="194" t="s">
        <v>172</v>
      </c>
      <c r="CF5" s="194" t="s">
        <v>17</v>
      </c>
      <c r="CG5" s="194" t="s">
        <v>91</v>
      </c>
      <c r="CH5" s="194" t="s">
        <v>116</v>
      </c>
      <c r="CI5" s="194" t="s">
        <v>87</v>
      </c>
      <c r="CJ5" s="194" t="s">
        <v>55</v>
      </c>
      <c r="CK5" s="194" t="s">
        <v>50</v>
      </c>
      <c r="CL5" s="194" t="s">
        <v>145</v>
      </c>
      <c r="CM5" s="194" t="s">
        <v>124</v>
      </c>
      <c r="CN5" s="215" t="s">
        <v>242</v>
      </c>
      <c r="CO5" s="219" t="s">
        <v>243</v>
      </c>
      <c r="CP5" s="194" t="s">
        <v>25</v>
      </c>
      <c r="CQ5" s="194" t="s">
        <v>97</v>
      </c>
      <c r="CR5" s="215" t="s">
        <v>247</v>
      </c>
      <c r="CS5" s="215" t="s">
        <v>248</v>
      </c>
      <c r="CT5" s="194" t="s">
        <v>97</v>
      </c>
      <c r="CU5" s="215" t="s">
        <v>247</v>
      </c>
      <c r="CV5" s="215" t="s">
        <v>250</v>
      </c>
      <c r="CW5" s="215" t="s">
        <v>251</v>
      </c>
      <c r="CX5" s="215" t="s">
        <v>252</v>
      </c>
      <c r="CY5" s="219" t="s">
        <v>248</v>
      </c>
      <c r="CZ5" s="194" t="s">
        <v>97</v>
      </c>
      <c r="DA5" s="215" t="s">
        <v>254</v>
      </c>
      <c r="DB5" s="215" t="s">
        <v>255</v>
      </c>
      <c r="DC5" s="215" t="s">
        <v>257</v>
      </c>
      <c r="DD5" s="194" t="s">
        <v>114</v>
      </c>
      <c r="DE5" s="215" t="s">
        <v>258</v>
      </c>
      <c r="DF5" s="215" t="s">
        <v>259</v>
      </c>
      <c r="DG5" s="194" t="s">
        <v>5</v>
      </c>
      <c r="DH5" s="3"/>
    </row>
    <row r="6" spans="1:112" ht="39" customHeight="1">
      <c r="A6" s="19" t="s">
        <v>70</v>
      </c>
      <c r="B6" s="19" t="s">
        <v>129</v>
      </c>
      <c r="C6" s="48" t="s">
        <v>125</v>
      </c>
      <c r="D6" s="199"/>
      <c r="E6" s="195"/>
      <c r="F6" s="195"/>
      <c r="G6" s="194"/>
      <c r="H6" s="194"/>
      <c r="I6" s="194"/>
      <c r="J6" s="194"/>
      <c r="K6" s="195"/>
      <c r="L6" s="194"/>
      <c r="M6" s="194"/>
      <c r="N6" s="194"/>
      <c r="O6" s="194"/>
      <c r="P6" s="194"/>
      <c r="Q6" s="213"/>
      <c r="R6" s="213"/>
      <c r="S6" s="213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5"/>
      <c r="AM6" s="195"/>
      <c r="AN6" s="195"/>
      <c r="AO6" s="195"/>
      <c r="AP6" s="195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210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213"/>
      <c r="BY6" s="213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213"/>
      <c r="CP6" s="194"/>
      <c r="CQ6" s="194"/>
      <c r="CR6" s="194"/>
      <c r="CS6" s="194"/>
      <c r="CT6" s="194"/>
      <c r="CU6" s="194"/>
      <c r="CV6" s="194"/>
      <c r="CW6" s="194"/>
      <c r="CX6" s="194"/>
      <c r="CY6" s="213"/>
      <c r="CZ6" s="194"/>
      <c r="DA6" s="194"/>
      <c r="DB6" s="194"/>
      <c r="DC6" s="194"/>
      <c r="DD6" s="194"/>
      <c r="DE6" s="194"/>
      <c r="DF6" s="194"/>
      <c r="DG6" s="194"/>
      <c r="DH6" s="3"/>
    </row>
    <row r="7" spans="1:112" ht="18" customHeight="1">
      <c r="A7" s="172" t="s">
        <v>261</v>
      </c>
      <c r="B7" s="172" t="s">
        <v>328</v>
      </c>
      <c r="C7" s="172" t="s">
        <v>262</v>
      </c>
      <c r="D7" s="173" t="s">
        <v>333</v>
      </c>
      <c r="E7" s="155">
        <f>F7+T7</f>
        <v>69.47</v>
      </c>
      <c r="F7" s="138">
        <v>56.71</v>
      </c>
      <c r="G7" s="144">
        <v>14.02</v>
      </c>
      <c r="H7" s="144">
        <v>39.34</v>
      </c>
      <c r="I7" s="144">
        <v>1.16</v>
      </c>
      <c r="J7" s="145"/>
      <c r="K7" s="72"/>
      <c r="L7" s="120"/>
      <c r="M7" s="119"/>
      <c r="N7" s="120"/>
      <c r="O7" s="120"/>
      <c r="P7" s="120">
        <v>0.11</v>
      </c>
      <c r="Q7" s="148"/>
      <c r="R7" s="125"/>
      <c r="S7" s="125">
        <v>2.08</v>
      </c>
      <c r="T7" s="119">
        <v>12.76</v>
      </c>
      <c r="U7" s="119">
        <v>1.08</v>
      </c>
      <c r="V7" s="119"/>
      <c r="W7" s="119"/>
      <c r="X7" s="119"/>
      <c r="Y7" s="119">
        <v>0.22</v>
      </c>
      <c r="Z7" s="119">
        <v>0.29</v>
      </c>
      <c r="AA7" s="119">
        <v>2.98</v>
      </c>
      <c r="AB7" s="119"/>
      <c r="AC7" s="119"/>
      <c r="AD7" s="119">
        <v>1.44</v>
      </c>
      <c r="AE7" s="119"/>
      <c r="AF7" s="119"/>
      <c r="AG7" s="119"/>
      <c r="AH7" s="119"/>
      <c r="AI7" s="119"/>
      <c r="AJ7" s="119">
        <v>1</v>
      </c>
      <c r="AK7" s="119"/>
      <c r="AL7" s="72"/>
      <c r="AM7" s="72"/>
      <c r="AN7" s="72"/>
      <c r="AO7" s="72"/>
      <c r="AP7" s="72">
        <v>1.09</v>
      </c>
      <c r="AQ7" s="119">
        <v>0.42</v>
      </c>
      <c r="AR7" s="119"/>
      <c r="AS7" s="119">
        <v>3.6</v>
      </c>
      <c r="AT7" s="119"/>
      <c r="AU7" s="119">
        <v>0.64</v>
      </c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22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25"/>
      <c r="BY7" s="125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25"/>
      <c r="CP7" s="119"/>
      <c r="CQ7" s="119"/>
      <c r="CR7" s="119"/>
      <c r="CS7" s="119"/>
      <c r="CT7" s="119"/>
      <c r="CU7" s="119"/>
      <c r="CV7" s="119"/>
      <c r="CW7" s="119"/>
      <c r="CX7" s="119"/>
      <c r="CY7" s="125"/>
      <c r="CZ7" s="119"/>
      <c r="DA7" s="119"/>
      <c r="DB7" s="119"/>
      <c r="DC7" s="119"/>
      <c r="DD7" s="119"/>
      <c r="DE7" s="119"/>
      <c r="DF7" s="119"/>
      <c r="DG7" s="119"/>
      <c r="DH7" s="3"/>
    </row>
    <row r="8" spans="1:112" ht="19.5" customHeight="1">
      <c r="A8" s="172" t="s">
        <v>261</v>
      </c>
      <c r="B8" s="172" t="s">
        <v>328</v>
      </c>
      <c r="C8" s="172" t="s">
        <v>264</v>
      </c>
      <c r="D8" s="173" t="s">
        <v>332</v>
      </c>
      <c r="E8" s="155">
        <f aca="true" t="shared" si="0" ref="E8:E15">F8+T8</f>
        <v>90</v>
      </c>
      <c r="F8" s="138"/>
      <c r="G8" s="144"/>
      <c r="H8" s="144"/>
      <c r="I8" s="144"/>
      <c r="J8" s="145"/>
      <c r="K8" s="145"/>
      <c r="L8" s="144"/>
      <c r="M8" s="145"/>
      <c r="N8" s="144"/>
      <c r="O8" s="144"/>
      <c r="P8" s="144"/>
      <c r="Q8" s="148"/>
      <c r="R8" s="125"/>
      <c r="S8" s="125"/>
      <c r="T8" s="119">
        <v>90</v>
      </c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72"/>
      <c r="AM8" s="72"/>
      <c r="AN8" s="72"/>
      <c r="AO8" s="72"/>
      <c r="AP8" s="72"/>
      <c r="AQ8" s="119"/>
      <c r="AR8" s="119"/>
      <c r="AS8" s="119"/>
      <c r="AT8" s="119"/>
      <c r="AU8" s="119">
        <v>90</v>
      </c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22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25"/>
      <c r="BY8" s="125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25"/>
      <c r="CP8" s="119"/>
      <c r="CQ8" s="119"/>
      <c r="CR8" s="119"/>
      <c r="CS8" s="119"/>
      <c r="CT8" s="119"/>
      <c r="CU8" s="119"/>
      <c r="CV8" s="119"/>
      <c r="CW8" s="119"/>
      <c r="CX8" s="119"/>
      <c r="CY8" s="125"/>
      <c r="CZ8" s="119"/>
      <c r="DA8" s="119"/>
      <c r="DB8" s="119"/>
      <c r="DC8" s="119"/>
      <c r="DD8" s="119"/>
      <c r="DE8" s="119"/>
      <c r="DF8" s="119"/>
      <c r="DG8" s="119"/>
      <c r="DH8" s="3"/>
    </row>
    <row r="9" spans="1:112" ht="18" customHeight="1">
      <c r="A9" s="172" t="s">
        <v>261</v>
      </c>
      <c r="B9" s="172" t="s">
        <v>328</v>
      </c>
      <c r="C9" s="172" t="s">
        <v>329</v>
      </c>
      <c r="D9" s="173" t="s">
        <v>330</v>
      </c>
      <c r="E9" s="155">
        <f t="shared" si="0"/>
        <v>240</v>
      </c>
      <c r="F9" s="138"/>
      <c r="G9" s="144"/>
      <c r="H9" s="144"/>
      <c r="I9" s="144"/>
      <c r="J9" s="145"/>
      <c r="K9" s="145"/>
      <c r="L9" s="145"/>
      <c r="M9" s="145"/>
      <c r="N9" s="144"/>
      <c r="O9" s="144"/>
      <c r="P9" s="144"/>
      <c r="Q9" s="146"/>
      <c r="R9" s="147"/>
      <c r="S9" s="138"/>
      <c r="T9" s="119">
        <v>240</v>
      </c>
      <c r="U9" s="119"/>
      <c r="V9" s="119">
        <v>14</v>
      </c>
      <c r="W9" s="119"/>
      <c r="X9" s="119"/>
      <c r="Y9" s="119"/>
      <c r="Z9" s="119"/>
      <c r="AA9" s="119"/>
      <c r="AB9" s="119"/>
      <c r="AC9" s="119"/>
      <c r="AD9" s="119">
        <v>34</v>
      </c>
      <c r="AE9" s="119"/>
      <c r="AF9" s="119"/>
      <c r="AG9" s="119"/>
      <c r="AH9" s="119">
        <v>10</v>
      </c>
      <c r="AI9" s="119"/>
      <c r="AJ9" s="119"/>
      <c r="AK9" s="119"/>
      <c r="AL9" s="72"/>
      <c r="AM9" s="72"/>
      <c r="AN9" s="72"/>
      <c r="AO9" s="72"/>
      <c r="AP9" s="72"/>
      <c r="AQ9" s="119"/>
      <c r="AR9" s="119"/>
      <c r="AS9" s="119"/>
      <c r="AT9" s="119"/>
      <c r="AU9" s="119">
        <v>182</v>
      </c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22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25"/>
      <c r="BY9" s="125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25"/>
      <c r="CP9" s="119"/>
      <c r="CQ9" s="119"/>
      <c r="CR9" s="119"/>
      <c r="CS9" s="119"/>
      <c r="CT9" s="119"/>
      <c r="CU9" s="119"/>
      <c r="CV9" s="119"/>
      <c r="CW9" s="119"/>
      <c r="CX9" s="119"/>
      <c r="CY9" s="125"/>
      <c r="CZ9" s="119"/>
      <c r="DA9" s="119"/>
      <c r="DB9" s="119"/>
      <c r="DC9" s="119"/>
      <c r="DD9" s="119"/>
      <c r="DE9" s="119"/>
      <c r="DF9" s="119"/>
      <c r="DG9" s="119"/>
      <c r="DH9" s="3"/>
    </row>
    <row r="10" spans="1:112" ht="18" customHeight="1">
      <c r="A10" s="172" t="s">
        <v>261</v>
      </c>
      <c r="B10" s="172" t="s">
        <v>328</v>
      </c>
      <c r="C10" s="172" t="s">
        <v>284</v>
      </c>
      <c r="D10" s="173" t="s">
        <v>334</v>
      </c>
      <c r="E10" s="155">
        <f t="shared" si="0"/>
        <v>96.05000000000001</v>
      </c>
      <c r="F10" s="138">
        <v>86.62</v>
      </c>
      <c r="G10" s="144">
        <v>22.42</v>
      </c>
      <c r="H10" s="144">
        <v>58.74</v>
      </c>
      <c r="I10" s="144"/>
      <c r="J10" s="145"/>
      <c r="K10" s="145"/>
      <c r="L10" s="145"/>
      <c r="M10" s="145"/>
      <c r="N10" s="144"/>
      <c r="O10" s="144"/>
      <c r="P10" s="144">
        <v>1.3</v>
      </c>
      <c r="Q10" s="146"/>
      <c r="R10" s="147"/>
      <c r="S10" s="138">
        <v>4.16</v>
      </c>
      <c r="T10" s="119">
        <v>9.43</v>
      </c>
      <c r="U10" s="119">
        <v>2.16</v>
      </c>
      <c r="V10" s="119"/>
      <c r="W10" s="119"/>
      <c r="X10" s="119"/>
      <c r="Y10" s="119">
        <v>0.43</v>
      </c>
      <c r="Z10" s="119">
        <v>0.58</v>
      </c>
      <c r="AA10" s="119"/>
      <c r="AB10" s="119"/>
      <c r="AC10" s="119"/>
      <c r="AD10" s="119">
        <v>2.88</v>
      </c>
      <c r="AE10" s="119"/>
      <c r="AF10" s="119"/>
      <c r="AG10" s="119"/>
      <c r="AH10" s="119"/>
      <c r="AI10" s="119"/>
      <c r="AJ10" s="119"/>
      <c r="AK10" s="119"/>
      <c r="AL10" s="72"/>
      <c r="AM10" s="72"/>
      <c r="AN10" s="72"/>
      <c r="AO10" s="72"/>
      <c r="AP10" s="72">
        <v>1.62</v>
      </c>
      <c r="AQ10" s="119">
        <v>0.67</v>
      </c>
      <c r="AR10" s="119"/>
      <c r="AS10" s="119"/>
      <c r="AT10" s="119"/>
      <c r="AU10" s="119">
        <v>1.09</v>
      </c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22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25"/>
      <c r="BY10" s="125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25"/>
      <c r="CP10" s="119"/>
      <c r="CQ10" s="119"/>
      <c r="CR10" s="119"/>
      <c r="CS10" s="119"/>
      <c r="CT10" s="119"/>
      <c r="CU10" s="119"/>
      <c r="CV10" s="119"/>
      <c r="CW10" s="119"/>
      <c r="CX10" s="119"/>
      <c r="CY10" s="125"/>
      <c r="CZ10" s="119"/>
      <c r="DA10" s="119"/>
      <c r="DB10" s="119"/>
      <c r="DC10" s="119"/>
      <c r="DD10" s="119"/>
      <c r="DE10" s="119"/>
      <c r="DF10" s="119"/>
      <c r="DG10" s="119"/>
      <c r="DH10" s="3"/>
    </row>
    <row r="11" spans="1:112" ht="18" customHeight="1">
      <c r="A11" s="172" t="s">
        <v>282</v>
      </c>
      <c r="B11" s="172" t="s">
        <v>274</v>
      </c>
      <c r="C11" s="172" t="s">
        <v>274</v>
      </c>
      <c r="D11" s="173" t="s">
        <v>331</v>
      </c>
      <c r="E11" s="155">
        <f t="shared" si="0"/>
        <v>17.28</v>
      </c>
      <c r="F11" s="138">
        <v>17.28</v>
      </c>
      <c r="G11" s="144"/>
      <c r="H11" s="144"/>
      <c r="I11" s="144"/>
      <c r="J11" s="145"/>
      <c r="K11" s="145"/>
      <c r="L11" s="145">
        <v>17.28</v>
      </c>
      <c r="M11" s="145"/>
      <c r="N11" s="144"/>
      <c r="O11" s="144"/>
      <c r="P11" s="144"/>
      <c r="Q11" s="146"/>
      <c r="R11" s="147"/>
      <c r="S11" s="138"/>
      <c r="T11" s="153"/>
      <c r="U11" s="94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72"/>
      <c r="AM11" s="72"/>
      <c r="AN11" s="72"/>
      <c r="AO11" s="72"/>
      <c r="AP11" s="72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22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25"/>
      <c r="BY11" s="125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25"/>
      <c r="CP11" s="119"/>
      <c r="CQ11" s="119"/>
      <c r="CR11" s="119"/>
      <c r="CS11" s="119"/>
      <c r="CT11" s="119"/>
      <c r="CU11" s="119"/>
      <c r="CV11" s="119"/>
      <c r="CW11" s="119"/>
      <c r="CX11" s="119"/>
      <c r="CY11" s="125"/>
      <c r="CZ11" s="119"/>
      <c r="DA11" s="119"/>
      <c r="DB11" s="119"/>
      <c r="DC11" s="119"/>
      <c r="DD11" s="119"/>
      <c r="DE11" s="119"/>
      <c r="DF11" s="119"/>
      <c r="DG11" s="119"/>
      <c r="DH11" s="3"/>
    </row>
    <row r="12" spans="1:112" ht="18" customHeight="1">
      <c r="A12" s="172" t="s">
        <v>280</v>
      </c>
      <c r="B12" s="172" t="s">
        <v>281</v>
      </c>
      <c r="C12" s="172" t="s">
        <v>262</v>
      </c>
      <c r="D12" s="173" t="s">
        <v>268</v>
      </c>
      <c r="E12" s="155">
        <f t="shared" si="0"/>
        <v>4.09</v>
      </c>
      <c r="F12" s="138">
        <v>4.09</v>
      </c>
      <c r="G12" s="144"/>
      <c r="H12" s="144"/>
      <c r="I12" s="144"/>
      <c r="J12" s="145"/>
      <c r="K12" s="145"/>
      <c r="L12" s="149"/>
      <c r="M12" s="145"/>
      <c r="N12" s="144">
        <v>4.09</v>
      </c>
      <c r="O12" s="144"/>
      <c r="P12" s="144"/>
      <c r="Q12" s="150"/>
      <c r="R12" s="151"/>
      <c r="S12" s="152"/>
      <c r="T12" s="153"/>
      <c r="U12" s="94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72"/>
      <c r="AM12" s="72"/>
      <c r="AN12" s="72"/>
      <c r="AO12" s="72"/>
      <c r="AP12" s="72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22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25"/>
      <c r="BY12" s="125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25"/>
      <c r="CP12" s="119"/>
      <c r="CQ12" s="119"/>
      <c r="CR12" s="119"/>
      <c r="CS12" s="119"/>
      <c r="CT12" s="119"/>
      <c r="CU12" s="119"/>
      <c r="CV12" s="119"/>
      <c r="CW12" s="119"/>
      <c r="CX12" s="119"/>
      <c r="CY12" s="125"/>
      <c r="CZ12" s="119"/>
      <c r="DA12" s="119"/>
      <c r="DB12" s="119"/>
      <c r="DC12" s="119"/>
      <c r="DD12" s="119"/>
      <c r="DE12" s="119"/>
      <c r="DF12" s="119"/>
      <c r="DG12" s="119"/>
      <c r="DH12" s="3"/>
    </row>
    <row r="13" spans="1:112" ht="18" customHeight="1">
      <c r="A13" s="172" t="s">
        <v>280</v>
      </c>
      <c r="B13" s="172" t="s">
        <v>281</v>
      </c>
      <c r="C13" s="172" t="s">
        <v>264</v>
      </c>
      <c r="D13" s="173" t="s">
        <v>269</v>
      </c>
      <c r="E13" s="155">
        <f t="shared" si="0"/>
        <v>6.09</v>
      </c>
      <c r="F13" s="138">
        <v>6.09</v>
      </c>
      <c r="G13" s="144"/>
      <c r="H13" s="144"/>
      <c r="I13" s="144"/>
      <c r="J13" s="145"/>
      <c r="K13" s="145"/>
      <c r="L13" s="144"/>
      <c r="M13" s="145"/>
      <c r="N13" s="144">
        <v>6.09</v>
      </c>
      <c r="O13" s="144"/>
      <c r="P13" s="144"/>
      <c r="Q13" s="150"/>
      <c r="R13" s="151"/>
      <c r="S13" s="152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72"/>
      <c r="AM13" s="72"/>
      <c r="AN13" s="72"/>
      <c r="AO13" s="72"/>
      <c r="AP13" s="72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22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25"/>
      <c r="BY13" s="125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25"/>
      <c r="CP13" s="119"/>
      <c r="CQ13" s="119"/>
      <c r="CR13" s="119"/>
      <c r="CS13" s="119"/>
      <c r="CT13" s="119"/>
      <c r="CU13" s="119"/>
      <c r="CV13" s="119"/>
      <c r="CW13" s="119"/>
      <c r="CX13" s="119"/>
      <c r="CY13" s="125"/>
      <c r="CZ13" s="119"/>
      <c r="DA13" s="119"/>
      <c r="DB13" s="119"/>
      <c r="DC13" s="119"/>
      <c r="DD13" s="119"/>
      <c r="DE13" s="119"/>
      <c r="DF13" s="119"/>
      <c r="DG13" s="119"/>
      <c r="DH13" s="3"/>
    </row>
    <row r="14" spans="1:112" ht="18" customHeight="1">
      <c r="A14" s="172" t="s">
        <v>280</v>
      </c>
      <c r="B14" s="172" t="s">
        <v>281</v>
      </c>
      <c r="C14" s="172" t="s">
        <v>266</v>
      </c>
      <c r="D14" s="173" t="s">
        <v>270</v>
      </c>
      <c r="E14" s="155">
        <f t="shared" si="0"/>
        <v>0.96</v>
      </c>
      <c r="F14" s="138">
        <v>0.96</v>
      </c>
      <c r="G14" s="144"/>
      <c r="H14" s="144"/>
      <c r="I14" s="144"/>
      <c r="J14" s="145"/>
      <c r="K14" s="145"/>
      <c r="L14" s="144"/>
      <c r="M14" s="145"/>
      <c r="N14" s="144"/>
      <c r="O14" s="144">
        <v>0.96</v>
      </c>
      <c r="P14" s="144"/>
      <c r="Q14" s="150"/>
      <c r="R14" s="151"/>
      <c r="S14" s="152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72"/>
      <c r="AM14" s="72"/>
      <c r="AN14" s="72"/>
      <c r="AO14" s="72"/>
      <c r="AP14" s="72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22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25"/>
      <c r="BY14" s="125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25"/>
      <c r="CP14" s="119"/>
      <c r="CQ14" s="119"/>
      <c r="CR14" s="119"/>
      <c r="CS14" s="119"/>
      <c r="CT14" s="119"/>
      <c r="CU14" s="119"/>
      <c r="CV14" s="119"/>
      <c r="CW14" s="119"/>
      <c r="CX14" s="119"/>
      <c r="CY14" s="125"/>
      <c r="CZ14" s="119"/>
      <c r="DA14" s="119"/>
      <c r="DB14" s="119"/>
      <c r="DC14" s="119"/>
      <c r="DD14" s="119"/>
      <c r="DE14" s="119"/>
      <c r="DF14" s="119"/>
      <c r="DG14" s="119"/>
      <c r="DH14" s="3"/>
    </row>
    <row r="15" spans="1:112" ht="18" customHeight="1">
      <c r="A15" s="172" t="s">
        <v>283</v>
      </c>
      <c r="B15" s="172" t="s">
        <v>264</v>
      </c>
      <c r="C15" s="172" t="s">
        <v>262</v>
      </c>
      <c r="D15" s="173" t="s">
        <v>271</v>
      </c>
      <c r="E15" s="155">
        <f t="shared" si="0"/>
        <v>17</v>
      </c>
      <c r="F15" s="138">
        <v>17</v>
      </c>
      <c r="G15" s="144"/>
      <c r="H15" s="144"/>
      <c r="I15" s="144"/>
      <c r="J15" s="145"/>
      <c r="K15" s="145"/>
      <c r="L15" s="144"/>
      <c r="M15" s="145"/>
      <c r="N15" s="144"/>
      <c r="O15" s="144"/>
      <c r="P15" s="144"/>
      <c r="Q15" s="150">
        <v>17</v>
      </c>
      <c r="R15" s="151"/>
      <c r="S15" s="152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72"/>
      <c r="AM15" s="72"/>
      <c r="AN15" s="72"/>
      <c r="AO15" s="72"/>
      <c r="AP15" s="72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22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25"/>
      <c r="BY15" s="125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25"/>
      <c r="CP15" s="119"/>
      <c r="CQ15" s="119"/>
      <c r="CR15" s="119"/>
      <c r="CS15" s="119"/>
      <c r="CT15" s="119"/>
      <c r="CU15" s="119"/>
      <c r="CV15" s="119"/>
      <c r="CW15" s="119"/>
      <c r="CX15" s="119"/>
      <c r="CY15" s="125"/>
      <c r="CZ15" s="119"/>
      <c r="DA15" s="119"/>
      <c r="DB15" s="119"/>
      <c r="DC15" s="119"/>
      <c r="DD15" s="119"/>
      <c r="DE15" s="119"/>
      <c r="DF15" s="119"/>
      <c r="DG15" s="119"/>
      <c r="DH15" s="3"/>
    </row>
    <row r="16" spans="1:112" ht="19.5" customHeight="1">
      <c r="A16" s="94"/>
      <c r="B16" s="94"/>
      <c r="C16" s="94"/>
      <c r="D16" s="129" t="s">
        <v>272</v>
      </c>
      <c r="E16" s="145">
        <f>SUM(E7:E15)</f>
        <v>540.9400000000002</v>
      </c>
      <c r="F16" s="145">
        <f>SUM(F7:F15)</f>
        <v>188.75000000000003</v>
      </c>
      <c r="G16" s="145">
        <f>SUM(G7:G15)</f>
        <v>36.44</v>
      </c>
      <c r="H16" s="145">
        <f>SUM(H7:H15)</f>
        <v>98.08000000000001</v>
      </c>
      <c r="I16" s="145">
        <f>SUM(I7:I15)</f>
        <v>1.16</v>
      </c>
      <c r="J16" s="145"/>
      <c r="K16" s="145">
        <f>SUM(K8:K15)</f>
        <v>0</v>
      </c>
      <c r="L16" s="145">
        <f>SUM(L8:L15)</f>
        <v>17.28</v>
      </c>
      <c r="M16" s="145"/>
      <c r="N16" s="145">
        <f>SUM(N8:N15)</f>
        <v>10.18</v>
      </c>
      <c r="O16" s="145">
        <f>SUM(O8:O15)</f>
        <v>0.96</v>
      </c>
      <c r="P16" s="145">
        <f>SUM(P7:P15)</f>
        <v>1.4100000000000001</v>
      </c>
      <c r="Q16" s="145">
        <f>SUM(Q8:Q15)</f>
        <v>17</v>
      </c>
      <c r="R16" s="145"/>
      <c r="S16" s="145">
        <f>SUM(S7:S15)</f>
        <v>6.24</v>
      </c>
      <c r="T16" s="94">
        <f>SUM(T7:T15)</f>
        <v>352.19</v>
      </c>
      <c r="U16" s="94">
        <f>SUM(U7:U15)</f>
        <v>3.24</v>
      </c>
      <c r="V16" s="94">
        <f>SUM(V7:V15)</f>
        <v>14</v>
      </c>
      <c r="W16" s="94"/>
      <c r="X16" s="94"/>
      <c r="Y16" s="94">
        <f>SUM(Y7:Y15)</f>
        <v>0.65</v>
      </c>
      <c r="Z16" s="94">
        <f>SUM(Z7:Z15)</f>
        <v>0.8699999999999999</v>
      </c>
      <c r="AA16" s="94">
        <f>SUM(AA7:AA15)</f>
        <v>2.98</v>
      </c>
      <c r="AB16" s="94"/>
      <c r="AC16" s="94"/>
      <c r="AD16" s="94">
        <f>SUM(AD7:AD15)</f>
        <v>38.32</v>
      </c>
      <c r="AE16" s="94"/>
      <c r="AF16" s="94"/>
      <c r="AG16" s="94"/>
      <c r="AH16" s="94"/>
      <c r="AI16" s="94">
        <f>SUM(AI7:AI15)</f>
        <v>0</v>
      </c>
      <c r="AJ16" s="94">
        <f>SUM(AJ7:AJ15)</f>
        <v>1</v>
      </c>
      <c r="AK16" s="94"/>
      <c r="AL16" s="94"/>
      <c r="AM16" s="94"/>
      <c r="AN16" s="94"/>
      <c r="AO16" s="94"/>
      <c r="AP16" s="94">
        <f>SUM(AP7:AP15)</f>
        <v>2.71</v>
      </c>
      <c r="AQ16" s="94">
        <f>SUM(AQ7:AQ15)</f>
        <v>1.09</v>
      </c>
      <c r="AR16" s="94"/>
      <c r="AS16" s="94">
        <f>SUM(AS7:AS15)</f>
        <v>3.6</v>
      </c>
      <c r="AT16" s="94"/>
      <c r="AU16" s="94">
        <f>SUM(AU7:AU15)</f>
        <v>273.72999999999996</v>
      </c>
      <c r="AV16" s="94">
        <f>SUM(AV7:AV15)</f>
        <v>0</v>
      </c>
      <c r="AW16" s="94"/>
      <c r="AX16" s="94">
        <f>SUM(AX7:AX15)</f>
        <v>0</v>
      </c>
      <c r="AY16" s="94"/>
      <c r="AZ16" s="94"/>
      <c r="BA16" s="94"/>
      <c r="BB16" s="94"/>
      <c r="BC16" s="94"/>
      <c r="BD16" s="94"/>
      <c r="BE16" s="94">
        <f>SUM(BE7:BE15)</f>
        <v>0</v>
      </c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>
        <f>SUM(BZ10:BZ15)</f>
        <v>0</v>
      </c>
      <c r="CA16" s="94"/>
      <c r="CB16" s="94">
        <f>SUM(CB10:CB15)</f>
        <v>0</v>
      </c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10"/>
    </row>
  </sheetData>
  <sheetProtection/>
  <mergeCells count="119">
    <mergeCell ref="AV4:BG4"/>
    <mergeCell ref="BH4:BL4"/>
    <mergeCell ref="BX5:BX6"/>
    <mergeCell ref="BY5:BY6"/>
    <mergeCell ref="BM4:BY4"/>
    <mergeCell ref="CO5:CO6"/>
    <mergeCell ref="BZ4:CP4"/>
    <mergeCell ref="CF5:CF6"/>
    <mergeCell ref="CG5:CG6"/>
    <mergeCell ref="CH5:CH6"/>
    <mergeCell ref="Q5:Q6"/>
    <mergeCell ref="R5:R6"/>
    <mergeCell ref="S5:S6"/>
    <mergeCell ref="F4:S4"/>
    <mergeCell ref="T4:AU4"/>
    <mergeCell ref="CQ4:CS4"/>
    <mergeCell ref="CN5:CN6"/>
    <mergeCell ref="CP5:CP6"/>
    <mergeCell ref="CD5:CD6"/>
    <mergeCell ref="CE5:CE6"/>
    <mergeCell ref="CV5:CV6"/>
    <mergeCell ref="CW5:CW6"/>
    <mergeCell ref="CX5:CX6"/>
    <mergeCell ref="BH5:BH6"/>
    <mergeCell ref="CY5:CY6"/>
    <mergeCell ref="CT4:CY4"/>
    <mergeCell ref="CJ5:CJ6"/>
    <mergeCell ref="CK5:CK6"/>
    <mergeCell ref="CL5:CL6"/>
    <mergeCell ref="CM5:CM6"/>
    <mergeCell ref="CZ4:DB4"/>
    <mergeCell ref="A4:D4"/>
    <mergeCell ref="K5:K6"/>
    <mergeCell ref="AP5:AP6"/>
    <mergeCell ref="AO5:AO6"/>
    <mergeCell ref="AN5:AN6"/>
    <mergeCell ref="AH5:AH6"/>
    <mergeCell ref="AI5:AI6"/>
    <mergeCell ref="AJ5:AJ6"/>
    <mergeCell ref="AK5:AK6"/>
    <mergeCell ref="CB5:CB6"/>
    <mergeCell ref="CC5:CC6"/>
    <mergeCell ref="DF5:DF6"/>
    <mergeCell ref="DG5:DG6"/>
    <mergeCell ref="CZ5:CZ6"/>
    <mergeCell ref="DA5:DA6"/>
    <mergeCell ref="DB5:DB6"/>
    <mergeCell ref="DC5:DC6"/>
    <mergeCell ref="DD5:DD6"/>
    <mergeCell ref="DE5:DE6"/>
    <mergeCell ref="BQ5:BQ6"/>
    <mergeCell ref="BR5:BR6"/>
    <mergeCell ref="BS5:BS6"/>
    <mergeCell ref="BT5:BT6"/>
    <mergeCell ref="BU5:BU6"/>
    <mergeCell ref="CI5:CI6"/>
    <mergeCell ref="BV5:BV6"/>
    <mergeCell ref="BW5:BW6"/>
    <mergeCell ref="BZ5:BZ6"/>
    <mergeCell ref="CA5:CA6"/>
    <mergeCell ref="BG5:BG6"/>
    <mergeCell ref="CQ5:CQ6"/>
    <mergeCell ref="BK5:BK6"/>
    <mergeCell ref="BL5:BL6"/>
    <mergeCell ref="BM5:BM6"/>
    <mergeCell ref="BN5:BN6"/>
    <mergeCell ref="BO5:BO6"/>
    <mergeCell ref="BI5:BI6"/>
    <mergeCell ref="BJ5:BJ6"/>
    <mergeCell ref="BP5:BP6"/>
    <mergeCell ref="DC4:DG4"/>
    <mergeCell ref="BB5:BB6"/>
    <mergeCell ref="BC5:BC6"/>
    <mergeCell ref="BD5:BD6"/>
    <mergeCell ref="BE5:BE6"/>
    <mergeCell ref="BF5:BF6"/>
    <mergeCell ref="CR5:CR6"/>
    <mergeCell ref="CS5:CS6"/>
    <mergeCell ref="CT5:CT6"/>
    <mergeCell ref="CU5:CU6"/>
    <mergeCell ref="AV5:AV6"/>
    <mergeCell ref="AW5:AW6"/>
    <mergeCell ref="AX5:AX6"/>
    <mergeCell ref="AY5:AY6"/>
    <mergeCell ref="AZ5:AZ6"/>
    <mergeCell ref="BA5:BA6"/>
    <mergeCell ref="AS5:AS6"/>
    <mergeCell ref="AT5:AT6"/>
    <mergeCell ref="AU5:AU6"/>
    <mergeCell ref="AQ5:AQ6"/>
    <mergeCell ref="AR5:AR6"/>
    <mergeCell ref="AM5:AM6"/>
    <mergeCell ref="AL5:AL6"/>
    <mergeCell ref="L5:L6"/>
    <mergeCell ref="M5:M6"/>
    <mergeCell ref="N5:N6"/>
    <mergeCell ref="P5:P6"/>
    <mergeCell ref="AF5:AF6"/>
    <mergeCell ref="AG5:AG6"/>
    <mergeCell ref="AA5:AA6"/>
    <mergeCell ref="AB5:AB6"/>
    <mergeCell ref="AC5:AC6"/>
    <mergeCell ref="D5:D6"/>
    <mergeCell ref="E4:E6"/>
    <mergeCell ref="O5:O6"/>
    <mergeCell ref="F5:F6"/>
    <mergeCell ref="G5:G6"/>
    <mergeCell ref="H5:H6"/>
    <mergeCell ref="I5:I6"/>
    <mergeCell ref="J5:J6"/>
    <mergeCell ref="AD5:AD6"/>
    <mergeCell ref="AE5:AE6"/>
    <mergeCell ref="T5:T6"/>
    <mergeCell ref="U5:U6"/>
    <mergeCell ref="V5:V6"/>
    <mergeCell ref="W5:W6"/>
    <mergeCell ref="X5:X6"/>
    <mergeCell ref="Y5:Y6"/>
    <mergeCell ref="Z5:Z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showZeros="0" zoomScalePageLayoutView="0" workbookViewId="0" topLeftCell="A1">
      <selection activeCell="C15" sqref="C15"/>
    </sheetView>
  </sheetViews>
  <sheetFormatPr defaultColWidth="9.16015625" defaultRowHeight="12.75" customHeight="1"/>
  <cols>
    <col min="1" max="1" width="11.66015625" style="0" customWidth="1"/>
    <col min="2" max="2" width="12.3320312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12"/>
      <c r="B1" s="12"/>
      <c r="C1" s="17"/>
      <c r="D1" s="12"/>
      <c r="E1" s="12"/>
      <c r="F1" s="14" t="s">
        <v>132</v>
      </c>
      <c r="G1" s="1"/>
    </row>
    <row r="2" spans="1:7" ht="25.5" customHeight="1">
      <c r="A2" s="27" t="s">
        <v>106</v>
      </c>
      <c r="B2" s="23"/>
      <c r="C2" s="23"/>
      <c r="D2" s="23"/>
      <c r="E2" s="23"/>
      <c r="F2" s="23"/>
      <c r="G2" s="1"/>
    </row>
    <row r="3" spans="1:7" ht="19.5" customHeight="1">
      <c r="A3" s="28" t="s">
        <v>339</v>
      </c>
      <c r="B3" s="28"/>
      <c r="C3" s="28"/>
      <c r="D3" s="16"/>
      <c r="E3" s="16"/>
      <c r="F3" s="13" t="s">
        <v>93</v>
      </c>
      <c r="G3" s="1"/>
    </row>
    <row r="4" spans="1:7" ht="19.5" customHeight="1">
      <c r="A4" s="43" t="s">
        <v>75</v>
      </c>
      <c r="B4" s="43"/>
      <c r="C4" s="71"/>
      <c r="D4" s="194" t="s">
        <v>15</v>
      </c>
      <c r="E4" s="194"/>
      <c r="F4" s="194"/>
      <c r="G4" s="1"/>
    </row>
    <row r="5" spans="1:7" ht="19.5" customHeight="1">
      <c r="A5" s="124" t="s">
        <v>260</v>
      </c>
      <c r="B5" s="61"/>
      <c r="C5" s="194" t="s">
        <v>52</v>
      </c>
      <c r="D5" s="194" t="s">
        <v>37</v>
      </c>
      <c r="E5" s="196" t="s">
        <v>45</v>
      </c>
      <c r="F5" s="226" t="s">
        <v>102</v>
      </c>
      <c r="G5" s="1"/>
    </row>
    <row r="6" spans="1:7" ht="33.75" customHeight="1">
      <c r="A6" s="19" t="s">
        <v>70</v>
      </c>
      <c r="B6" s="48" t="s">
        <v>129</v>
      </c>
      <c r="C6" s="195"/>
      <c r="D6" s="195"/>
      <c r="E6" s="197"/>
      <c r="F6" s="227"/>
      <c r="G6" s="1"/>
    </row>
    <row r="7" spans="1:7" ht="19.5" customHeight="1">
      <c r="A7" s="72">
        <v>301</v>
      </c>
      <c r="B7" s="167" t="s">
        <v>293</v>
      </c>
      <c r="C7" s="119" t="s">
        <v>163</v>
      </c>
      <c r="D7" s="171">
        <f>E7+F7</f>
        <v>36.44</v>
      </c>
      <c r="E7" s="138">
        <v>36.44</v>
      </c>
      <c r="F7" s="169"/>
      <c r="G7" s="1"/>
    </row>
    <row r="8" spans="1:7" ht="19.5" customHeight="1">
      <c r="A8" s="72">
        <v>301</v>
      </c>
      <c r="B8" s="167" t="s">
        <v>294</v>
      </c>
      <c r="C8" s="119" t="s">
        <v>49</v>
      </c>
      <c r="D8" s="171">
        <f aca="true" t="shared" si="0" ref="D8:D25">E8+F8</f>
        <v>98.08000000000001</v>
      </c>
      <c r="E8" s="138">
        <v>98.08000000000001</v>
      </c>
      <c r="F8" s="169"/>
      <c r="G8" s="11"/>
    </row>
    <row r="9" spans="1:7" ht="19.5" customHeight="1">
      <c r="A9" s="72">
        <v>301</v>
      </c>
      <c r="B9" s="167" t="s">
        <v>295</v>
      </c>
      <c r="C9" s="119" t="s">
        <v>68</v>
      </c>
      <c r="D9" s="171">
        <f t="shared" si="0"/>
        <v>1.16</v>
      </c>
      <c r="E9" s="138">
        <v>1.16</v>
      </c>
      <c r="F9" s="169"/>
      <c r="G9" s="11"/>
    </row>
    <row r="10" spans="1:7" ht="19.5" customHeight="1">
      <c r="A10" s="72">
        <v>301</v>
      </c>
      <c r="B10" s="167" t="s">
        <v>299</v>
      </c>
      <c r="C10" s="168" t="s">
        <v>297</v>
      </c>
      <c r="D10" s="171">
        <f t="shared" si="0"/>
        <v>17.28</v>
      </c>
      <c r="E10" s="138">
        <v>17.28</v>
      </c>
      <c r="F10" s="169"/>
      <c r="G10" s="11"/>
    </row>
    <row r="11" spans="1:7" ht="19.5" customHeight="1">
      <c r="A11" s="72">
        <v>301</v>
      </c>
      <c r="B11" s="167" t="s">
        <v>300</v>
      </c>
      <c r="C11" s="162" t="s">
        <v>220</v>
      </c>
      <c r="D11" s="171">
        <f t="shared" si="0"/>
        <v>10.18</v>
      </c>
      <c r="E11" s="138">
        <v>10.18</v>
      </c>
      <c r="F11" s="169"/>
      <c r="G11" s="11"/>
    </row>
    <row r="12" spans="1:7" ht="19.5" customHeight="1">
      <c r="A12" s="72">
        <v>301</v>
      </c>
      <c r="B12" s="167" t="s">
        <v>301</v>
      </c>
      <c r="C12" s="162" t="s">
        <v>221</v>
      </c>
      <c r="D12" s="171">
        <f t="shared" si="0"/>
        <v>0.96</v>
      </c>
      <c r="E12" s="138">
        <v>0.96</v>
      </c>
      <c r="F12" s="169"/>
      <c r="G12" s="11"/>
    </row>
    <row r="13" spans="1:7" ht="19.5" customHeight="1">
      <c r="A13" s="72">
        <v>301</v>
      </c>
      <c r="B13" s="167" t="s">
        <v>302</v>
      </c>
      <c r="C13" s="162" t="s">
        <v>222</v>
      </c>
      <c r="D13" s="171">
        <f t="shared" si="0"/>
        <v>1.4100000000000001</v>
      </c>
      <c r="E13" s="138">
        <v>1.4100000000000001</v>
      </c>
      <c r="F13" s="169"/>
      <c r="G13" s="11"/>
    </row>
    <row r="14" spans="1:7" ht="19.5" customHeight="1">
      <c r="A14" s="72">
        <v>301</v>
      </c>
      <c r="B14" s="167" t="s">
        <v>303</v>
      </c>
      <c r="C14" s="162" t="s">
        <v>223</v>
      </c>
      <c r="D14" s="171">
        <f t="shared" si="0"/>
        <v>17</v>
      </c>
      <c r="E14" s="138">
        <v>17</v>
      </c>
      <c r="F14" s="169"/>
      <c r="G14" s="11"/>
    </row>
    <row r="15" spans="1:7" ht="19.5" customHeight="1">
      <c r="A15" s="72">
        <v>301</v>
      </c>
      <c r="B15" s="167" t="s">
        <v>305</v>
      </c>
      <c r="C15" s="168" t="s">
        <v>225</v>
      </c>
      <c r="D15" s="171">
        <f t="shared" si="0"/>
        <v>6.24</v>
      </c>
      <c r="E15" s="138">
        <v>6.24</v>
      </c>
      <c r="F15" s="169"/>
      <c r="G15" s="11"/>
    </row>
    <row r="16" spans="1:7" ht="19.5" customHeight="1">
      <c r="A16" s="72">
        <v>302</v>
      </c>
      <c r="B16" s="167" t="s">
        <v>293</v>
      </c>
      <c r="C16" s="168" t="s">
        <v>306</v>
      </c>
      <c r="D16" s="171">
        <f t="shared" si="0"/>
        <v>3.24</v>
      </c>
      <c r="E16" s="138"/>
      <c r="F16" s="169">
        <v>3.24</v>
      </c>
      <c r="G16" s="11"/>
    </row>
    <row r="17" spans="1:7" ht="19.5" customHeight="1">
      <c r="A17" s="72">
        <v>302</v>
      </c>
      <c r="B17" s="167" t="s">
        <v>316</v>
      </c>
      <c r="C17" s="168" t="s">
        <v>307</v>
      </c>
      <c r="D17" s="171">
        <f t="shared" si="0"/>
        <v>0.65</v>
      </c>
      <c r="E17" s="138"/>
      <c r="F17" s="169">
        <v>0.65</v>
      </c>
      <c r="G17" s="11"/>
    </row>
    <row r="18" spans="1:7" ht="19.5" customHeight="1">
      <c r="A18" s="72">
        <v>302</v>
      </c>
      <c r="B18" s="167" t="s">
        <v>317</v>
      </c>
      <c r="C18" s="168" t="s">
        <v>308</v>
      </c>
      <c r="D18" s="171">
        <f t="shared" si="0"/>
        <v>0.8699999999999999</v>
      </c>
      <c r="E18" s="138"/>
      <c r="F18" s="169">
        <v>0.8699999999999999</v>
      </c>
      <c r="G18" s="11"/>
    </row>
    <row r="19" spans="1:7" ht="19.5" customHeight="1">
      <c r="A19" s="72">
        <v>302</v>
      </c>
      <c r="B19" s="167" t="s">
        <v>298</v>
      </c>
      <c r="C19" s="168" t="s">
        <v>309</v>
      </c>
      <c r="D19" s="171">
        <f t="shared" si="0"/>
        <v>2.98</v>
      </c>
      <c r="E19" s="138"/>
      <c r="F19" s="169">
        <v>2.98</v>
      </c>
      <c r="G19" s="11"/>
    </row>
    <row r="20" spans="1:7" ht="19.5" customHeight="1">
      <c r="A20" s="72">
        <v>302</v>
      </c>
      <c r="B20" s="167" t="s">
        <v>301</v>
      </c>
      <c r="C20" s="168" t="s">
        <v>310</v>
      </c>
      <c r="D20" s="171">
        <f t="shared" si="0"/>
        <v>4.32</v>
      </c>
      <c r="E20" s="138"/>
      <c r="F20" s="169">
        <v>4.32</v>
      </c>
      <c r="G20" s="11"/>
    </row>
    <row r="21" spans="1:7" ht="19.5" customHeight="1">
      <c r="A21" s="72">
        <v>302</v>
      </c>
      <c r="B21" s="167" t="s">
        <v>318</v>
      </c>
      <c r="C21" s="119" t="s">
        <v>88</v>
      </c>
      <c r="D21" s="171">
        <f t="shared" si="0"/>
        <v>1</v>
      </c>
      <c r="E21" s="138"/>
      <c r="F21" s="169">
        <v>1</v>
      </c>
      <c r="G21" s="11"/>
    </row>
    <row r="22" spans="1:7" ht="19.5" customHeight="1">
      <c r="A22" s="72">
        <v>302</v>
      </c>
      <c r="B22" s="170" t="s">
        <v>319</v>
      </c>
      <c r="C22" s="128" t="s">
        <v>311</v>
      </c>
      <c r="D22" s="171">
        <f t="shared" si="0"/>
        <v>2.71</v>
      </c>
      <c r="E22" s="100"/>
      <c r="F22" s="140">
        <v>2.71</v>
      </c>
      <c r="G22" s="11"/>
    </row>
    <row r="23" spans="1:7" ht="19.5" customHeight="1">
      <c r="A23" s="72">
        <v>302</v>
      </c>
      <c r="B23" s="170" t="s">
        <v>320</v>
      </c>
      <c r="C23" s="128" t="s">
        <v>312</v>
      </c>
      <c r="D23" s="171">
        <f t="shared" si="0"/>
        <v>1.09</v>
      </c>
      <c r="E23" s="100"/>
      <c r="F23" s="140">
        <v>1.09</v>
      </c>
      <c r="G23" s="11"/>
    </row>
    <row r="24" spans="1:7" ht="19.5" customHeight="1">
      <c r="A24" s="72">
        <v>302</v>
      </c>
      <c r="B24" s="170" t="s">
        <v>321</v>
      </c>
      <c r="C24" s="128" t="s">
        <v>313</v>
      </c>
      <c r="D24" s="171">
        <f t="shared" si="0"/>
        <v>3.6</v>
      </c>
      <c r="E24" s="100"/>
      <c r="F24" s="140">
        <v>3.6</v>
      </c>
      <c r="G24" s="11"/>
    </row>
    <row r="25" spans="1:7" ht="19.5" customHeight="1">
      <c r="A25" s="72">
        <v>302</v>
      </c>
      <c r="B25" s="167" t="s">
        <v>322</v>
      </c>
      <c r="C25" s="168" t="s">
        <v>234</v>
      </c>
      <c r="D25" s="171">
        <f t="shared" si="0"/>
        <v>1.73</v>
      </c>
      <c r="E25" s="138"/>
      <c r="F25" s="169">
        <v>1.73</v>
      </c>
      <c r="G25" s="11"/>
    </row>
    <row r="26" spans="1:7" ht="19.5" customHeight="1">
      <c r="A26" s="105"/>
      <c r="B26" s="105"/>
      <c r="C26" s="141" t="s">
        <v>272</v>
      </c>
      <c r="D26" s="155">
        <f>SUM(D7:D25)</f>
        <v>210.94000000000003</v>
      </c>
      <c r="E26" s="154">
        <f>SUM(E7:E25)</f>
        <v>188.75000000000003</v>
      </c>
      <c r="F26" s="154">
        <f>SUM(F7:F25)</f>
        <v>22.19</v>
      </c>
      <c r="G26" s="11"/>
    </row>
    <row r="27" spans="1:7" ht="19.5" customHeight="1">
      <c r="A27" s="11"/>
      <c r="B27" s="11"/>
      <c r="C27" s="30"/>
      <c r="D27" s="11"/>
      <c r="E27" s="11"/>
      <c r="F27" s="11"/>
      <c r="G27" s="11"/>
    </row>
  </sheetData>
  <sheetProtection/>
  <mergeCells count="5">
    <mergeCell ref="C5:C6"/>
    <mergeCell ref="D4:F4"/>
    <mergeCell ref="D5:D6"/>
    <mergeCell ref="E5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5"/>
  <sheetViews>
    <sheetView showGridLines="0" showZeros="0" zoomScalePageLayoutView="0" workbookViewId="0" topLeftCell="A1">
      <selection activeCell="E23" sqref="E23"/>
    </sheetView>
  </sheetViews>
  <sheetFormatPr defaultColWidth="9.16015625" defaultRowHeight="12.75" customHeight="1"/>
  <cols>
    <col min="1" max="1" width="12.5" style="0" customWidth="1"/>
    <col min="2" max="2" width="8.83203125" style="0" customWidth="1"/>
    <col min="3" max="3" width="10" style="0" customWidth="1"/>
    <col min="4" max="4" width="17" style="0" customWidth="1"/>
    <col min="5" max="5" width="54.83203125" style="0" customWidth="1"/>
    <col min="6" max="6" width="25" style="0" customWidth="1"/>
    <col min="7" max="243" width="10.66015625" style="0" customWidth="1"/>
  </cols>
  <sheetData>
    <row r="1" spans="1:243" ht="19.5" customHeight="1">
      <c r="A1" s="15"/>
      <c r="B1" s="15"/>
      <c r="C1" s="15"/>
      <c r="D1" s="15"/>
      <c r="E1" s="15"/>
      <c r="F1" s="83" t="s">
        <v>179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193" t="s">
        <v>84</v>
      </c>
      <c r="B2" s="193"/>
      <c r="C2" s="193"/>
      <c r="D2" s="193"/>
      <c r="E2" s="193"/>
      <c r="F2" s="19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28" t="s">
        <v>339</v>
      </c>
      <c r="B3" s="28"/>
      <c r="C3" s="28"/>
      <c r="D3" s="28"/>
      <c r="E3" s="28"/>
      <c r="F3" s="13" t="s">
        <v>93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26" t="s">
        <v>214</v>
      </c>
      <c r="B4" s="36"/>
      <c r="C4" s="47"/>
      <c r="D4" s="228" t="s">
        <v>73</v>
      </c>
      <c r="E4" s="198" t="s">
        <v>26</v>
      </c>
      <c r="F4" s="196" t="s">
        <v>158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9" t="s">
        <v>70</v>
      </c>
      <c r="B5" s="19" t="s">
        <v>129</v>
      </c>
      <c r="C5" s="48" t="s">
        <v>125</v>
      </c>
      <c r="D5" s="229"/>
      <c r="E5" s="199"/>
      <c r="F5" s="197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188" t="s">
        <v>345</v>
      </c>
      <c r="B6" s="187" t="s">
        <v>340</v>
      </c>
      <c r="C6" s="187" t="s">
        <v>341</v>
      </c>
      <c r="D6" s="188" t="s">
        <v>327</v>
      </c>
      <c r="E6" s="191" t="s">
        <v>346</v>
      </c>
      <c r="F6" s="192">
        <v>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88" t="s">
        <v>345</v>
      </c>
      <c r="B7" s="187" t="s">
        <v>340</v>
      </c>
      <c r="C7" s="187" t="s">
        <v>341</v>
      </c>
      <c r="D7" s="188" t="s">
        <v>327</v>
      </c>
      <c r="E7" s="191" t="s">
        <v>346</v>
      </c>
      <c r="F7" s="192">
        <v>10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</row>
    <row r="8" spans="1:243" ht="19.5" customHeight="1">
      <c r="A8" s="188" t="s">
        <v>261</v>
      </c>
      <c r="B8" s="187" t="s">
        <v>340</v>
      </c>
      <c r="C8" s="187" t="s">
        <v>342</v>
      </c>
      <c r="D8" s="188" t="s">
        <v>327</v>
      </c>
      <c r="E8" s="191" t="s">
        <v>347</v>
      </c>
      <c r="F8" s="192">
        <v>90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</row>
    <row r="9" spans="1:243" ht="19.5" customHeight="1">
      <c r="A9" s="188" t="s">
        <v>261</v>
      </c>
      <c r="B9" s="189" t="s">
        <v>343</v>
      </c>
      <c r="C9" s="189" t="s">
        <v>344</v>
      </c>
      <c r="D9" s="188" t="s">
        <v>327</v>
      </c>
      <c r="E9" s="191" t="s">
        <v>348</v>
      </c>
      <c r="F9" s="192">
        <v>10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</row>
    <row r="10" spans="1:243" ht="19.5" customHeight="1">
      <c r="A10" s="188" t="s">
        <v>261</v>
      </c>
      <c r="B10" s="189" t="s">
        <v>343</v>
      </c>
      <c r="C10" s="189" t="s">
        <v>344</v>
      </c>
      <c r="D10" s="188" t="s">
        <v>327</v>
      </c>
      <c r="E10" s="191" t="s">
        <v>349</v>
      </c>
      <c r="F10" s="192">
        <v>50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</row>
    <row r="11" spans="1:243" ht="19.5" customHeight="1">
      <c r="A11" s="188" t="s">
        <v>261</v>
      </c>
      <c r="B11" s="189" t="s">
        <v>343</v>
      </c>
      <c r="C11" s="189" t="s">
        <v>344</v>
      </c>
      <c r="D11" s="188" t="s">
        <v>327</v>
      </c>
      <c r="E11" s="191" t="s">
        <v>348</v>
      </c>
      <c r="F11" s="192">
        <v>30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</row>
    <row r="12" spans="1:243" ht="19.5" customHeight="1">
      <c r="A12" s="188" t="s">
        <v>261</v>
      </c>
      <c r="B12" s="189" t="s">
        <v>343</v>
      </c>
      <c r="C12" s="189" t="s">
        <v>344</v>
      </c>
      <c r="D12" s="188" t="s">
        <v>327</v>
      </c>
      <c r="E12" s="191" t="s">
        <v>346</v>
      </c>
      <c r="F12" s="192">
        <v>22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</row>
    <row r="13" spans="1:243" ht="19.5" customHeight="1">
      <c r="A13" s="188" t="s">
        <v>261</v>
      </c>
      <c r="B13" s="189" t="s">
        <v>343</v>
      </c>
      <c r="C13" s="189" t="s">
        <v>344</v>
      </c>
      <c r="D13" s="188" t="s">
        <v>327</v>
      </c>
      <c r="E13" s="191" t="s">
        <v>348</v>
      </c>
      <c r="F13" s="192">
        <v>110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</row>
    <row r="14" spans="1:243" ht="19.5" customHeight="1">
      <c r="A14" s="188" t="s">
        <v>261</v>
      </c>
      <c r="B14" s="189" t="s">
        <v>343</v>
      </c>
      <c r="C14" s="189" t="s">
        <v>344</v>
      </c>
      <c r="D14" s="188" t="s">
        <v>327</v>
      </c>
      <c r="E14" s="191" t="s">
        <v>346</v>
      </c>
      <c r="F14" s="192">
        <v>4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</row>
    <row r="15" spans="1:243" ht="19.5" customHeight="1">
      <c r="A15" s="156"/>
      <c r="B15" s="156"/>
      <c r="C15" s="156"/>
      <c r="D15" s="118"/>
      <c r="E15" s="157" t="s">
        <v>272</v>
      </c>
      <c r="F15" s="118">
        <f>SUM(F6:F14)</f>
        <v>330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</row>
    <row r="16" spans="1:243" ht="19.5" customHeight="1">
      <c r="A16" s="21"/>
      <c r="B16" s="21"/>
      <c r="C16" s="21"/>
      <c r="D16" s="18"/>
      <c r="E16" s="18"/>
      <c r="F16" s="18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</row>
    <row r="17" spans="1:243" ht="19.5" customHeight="1">
      <c r="A17" s="21"/>
      <c r="B17" s="21"/>
      <c r="C17" s="21"/>
      <c r="D17" s="18"/>
      <c r="E17" s="18"/>
      <c r="F17" s="18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</row>
    <row r="18" spans="1:243" ht="19.5" customHeight="1">
      <c r="A18" s="21"/>
      <c r="B18" s="21"/>
      <c r="C18" s="21"/>
      <c r="D18" s="21"/>
      <c r="E18" s="21"/>
      <c r="F18" s="18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</row>
    <row r="19" spans="1:243" ht="19.5" customHeight="1">
      <c r="A19" s="21"/>
      <c r="B19" s="21"/>
      <c r="C19" s="21"/>
      <c r="D19" s="21"/>
      <c r="E19" s="112"/>
      <c r="F19" s="18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</row>
    <row r="20" spans="1:243" ht="19.5" customHeight="1">
      <c r="A20" s="21"/>
      <c r="B20" s="21"/>
      <c r="C20" s="21"/>
      <c r="D20" s="21"/>
      <c r="E20" s="112"/>
      <c r="F20" s="18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</row>
    <row r="21" spans="1:243" ht="19.5" customHeight="1">
      <c r="A21" s="21"/>
      <c r="B21" s="21"/>
      <c r="C21" s="21"/>
      <c r="D21" s="21"/>
      <c r="E21" s="21"/>
      <c r="F21" s="18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</row>
    <row r="22" spans="1:243" ht="19.5" customHeight="1">
      <c r="A22" s="21"/>
      <c r="B22" s="21"/>
      <c r="C22" s="21"/>
      <c r="D22" s="21"/>
      <c r="E22" s="113"/>
      <c r="F22" s="18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</row>
    <row r="23" spans="1:243" ht="19.5" customHeight="1">
      <c r="A23" s="3"/>
      <c r="B23" s="3"/>
      <c r="C23" s="3"/>
      <c r="D23" s="3"/>
      <c r="E23" s="114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</row>
    <row r="24" spans="1:243" ht="19.5" customHeight="1">
      <c r="A24" s="91"/>
      <c r="B24" s="91"/>
      <c r="C24" s="91"/>
      <c r="D24" s="91"/>
      <c r="E24" s="91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</row>
    <row r="25" spans="1:243" ht="19.5" customHeight="1">
      <c r="A25" s="3"/>
      <c r="B25" s="3"/>
      <c r="C25" s="3"/>
      <c r="D25" s="3"/>
      <c r="E25" s="3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</row>
    <row r="26" spans="1:243" ht="19.5" customHeight="1">
      <c r="A26" s="10"/>
      <c r="B26" s="10"/>
      <c r="C26" s="10"/>
      <c r="D26" s="10"/>
      <c r="E26" s="10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</row>
    <row r="27" spans="1:243" ht="19.5" customHeight="1">
      <c r="A27" s="10"/>
      <c r="B27" s="10"/>
      <c r="C27" s="10"/>
      <c r="D27" s="10"/>
      <c r="E27" s="10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</row>
    <row r="28" spans="1:243" ht="19.5" customHeight="1">
      <c r="A28" s="10"/>
      <c r="B28" s="10"/>
      <c r="C28" s="10"/>
      <c r="D28" s="10"/>
      <c r="E28" s="10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</row>
    <row r="29" spans="1:243" ht="19.5" customHeight="1">
      <c r="A29" s="10"/>
      <c r="B29" s="10"/>
      <c r="C29" s="10"/>
      <c r="D29" s="10"/>
      <c r="E29" s="10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</row>
    <row r="30" spans="1:243" ht="19.5" customHeight="1">
      <c r="A30" s="10"/>
      <c r="B30" s="10"/>
      <c r="C30" s="10"/>
      <c r="D30" s="10"/>
      <c r="E30" s="10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</row>
    <row r="31" spans="1:243" ht="19.5" customHeight="1">
      <c r="A31" s="10"/>
      <c r="B31" s="10"/>
      <c r="C31" s="10"/>
      <c r="D31" s="10"/>
      <c r="E31" s="10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</row>
    <row r="32" spans="1:243" ht="19.5" customHeight="1">
      <c r="A32" s="10"/>
      <c r="B32" s="10"/>
      <c r="C32" s="10"/>
      <c r="D32" s="10"/>
      <c r="E32" s="10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</row>
    <row r="33" spans="1:243" ht="19.5" customHeight="1">
      <c r="A33" s="10"/>
      <c r="B33" s="10"/>
      <c r="C33" s="10"/>
      <c r="D33" s="10"/>
      <c r="E33" s="10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</row>
    <row r="34" spans="1:243" ht="19.5" customHeight="1">
      <c r="A34" s="10"/>
      <c r="B34" s="10"/>
      <c r="C34" s="10"/>
      <c r="D34" s="10"/>
      <c r="E34" s="10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</row>
    <row r="35" spans="1:243" ht="19.5" customHeight="1">
      <c r="A35" s="10"/>
      <c r="B35" s="10"/>
      <c r="C35" s="10"/>
      <c r="D35" s="10"/>
      <c r="E35" s="10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</row>
  </sheetData>
  <sheetProtection/>
  <mergeCells count="4">
    <mergeCell ref="D4:D5"/>
    <mergeCell ref="E4:E5"/>
    <mergeCell ref="A2:F2"/>
    <mergeCell ref="F4:F5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2018-01-31T03:17:00Z</dcterms:created>
  <dcterms:modified xsi:type="dcterms:W3CDTF">2019-03-30T07:03:01Z</dcterms:modified>
  <cp:category/>
  <cp:version/>
  <cp:contentType/>
  <cp:contentStatus/>
</cp:coreProperties>
</file>