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 localSheetId="6">'3'!$A:$D</definedName>
    <definedName name="_xlnm.Print_Titles">#N/A</definedName>
    <definedName name="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<sst xmlns="http://schemas.openxmlformats.org/spreadsheetml/2006/main" count="642" uniqueCount="327">
  <si>
    <t>攀枝花市东区工商业联合会</t>
  </si>
  <si>
    <t>2019年部门预算</t>
  </si>
  <si>
    <t>报送日期：2019 年 3 月 29 日</t>
  </si>
  <si>
    <t>表1</t>
  </si>
  <si>
    <t>部门收支总表</t>
  </si>
  <si>
    <t>填表单位：攀枝花市东区工商业联合会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</si>
  <si>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</si>
  <si>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</si>
  <si>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</si>
  <si>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</si>
  <si>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</si>
  <si>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</si>
  <si>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</si>
  <si>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</si>
  <si>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</si>
  <si>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</si>
  <si>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</si>
  <si>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</si>
  <si>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</si>
  <si>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</si>
  <si>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</si>
  <si>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</si>
  <si>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</si>
  <si>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</si>
  <si>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</si>
  <si>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</si>
  <si>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</si>
  <si>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</si>
  <si>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</si>
  <si>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</si>
  <si>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</si>
  <si>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</si>
  <si>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</si>
  <si>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</si>
  <si>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</si>
  <si>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</si>
  <si>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</si>
  <si>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</si>
  <si>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</si>
  <si>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</si>
  <si>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</si>
  <si>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</si>
  <si>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</si>
  <si>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</si>
  <si>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</si>
  <si>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</si>
  <si>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</si>
  <si>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</si>
  <si>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</si>
  <si>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</si>
  <si>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</si>
  <si>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</si>
  <si>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</si>
  <si>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</si>
  <si>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</si>
  <si>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</si>
  <si>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</si>
  <si>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</si>
  <si>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</si>
  <si>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</si>
  <si>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</si>
  <si>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</si>
  <si>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</si>
  <si>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</si>
  <si>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</si>
  <si>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</si>
  <si>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</si>
  <si>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</si>
  <si>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</si>
  <si>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</si>
  <si>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</si>
  <si>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</si>
  <si>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</si>
  <si>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</si>
  <si>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</si>
  <si>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</si>
  <si>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</si>
  <si>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</si>
  <si>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</si>
  <si>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</si>
  <si>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</si>
  <si>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</si>
  <si>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</si>
  <si>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28</t>
  </si>
  <si>
    <t>01</t>
  </si>
  <si>
    <t xml:space="preserve">  102001</t>
  </si>
  <si>
    <t xml:space="preserve">  东区工商业联合会-行政运行</t>
  </si>
  <si>
    <t>02</t>
  </si>
  <si>
    <t xml:space="preserve">  东区工商业联合会-一般行政管理事务</t>
  </si>
  <si>
    <t>208</t>
  </si>
  <si>
    <t>05</t>
  </si>
  <si>
    <t>04</t>
  </si>
  <si>
    <t xml:space="preserve">  东区工商业联合会-未归口管理的行政单位离退休</t>
  </si>
  <si>
    <t xml:space="preserve">  东区工商业联合会-机关事业单位基本养老保险缴费支出</t>
  </si>
  <si>
    <t>210</t>
  </si>
  <si>
    <t>11</t>
  </si>
  <si>
    <t xml:space="preserve">  东区工商业联合会-行政单位医疗</t>
  </si>
  <si>
    <t>03</t>
  </si>
  <si>
    <t xml:space="preserve">  东区工商业联合会-公务员医疗补助</t>
  </si>
  <si>
    <t>221</t>
  </si>
  <si>
    <t xml:space="preserve">  东区工商业联合会-住房公积金</t>
  </si>
  <si>
    <t>合        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</si>
  <si>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</si>
  <si>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</si>
  <si>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</si>
  <si>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</si>
  <si>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</si>
  <si>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</si>
  <si>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</si>
  <si>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合    计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</si>
  <si>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</si>
  <si>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</si>
  <si>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</si>
  <si>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</si>
  <si>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</si>
  <si>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</si>
  <si>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</si>
  <si>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</si>
  <si>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</si>
  <si>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</si>
  <si>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</si>
  <si>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</si>
  <si>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</si>
  <si>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</si>
  <si>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</si>
  <si>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</si>
  <si>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</si>
  <si>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</si>
  <si>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</si>
  <si>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</si>
  <si>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</si>
  <si>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</si>
  <si>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</si>
  <si>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</si>
  <si>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</si>
  <si>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</si>
  <si>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</si>
  <si>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</si>
  <si>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</si>
  <si>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</si>
  <si>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</si>
  <si>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</si>
  <si>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</si>
  <si>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</si>
  <si>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</si>
  <si>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</si>
  <si>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</si>
  <si>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</si>
  <si>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</si>
  <si>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</si>
  <si>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</si>
  <si>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</si>
  <si>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</si>
  <si>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</si>
  <si>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</si>
  <si>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</si>
  <si>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区级当年财政拨款安排</t>
  </si>
  <si>
    <t>上级提前通知专项转移支付</t>
  </si>
  <si>
    <t>上年结转安排</t>
  </si>
  <si>
    <t>政府经济分类科目编码</t>
  </si>
  <si>
    <t>一般公共预算拨款</t>
  </si>
  <si>
    <t>政府性基金安排</t>
  </si>
  <si>
    <t>国有资本经营预算安排</t>
  </si>
  <si>
    <t>上年应返还额度结转</t>
  </si>
  <si>
    <t>501</t>
  </si>
  <si>
    <t>102001</t>
  </si>
  <si>
    <t>东区工商业联合会-工资奖金津补贴</t>
  </si>
  <si>
    <t>东区工商业联合会-社会保障缴费</t>
  </si>
  <si>
    <t>东区工商业联合会-住房公积金</t>
  </si>
  <si>
    <t>99</t>
  </si>
  <si>
    <t>东区工商业联合会-其他工资福利支出</t>
  </si>
  <si>
    <t>502</t>
  </si>
  <si>
    <t>东区工商业联合会-办公经费</t>
  </si>
  <si>
    <t>东区工商业联合会-其他商品和服务支出</t>
  </si>
  <si>
    <t>509</t>
  </si>
  <si>
    <t>东区工商业联合会-社会福利和救助</t>
  </si>
  <si>
    <t>东区工商业联合会-离退休费</t>
  </si>
  <si>
    <t>合         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</si>
  <si>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</si>
  <si>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</si>
  <si>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</si>
  <si>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</si>
  <si>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</si>
  <si>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</si>
  <si>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</si>
  <si>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</si>
  <si>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</si>
  <si>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</si>
  <si>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</si>
  <si>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</si>
  <si>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</si>
  <si>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</si>
  <si>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</si>
  <si>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</si>
  <si>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</si>
  <si>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</si>
  <si>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</si>
  <si>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</si>
  <si>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</si>
  <si>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</si>
  <si>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</si>
  <si>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</si>
  <si>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</si>
  <si>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</si>
  <si>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</si>
  <si>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</si>
  <si>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</si>
  <si>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</si>
  <si>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</si>
  <si>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</si>
  <si>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</si>
  <si>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</si>
  <si>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</si>
  <si>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</si>
  <si>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</si>
  <si>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</si>
  <si>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</si>
  <si>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</si>
  <si>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</si>
  <si>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</si>
  <si>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</si>
  <si>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</si>
  <si>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</si>
  <si>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</si>
  <si>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</si>
  <si>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</si>
  <si>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</si>
  <si>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</si>
  <si>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</si>
  <si>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</si>
  <si>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</si>
  <si>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</si>
  <si>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</si>
  <si>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</si>
  <si>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</si>
  <si>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</si>
  <si>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</si>
  <si>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</si>
  <si>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</si>
  <si>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</si>
  <si>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</si>
  <si>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</si>
  <si>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</si>
  <si>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</si>
  <si>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</si>
  <si>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</si>
  <si>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</si>
  <si>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</si>
  <si>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</si>
  <si>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</si>
  <si>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</si>
  <si>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</si>
  <si>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</si>
  <si>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</si>
  <si>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</si>
  <si>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</si>
  <si>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</si>
  <si>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</si>
  <si>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</si>
  <si>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</si>
  <si>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</si>
  <si>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</si>
  <si>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</si>
  <si>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</si>
  <si>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</si>
  <si>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</si>
  <si>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</si>
  <si>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</si>
  <si>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</si>
  <si>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</si>
  <si>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</si>
  <si>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</si>
  <si>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</si>
  <si>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行政运行</t>
  </si>
  <si>
    <t>一般行政管理事务</t>
  </si>
  <si>
    <t xml:space="preserve"> 未归口管理的行政单位离退休</t>
  </si>
  <si>
    <t>机关事业单位基本养老保险缴费支出</t>
  </si>
  <si>
    <t>行政单位医疗</t>
  </si>
  <si>
    <t>公务员医疗补助</t>
  </si>
  <si>
    <r>
      <t xml:space="preserve">合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计</t>
    </r>
  </si>
  <si>
    <t>表3-1</t>
  </si>
  <si>
    <t>一般公共预算基本支出预算表</t>
  </si>
  <si>
    <t>经济分类科目</t>
  </si>
  <si>
    <t>科目编码</t>
  </si>
  <si>
    <t>人员经费</t>
  </si>
  <si>
    <t>公用经费</t>
  </si>
  <si>
    <t>07</t>
  </si>
  <si>
    <t>08</t>
  </si>
  <si>
    <t>10</t>
  </si>
  <si>
    <t>12</t>
  </si>
  <si>
    <t>13</t>
  </si>
  <si>
    <t>06</t>
  </si>
  <si>
    <t>17</t>
  </si>
  <si>
    <t>29</t>
  </si>
  <si>
    <t>31</t>
  </si>
  <si>
    <t>39</t>
  </si>
  <si>
    <t>表3-2</t>
  </si>
  <si>
    <t>一般公共预算项目支出预算表</t>
  </si>
  <si>
    <t>单位名称（项目）</t>
  </si>
  <si>
    <r>
      <t>2</t>
    </r>
    <r>
      <rPr>
        <sz val="9"/>
        <color indexed="8"/>
        <rFont val="宋体"/>
        <family val="0"/>
      </rPr>
      <t>01</t>
    </r>
  </si>
  <si>
    <r>
      <t>2</t>
    </r>
    <r>
      <rPr>
        <sz val="9"/>
        <color indexed="8"/>
        <rFont val="宋体"/>
        <family val="0"/>
      </rPr>
      <t>8</t>
    </r>
  </si>
  <si>
    <r>
      <t>0</t>
    </r>
    <r>
      <rPr>
        <sz val="9"/>
        <color indexed="8"/>
        <rFont val="宋体"/>
        <family val="0"/>
      </rPr>
      <t>2</t>
    </r>
  </si>
  <si>
    <t>东区工商业联合会-承办友好商会联谊会</t>
  </si>
  <si>
    <t>东区工商业联合会-工商届人士中秋座谈会</t>
  </si>
  <si>
    <t>东区工商业联合会-东区优秀工商会员表彰经费</t>
  </si>
  <si>
    <t>东区工商业联合会-聘请维权服务律师费</t>
  </si>
  <si>
    <t>东区工商业联合会-工商联专项工作经费</t>
  </si>
  <si>
    <t>东区工商业联合会-工商联会员培训经费</t>
  </si>
  <si>
    <t>合      计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</si>
  <si>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</si>
  <si>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</si>
  <si>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</si>
  <si>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</si>
  <si>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</si>
  <si>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</si>
  <si>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</si>
  <si>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</si>
  <si>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东区工商业联合会</t>
  </si>
  <si>
    <t>注：本年度无此项预算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</si>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</sst>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###0.00"/>
    <numFmt numFmtId="179" formatCode="&quot;\&quot;#,##0.00_);\(&quot;\&quot;#,##0.00\)"/>
    <numFmt numFmtId="180" formatCode="#,##0.0000"/>
  </numFmts>
  <fonts count="45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9" fillId="3" borderId="1" applyNumberFormat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30" fillId="6" borderId="0" applyNumberFormat="0" applyBorder="0" applyAlignment="0" applyProtection="0"/>
    <xf numFmtId="0" fontId="28" fillId="7" borderId="0" applyNumberFormat="0" applyBorder="0" applyAlignment="0" applyProtection="0"/>
    <xf numFmtId="0" fontId="24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0" borderId="4" applyNumberFormat="0" applyFill="0" applyAlignment="0" applyProtection="0"/>
    <xf numFmtId="0" fontId="24" fillId="8" borderId="0" applyNumberFormat="0" applyBorder="0" applyAlignment="0" applyProtection="0"/>
    <xf numFmtId="0" fontId="29" fillId="0" borderId="5" applyNumberFormat="0" applyFill="0" applyAlignment="0" applyProtection="0"/>
    <xf numFmtId="0" fontId="24" fillId="9" borderId="0" applyNumberFormat="0" applyBorder="0" applyAlignment="0" applyProtection="0"/>
    <xf numFmtId="0" fontId="40" fillId="10" borderId="6" applyNumberFormat="0" applyAlignment="0" applyProtection="0"/>
    <xf numFmtId="0" fontId="31" fillId="10" borderId="1" applyNumberFormat="0" applyAlignment="0" applyProtection="0"/>
    <xf numFmtId="0" fontId="41" fillId="11" borderId="7" applyNumberFormat="0" applyAlignment="0" applyProtection="0"/>
    <xf numFmtId="0" fontId="28" fillId="2" borderId="0" applyNumberFormat="0" applyBorder="0" applyAlignment="0" applyProtection="0"/>
    <xf numFmtId="0" fontId="24" fillId="12" borderId="0" applyNumberFormat="0" applyBorder="0" applyAlignment="0" applyProtection="0"/>
    <xf numFmtId="0" fontId="25" fillId="0" borderId="8" applyNumberFormat="0" applyFill="0" applyAlignment="0" applyProtection="0"/>
    <xf numFmtId="0" fontId="42" fillId="0" borderId="9" applyNumberFormat="0" applyFill="0" applyAlignment="0" applyProtection="0"/>
    <xf numFmtId="0" fontId="33" fillId="13" borderId="0" applyNumberFormat="0" applyBorder="0" applyAlignment="0" applyProtection="0"/>
    <xf numFmtId="0" fontId="36" fillId="3" borderId="0" applyNumberFormat="0" applyBorder="0" applyAlignment="0" applyProtection="0"/>
    <xf numFmtId="0" fontId="28" fillId="5" borderId="0" applyNumberFormat="0" applyBorder="0" applyAlignment="0" applyProtection="0"/>
    <xf numFmtId="0" fontId="24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4" fillId="8" borderId="0" applyNumberFormat="0" applyBorder="0" applyAlignment="0" applyProtection="0"/>
    <xf numFmtId="0" fontId="28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7" borderId="0" applyNumberFormat="0" applyBorder="0" applyAlignment="0" applyProtection="0"/>
    <xf numFmtId="0" fontId="28" fillId="3" borderId="0" applyNumberFormat="0" applyBorder="0" applyAlignment="0" applyProtection="0"/>
    <xf numFmtId="0" fontId="24" fillId="4" borderId="0" applyNumberFormat="0" applyBorder="0" applyAlignment="0" applyProtection="0"/>
    <xf numFmtId="0" fontId="17" fillId="0" borderId="0">
      <alignment/>
      <protection/>
    </xf>
  </cellStyleXfs>
  <cellXfs count="181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" fontId="1" fillId="0" borderId="1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1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Continuous" vertical="center"/>
    </xf>
    <xf numFmtId="0" fontId="11" fillId="0" borderId="14" xfId="0" applyNumberFormat="1" applyFont="1" applyFill="1" applyBorder="1" applyAlignment="1">
      <alignment horizontal="centerContinuous" vertical="center"/>
    </xf>
    <xf numFmtId="1" fontId="10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 applyProtection="1">
      <alignment vertical="center" wrapText="1"/>
      <protection/>
    </xf>
    <xf numFmtId="49" fontId="8" fillId="0" borderId="14" xfId="0" applyNumberFormat="1" applyFont="1" applyFill="1" applyBorder="1" applyAlignment="1">
      <alignment/>
    </xf>
    <xf numFmtId="176" fontId="8" fillId="0" borderId="1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 vertical="center" wrapText="1"/>
    </xf>
    <xf numFmtId="49" fontId="3" fillId="0" borderId="15" xfId="19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19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>
      <alignment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176" fontId="15" fillId="0" borderId="14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Alignment="1">
      <alignment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19" applyNumberFormat="1" applyFont="1" applyFill="1" applyBorder="1" applyAlignment="1" applyProtection="1">
      <alignment horizontal="left" vertical="center" wrapText="1"/>
      <protection/>
    </xf>
    <xf numFmtId="177" fontId="0" fillId="0" borderId="14" xfId="0" applyNumberFormat="1" applyFont="1" applyFill="1" applyBorder="1" applyAlignment="1">
      <alignment/>
    </xf>
    <xf numFmtId="49" fontId="16" fillId="0" borderId="15" xfId="19" applyNumberFormat="1" applyFont="1" applyFill="1" applyBorder="1" applyAlignment="1" applyProtection="1">
      <alignment horizontal="center" vertical="center" wrapText="1"/>
      <protection/>
    </xf>
    <xf numFmtId="177" fontId="7" fillId="0" borderId="14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 applyProtection="1">
      <alignment horizontal="centerContinuous" vertical="center"/>
      <protection/>
    </xf>
    <xf numFmtId="177" fontId="14" fillId="0" borderId="14" xfId="0" applyNumberFormat="1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 wrapText="1"/>
    </xf>
    <xf numFmtId="178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vertical="center" wrapText="1"/>
    </xf>
    <xf numFmtId="178" fontId="3" fillId="0" borderId="12" xfId="0" applyNumberFormat="1" applyFont="1" applyFill="1" applyBorder="1" applyAlignment="1">
      <alignment vertical="center" wrapText="1"/>
    </xf>
    <xf numFmtId="178" fontId="3" fillId="0" borderId="14" xfId="0" applyNumberFormat="1" applyFont="1" applyFill="1" applyBorder="1" applyAlignment="1">
      <alignment horizontal="right" vertical="center" wrapText="1"/>
    </xf>
    <xf numFmtId="178" fontId="3" fillId="0" borderId="11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20" xfId="19" applyNumberFormat="1" applyFont="1" applyFill="1" applyBorder="1" applyAlignment="1" applyProtection="1">
      <alignment horizontal="center"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49" fontId="14" fillId="0" borderId="14" xfId="0" applyNumberFormat="1" applyFont="1" applyFill="1" applyBorder="1" applyAlignment="1">
      <alignment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15" xfId="0" applyNumberFormat="1" applyFont="1" applyFill="1" applyBorder="1" applyAlignment="1">
      <alignment horizontal="centerContinuous" vertical="center"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"/>
    </xf>
    <xf numFmtId="176" fontId="7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 applyProtection="1">
      <alignment vertical="center"/>
      <protection/>
    </xf>
    <xf numFmtId="1" fontId="0" fillId="0" borderId="14" xfId="0" applyNumberFormat="1" applyFill="1" applyBorder="1" applyAlignment="1">
      <alignment horizontal="centerContinuous" vertical="center"/>
    </xf>
    <xf numFmtId="179" fontId="1" fillId="0" borderId="14" xfId="0" applyNumberFormat="1" applyFont="1" applyFill="1" applyBorder="1" applyAlignment="1" applyProtection="1">
      <alignment horizontal="center" vertical="center" wrapText="1"/>
      <protection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2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80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1" fillId="18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9" sqref="A9"/>
    </sheetView>
  </sheetViews>
  <sheetFormatPr defaultColWidth="9.16015625" defaultRowHeight="11.25"/>
  <cols>
    <col min="1" max="1" width="163.83203125" style="0" customWidth="1"/>
  </cols>
  <sheetData>
    <row r="1" ht="14.25">
      <c r="A1" s="175"/>
    </row>
    <row r="3" ht="63.75" customHeight="1">
      <c r="A3" s="176" t="s">
        <v>0</v>
      </c>
    </row>
    <row r="4" ht="107.25" customHeight="1">
      <c r="A4" s="177" t="s">
        <v>1</v>
      </c>
    </row>
    <row r="5" ht="409.5" customHeight="1" hidden="1">
      <c r="A5" s="178"/>
    </row>
    <row r="6" ht="22.5">
      <c r="A6" s="179"/>
    </row>
    <row r="7" ht="57" customHeight="1">
      <c r="A7" s="179"/>
    </row>
    <row r="8" ht="78" customHeight="1"/>
    <row r="9" ht="82.5" customHeight="1">
      <c r="A9" s="180" t="s">
        <v>2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C30" sqref="C3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9"/>
      <c r="B1" s="39"/>
      <c r="C1" s="39"/>
      <c r="D1" s="39"/>
      <c r="E1" s="40"/>
      <c r="F1" s="39"/>
      <c r="G1" s="39"/>
      <c r="H1" s="41" t="s">
        <v>309</v>
      </c>
      <c r="I1" s="63"/>
    </row>
    <row r="2" spans="1:9" ht="25.5" customHeight="1">
      <c r="A2" s="3" t="s">
        <v>310</v>
      </c>
      <c r="B2" s="3"/>
      <c r="C2" s="3"/>
      <c r="D2" s="3"/>
      <c r="E2" s="3"/>
      <c r="F2" s="3"/>
      <c r="G2" s="3"/>
      <c r="H2" s="3"/>
      <c r="I2" s="63"/>
    </row>
    <row r="3" spans="1:9" ht="19.5" customHeight="1">
      <c r="A3" s="5" t="s">
        <v>5</v>
      </c>
      <c r="B3" s="42"/>
      <c r="C3" s="42"/>
      <c r="D3" s="42"/>
      <c r="E3" s="42"/>
      <c r="F3" s="42"/>
      <c r="G3" s="42"/>
      <c r="H3" s="6" t="s">
        <v>6</v>
      </c>
      <c r="I3" s="63"/>
    </row>
    <row r="4" spans="1:9" ht="19.5" customHeight="1">
      <c r="A4" s="15" t="s">
        <v>311</v>
      </c>
      <c r="B4" s="15" t="s">
        <v>312</v>
      </c>
      <c r="C4" s="10" t="s">
        <v>313</v>
      </c>
      <c r="D4" s="10"/>
      <c r="E4" s="10"/>
      <c r="F4" s="10"/>
      <c r="G4" s="10"/>
      <c r="H4" s="10"/>
      <c r="I4" s="63"/>
    </row>
    <row r="5" spans="1:9" ht="19.5" customHeight="1">
      <c r="A5" s="15"/>
      <c r="B5" s="15"/>
      <c r="C5" s="43" t="s">
        <v>59</v>
      </c>
      <c r="D5" s="44" t="s">
        <v>214</v>
      </c>
      <c r="E5" s="45" t="s">
        <v>314</v>
      </c>
      <c r="F5" s="46"/>
      <c r="G5" s="46"/>
      <c r="H5" s="47" t="s">
        <v>219</v>
      </c>
      <c r="I5" s="63"/>
    </row>
    <row r="6" spans="1:9" ht="33.75" customHeight="1">
      <c r="A6" s="20"/>
      <c r="B6" s="20"/>
      <c r="C6" s="48"/>
      <c r="D6" s="21"/>
      <c r="E6" s="49" t="s">
        <v>74</v>
      </c>
      <c r="F6" s="50" t="s">
        <v>315</v>
      </c>
      <c r="G6" s="51" t="s">
        <v>316</v>
      </c>
      <c r="H6" s="52"/>
      <c r="I6" s="63"/>
    </row>
    <row r="7" spans="1:9" ht="19.5" customHeight="1">
      <c r="A7" s="68" t="s">
        <v>165</v>
      </c>
      <c r="B7" s="53" t="s">
        <v>317</v>
      </c>
      <c r="C7" s="69">
        <f>D7+E7+H7</f>
        <v>0</v>
      </c>
      <c r="D7" s="69"/>
      <c r="E7" s="69">
        <f>SUM(F7:G7)</f>
        <v>0</v>
      </c>
      <c r="F7" s="69"/>
      <c r="G7" s="69"/>
      <c r="H7" s="69"/>
      <c r="I7" s="63"/>
    </row>
    <row r="8" spans="1:9" ht="19.5" customHeight="1">
      <c r="A8" s="53"/>
      <c r="B8" s="53"/>
      <c r="C8" s="53"/>
      <c r="D8" s="53"/>
      <c r="E8" s="54"/>
      <c r="F8" s="56"/>
      <c r="G8" s="56"/>
      <c r="H8" s="55"/>
      <c r="I8" s="61"/>
    </row>
    <row r="9" spans="1:9" ht="19.5" customHeight="1">
      <c r="A9" s="53"/>
      <c r="B9" s="53"/>
      <c r="C9" s="53"/>
      <c r="D9" s="53"/>
      <c r="E9" s="57"/>
      <c r="F9" s="53"/>
      <c r="G9" s="53"/>
      <c r="H9" s="55"/>
      <c r="I9" s="61"/>
    </row>
    <row r="10" spans="1:9" ht="19.5" customHeight="1">
      <c r="A10" s="53"/>
      <c r="B10" s="53"/>
      <c r="C10" s="53"/>
      <c r="D10" s="53"/>
      <c r="E10" s="57"/>
      <c r="F10" s="53"/>
      <c r="G10" s="53"/>
      <c r="H10" s="55"/>
      <c r="I10" s="61"/>
    </row>
    <row r="11" spans="1:9" ht="19.5" customHeight="1">
      <c r="A11" s="53"/>
      <c r="B11" s="53"/>
      <c r="C11" s="53"/>
      <c r="D11" s="53"/>
      <c r="E11" s="54"/>
      <c r="F11" s="53"/>
      <c r="G11" s="53"/>
      <c r="H11" s="55"/>
      <c r="I11" s="61"/>
    </row>
    <row r="12" spans="1:9" ht="19.5" customHeight="1">
      <c r="A12" s="53"/>
      <c r="B12" s="53"/>
      <c r="C12" s="53"/>
      <c r="D12" s="53"/>
      <c r="E12" s="54"/>
      <c r="F12" s="53"/>
      <c r="G12" s="53"/>
      <c r="H12" s="55"/>
      <c r="I12" s="61"/>
    </row>
    <row r="13" spans="1:9" ht="19.5" customHeight="1">
      <c r="A13" s="53"/>
      <c r="B13" s="53"/>
      <c r="C13" s="53"/>
      <c r="D13" s="53"/>
      <c r="E13" s="57"/>
      <c r="F13" s="53"/>
      <c r="G13" s="53"/>
      <c r="H13" s="55"/>
      <c r="I13" s="61"/>
    </row>
    <row r="14" spans="1:9" ht="19.5" customHeight="1">
      <c r="A14" s="53"/>
      <c r="B14" s="53"/>
      <c r="C14" s="53"/>
      <c r="D14" s="53"/>
      <c r="E14" s="57"/>
      <c r="F14" s="53"/>
      <c r="G14" s="53"/>
      <c r="H14" s="55"/>
      <c r="I14" s="61"/>
    </row>
    <row r="15" spans="1:9" ht="19.5" customHeight="1">
      <c r="A15" s="53"/>
      <c r="B15" s="53"/>
      <c r="C15" s="53"/>
      <c r="D15" s="53"/>
      <c r="E15" s="54"/>
      <c r="F15" s="53"/>
      <c r="G15" s="53"/>
      <c r="H15" s="55"/>
      <c r="I15" s="61"/>
    </row>
    <row r="16" spans="1:9" ht="19.5" customHeight="1">
      <c r="A16" s="53"/>
      <c r="B16" s="53"/>
      <c r="C16" s="53"/>
      <c r="D16" s="53"/>
      <c r="E16" s="54"/>
      <c r="F16" s="53"/>
      <c r="G16" s="53"/>
      <c r="H16" s="55"/>
      <c r="I16" s="61"/>
    </row>
    <row r="17" spans="1:9" ht="19.5" customHeight="1">
      <c r="A17" s="53"/>
      <c r="B17" s="53"/>
      <c r="C17" s="53"/>
      <c r="D17" s="53"/>
      <c r="E17" s="58"/>
      <c r="F17" s="53"/>
      <c r="G17" s="53"/>
      <c r="H17" s="55"/>
      <c r="I17" s="61"/>
    </row>
    <row r="18" spans="1:9" ht="19.5" customHeight="1">
      <c r="A18" s="53"/>
      <c r="B18" s="53"/>
      <c r="C18" s="53"/>
      <c r="D18" s="53"/>
      <c r="E18" s="57"/>
      <c r="F18" s="53"/>
      <c r="G18" s="53"/>
      <c r="H18" s="55"/>
      <c r="I18" s="61"/>
    </row>
    <row r="19" spans="1:9" ht="19.5" customHeight="1">
      <c r="A19" s="57"/>
      <c r="B19" s="57"/>
      <c r="C19" s="57"/>
      <c r="D19" s="57"/>
      <c r="E19" s="57"/>
      <c r="F19" s="53"/>
      <c r="G19" s="53"/>
      <c r="H19" s="55"/>
      <c r="I19" s="61"/>
    </row>
    <row r="20" spans="1:9" ht="19.5" customHeight="1">
      <c r="A20" s="55"/>
      <c r="B20" s="55"/>
      <c r="C20" s="55"/>
      <c r="D20" s="55"/>
      <c r="E20" s="59"/>
      <c r="F20" s="55"/>
      <c r="G20" s="55"/>
      <c r="H20" s="55"/>
      <c r="I20" s="61"/>
    </row>
    <row r="21" spans="1:9" ht="19.5" customHeight="1">
      <c r="A21" s="55"/>
      <c r="B21" s="55"/>
      <c r="C21" s="55"/>
      <c r="D21" s="55"/>
      <c r="E21" s="59"/>
      <c r="F21" s="55"/>
      <c r="G21" s="55"/>
      <c r="H21" s="55"/>
      <c r="I21" s="61"/>
    </row>
    <row r="22" spans="1:9" ht="19.5" customHeight="1">
      <c r="A22" s="55"/>
      <c r="B22" s="55"/>
      <c r="C22" s="55"/>
      <c r="D22" s="55"/>
      <c r="E22" s="59"/>
      <c r="F22" s="55"/>
      <c r="G22" s="55"/>
      <c r="H22" s="55"/>
      <c r="I22" s="61"/>
    </row>
    <row r="23" spans="1:9" ht="19.5" customHeight="1">
      <c r="A23" s="55"/>
      <c r="B23" s="55"/>
      <c r="C23" s="55"/>
      <c r="D23" s="55"/>
      <c r="E23" s="59"/>
      <c r="F23" s="55"/>
      <c r="G23" s="55"/>
      <c r="H23" s="55"/>
      <c r="I23" s="61"/>
    </row>
    <row r="24" spans="1:9" ht="19.5" customHeight="1">
      <c r="A24" s="55"/>
      <c r="B24" s="55"/>
      <c r="C24" s="55"/>
      <c r="D24" s="55"/>
      <c r="E24" s="59"/>
      <c r="F24" s="55"/>
      <c r="G24" s="55"/>
      <c r="H24" s="55"/>
      <c r="I24" s="61"/>
    </row>
    <row r="25" spans="1:9" ht="19.5" customHeight="1">
      <c r="A25" s="55"/>
      <c r="B25" s="55"/>
      <c r="C25" s="55"/>
      <c r="D25" s="55"/>
      <c r="E25" s="59"/>
      <c r="F25" s="55"/>
      <c r="G25" s="55"/>
      <c r="H25" s="55"/>
      <c r="I25" s="61"/>
    </row>
    <row r="26" spans="1:9" ht="19.5" customHeight="1">
      <c r="A26" s="55"/>
      <c r="B26" s="55"/>
      <c r="C26" s="55"/>
      <c r="D26" s="55"/>
      <c r="E26" s="59"/>
      <c r="F26" s="55"/>
      <c r="G26" s="55"/>
      <c r="H26" s="55"/>
      <c r="I26" s="61"/>
    </row>
    <row r="27" spans="1:9" ht="19.5" customHeight="1">
      <c r="A27" s="55"/>
      <c r="B27" s="55"/>
      <c r="C27" s="55"/>
      <c r="D27" s="55"/>
      <c r="E27" s="59"/>
      <c r="F27" s="55"/>
      <c r="G27" s="55"/>
      <c r="H27" s="55"/>
      <c r="I27" s="61"/>
    </row>
    <row r="28" spans="1:9" ht="19.5" customHeight="1">
      <c r="A28" s="55"/>
      <c r="B28" s="55"/>
      <c r="C28" s="55"/>
      <c r="D28" s="55"/>
      <c r="E28" s="59"/>
      <c r="F28" s="55"/>
      <c r="G28" s="55"/>
      <c r="H28" s="55"/>
      <c r="I28" s="61"/>
    </row>
    <row r="29" spans="1:9" ht="19.5" customHeight="1">
      <c r="A29" s="60" t="s">
        <v>318</v>
      </c>
      <c r="B29" s="61"/>
      <c r="C29" s="61"/>
      <c r="D29" s="61"/>
      <c r="E29" s="62"/>
      <c r="F29" s="61"/>
      <c r="G29" s="61"/>
      <c r="H29" s="61"/>
      <c r="I29" s="6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workbookViewId="0" topLeftCell="A1">
      <selection activeCell="A18" sqref="A1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2" t="s">
        <v>319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3" t="s">
        <v>320</v>
      </c>
      <c r="B2" s="3"/>
      <c r="C2" s="3"/>
      <c r="D2" s="3"/>
      <c r="E2" s="3"/>
      <c r="F2" s="3"/>
      <c r="G2" s="3"/>
      <c r="H2" s="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4" t="s">
        <v>5</v>
      </c>
      <c r="B3" s="4"/>
      <c r="C3" s="4"/>
      <c r="D3" s="4"/>
      <c r="E3" s="4"/>
      <c r="F3" s="5"/>
      <c r="G3" s="5"/>
      <c r="H3" s="6" t="s">
        <v>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58</v>
      </c>
      <c r="B4" s="7"/>
      <c r="C4" s="7"/>
      <c r="D4" s="8"/>
      <c r="E4" s="9"/>
      <c r="F4" s="10" t="s">
        <v>321</v>
      </c>
      <c r="G4" s="10"/>
      <c r="H4" s="10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1" t="s">
        <v>283</v>
      </c>
      <c r="B5" s="12"/>
      <c r="C5" s="13"/>
      <c r="D5" s="14" t="s">
        <v>70</v>
      </c>
      <c r="E5" s="15" t="s">
        <v>108</v>
      </c>
      <c r="F5" s="16" t="s">
        <v>59</v>
      </c>
      <c r="G5" s="16" t="s">
        <v>104</v>
      </c>
      <c r="H5" s="10" t="s">
        <v>105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7" t="s">
        <v>79</v>
      </c>
      <c r="B6" s="17" t="s">
        <v>80</v>
      </c>
      <c r="C6" s="18" t="s">
        <v>81</v>
      </c>
      <c r="D6" s="19"/>
      <c r="E6" s="20"/>
      <c r="F6" s="21"/>
      <c r="G6" s="21"/>
      <c r="H6" s="2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3"/>
      <c r="B7" s="23"/>
      <c r="C7" s="23"/>
      <c r="D7" s="24"/>
      <c r="E7" s="25"/>
      <c r="F7" s="25"/>
      <c r="G7" s="25"/>
      <c r="H7" s="26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19.5" customHeight="1">
      <c r="A8" s="27"/>
      <c r="B8" s="27"/>
      <c r="C8" s="27"/>
      <c r="D8" s="28"/>
      <c r="E8" s="28"/>
      <c r="F8" s="28"/>
      <c r="G8" s="28"/>
      <c r="H8" s="28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19.5" customHeight="1">
      <c r="A9" s="27"/>
      <c r="B9" s="27"/>
      <c r="C9" s="27"/>
      <c r="D9" s="27"/>
      <c r="E9" s="27"/>
      <c r="F9" s="27"/>
      <c r="G9" s="27"/>
      <c r="H9" s="28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27"/>
      <c r="B10" s="27"/>
      <c r="C10" s="27"/>
      <c r="D10" s="28"/>
      <c r="E10" s="28"/>
      <c r="F10" s="28"/>
      <c r="G10" s="28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19.5" customHeight="1">
      <c r="A11" s="27"/>
      <c r="B11" s="27"/>
      <c r="C11" s="27"/>
      <c r="D11" s="28"/>
      <c r="E11" s="28"/>
      <c r="F11" s="28"/>
      <c r="G11" s="28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19.5" customHeight="1">
      <c r="A12" s="27"/>
      <c r="B12" s="27"/>
      <c r="C12" s="27"/>
      <c r="D12" s="27"/>
      <c r="E12" s="27"/>
      <c r="F12" s="27"/>
      <c r="G12" s="27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19.5" customHeight="1">
      <c r="A13" s="27"/>
      <c r="B13" s="27"/>
      <c r="C13" s="27"/>
      <c r="D13" s="28"/>
      <c r="E13" s="28"/>
      <c r="F13" s="28"/>
      <c r="G13" s="28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19.5" customHeight="1">
      <c r="A14" s="27"/>
      <c r="B14" s="27"/>
      <c r="C14" s="27"/>
      <c r="D14" s="28"/>
      <c r="E14" s="28"/>
      <c r="F14" s="28"/>
      <c r="G14" s="28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19.5" customHeight="1">
      <c r="A15" s="27"/>
      <c r="B15" s="27"/>
      <c r="C15" s="27"/>
      <c r="D15" s="27"/>
      <c r="E15" s="27"/>
      <c r="F15" s="27"/>
      <c r="G15" s="27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19.5" customHeight="1">
      <c r="A16" s="27"/>
      <c r="B16" s="27"/>
      <c r="C16" s="27"/>
      <c r="D16" s="28"/>
      <c r="E16" s="28"/>
      <c r="F16" s="28"/>
      <c r="G16" s="28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19.5" customHeight="1">
      <c r="A17" s="27"/>
      <c r="B17" s="27"/>
      <c r="C17" s="27"/>
      <c r="D17" s="28"/>
      <c r="E17" s="28"/>
      <c r="F17" s="28"/>
      <c r="G17" s="28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s="64" customFormat="1" ht="19.5" customHeight="1">
      <c r="A18" s="65" t="s">
        <v>318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</row>
    <row r="19" spans="1:245" ht="19.5" customHeight="1">
      <c r="A19" s="30"/>
      <c r="B19" s="30"/>
      <c r="C19" s="30"/>
      <c r="D19" s="31"/>
      <c r="E19" s="31"/>
      <c r="F19" s="31"/>
      <c r="G19" s="31"/>
      <c r="H19" s="3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19.5" customHeight="1">
      <c r="A20" s="30"/>
      <c r="B20" s="30"/>
      <c r="C20" s="30"/>
      <c r="D20" s="31"/>
      <c r="E20" s="31"/>
      <c r="F20" s="31"/>
      <c r="G20" s="31"/>
      <c r="H20" s="3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19.5" customHeight="1">
      <c r="A21" s="30"/>
      <c r="B21" s="30"/>
      <c r="C21" s="30"/>
      <c r="D21" s="30"/>
      <c r="E21" s="30"/>
      <c r="F21" s="30"/>
      <c r="G21" s="30"/>
      <c r="H21" s="3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1"/>
      <c r="E23" s="31"/>
      <c r="F23" s="31"/>
      <c r="G23" s="31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0"/>
      <c r="E24" s="30"/>
      <c r="F24" s="30"/>
      <c r="G24" s="30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1"/>
      <c r="E26" s="31"/>
      <c r="F26" s="31"/>
      <c r="G26" s="31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0"/>
      <c r="E27" s="30"/>
      <c r="F27" s="30"/>
      <c r="G27" s="30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1"/>
      <c r="E29" s="31"/>
      <c r="F29" s="31"/>
      <c r="G29" s="31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0"/>
      <c r="E30" s="30"/>
      <c r="F30" s="30"/>
      <c r="G30" s="30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0"/>
      <c r="E31" s="32"/>
      <c r="F31" s="32"/>
      <c r="G31" s="32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2"/>
      <c r="F32" s="32"/>
      <c r="G32" s="32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0"/>
      <c r="F33" s="30"/>
      <c r="G33" s="30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3"/>
      <c r="F34" s="33"/>
      <c r="G34" s="33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4"/>
      <c r="B35" s="34"/>
      <c r="C35" s="34"/>
      <c r="D35" s="34"/>
      <c r="E35" s="35"/>
      <c r="F35" s="35"/>
      <c r="G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6"/>
      <c r="B36" s="36"/>
      <c r="C36" s="36"/>
      <c r="D36" s="36"/>
      <c r="E36" s="36"/>
      <c r="F36" s="36"/>
      <c r="G36" s="36"/>
      <c r="H36" s="37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</row>
    <row r="37" spans="1:245" ht="19.5" customHeight="1">
      <c r="A37" s="34"/>
      <c r="B37" s="34"/>
      <c r="C37" s="34"/>
      <c r="D37" s="34"/>
      <c r="E37" s="34"/>
      <c r="F37" s="34"/>
      <c r="G37" s="34"/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38"/>
      <c r="B38" s="38"/>
      <c r="C38" s="38"/>
      <c r="D38" s="38"/>
      <c r="E38" s="38"/>
      <c r="F38" s="34"/>
      <c r="G38" s="34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8"/>
      <c r="B39" s="38"/>
      <c r="C39" s="38"/>
      <c r="D39" s="38"/>
      <c r="E39" s="38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9"/>
      <c r="B1" s="39"/>
      <c r="C1" s="39"/>
      <c r="D1" s="39"/>
      <c r="E1" s="40"/>
      <c r="F1" s="39"/>
      <c r="G1" s="39"/>
      <c r="H1" s="41" t="s">
        <v>322</v>
      </c>
      <c r="I1" s="63"/>
    </row>
    <row r="2" spans="1:9" ht="25.5" customHeight="1">
      <c r="A2" s="3" t="s">
        <v>323</v>
      </c>
      <c r="B2" s="3"/>
      <c r="C2" s="3"/>
      <c r="D2" s="3"/>
      <c r="E2" s="3"/>
      <c r="F2" s="3"/>
      <c r="G2" s="3"/>
      <c r="H2" s="3"/>
      <c r="I2" s="63"/>
    </row>
    <row r="3" spans="1:9" ht="19.5" customHeight="1">
      <c r="A3" s="5" t="s">
        <v>5</v>
      </c>
      <c r="B3" s="42"/>
      <c r="C3" s="42"/>
      <c r="D3" s="42"/>
      <c r="E3" s="42"/>
      <c r="F3" s="42"/>
      <c r="G3" s="42"/>
      <c r="H3" s="6" t="s">
        <v>6</v>
      </c>
      <c r="I3" s="63"/>
    </row>
    <row r="4" spans="1:9" ht="19.5" customHeight="1">
      <c r="A4" s="15" t="s">
        <v>311</v>
      </c>
      <c r="B4" s="15" t="s">
        <v>312</v>
      </c>
      <c r="C4" s="10" t="s">
        <v>313</v>
      </c>
      <c r="D4" s="10"/>
      <c r="E4" s="10"/>
      <c r="F4" s="10"/>
      <c r="G4" s="10"/>
      <c r="H4" s="10"/>
      <c r="I4" s="63"/>
    </row>
    <row r="5" spans="1:9" ht="19.5" customHeight="1">
      <c r="A5" s="15"/>
      <c r="B5" s="15"/>
      <c r="C5" s="43" t="s">
        <v>59</v>
      </c>
      <c r="D5" s="44" t="s">
        <v>214</v>
      </c>
      <c r="E5" s="45" t="s">
        <v>314</v>
      </c>
      <c r="F5" s="46"/>
      <c r="G5" s="46"/>
      <c r="H5" s="47" t="s">
        <v>219</v>
      </c>
      <c r="I5" s="63"/>
    </row>
    <row r="6" spans="1:9" ht="33.75" customHeight="1">
      <c r="A6" s="20"/>
      <c r="B6" s="20"/>
      <c r="C6" s="48"/>
      <c r="D6" s="21"/>
      <c r="E6" s="49" t="s">
        <v>74</v>
      </c>
      <c r="F6" s="50" t="s">
        <v>315</v>
      </c>
      <c r="G6" s="51" t="s">
        <v>316</v>
      </c>
      <c r="H6" s="52"/>
      <c r="I6" s="63"/>
    </row>
    <row r="7" spans="1:9" ht="19.5" customHeight="1">
      <c r="A7" s="53"/>
      <c r="B7" s="53"/>
      <c r="C7" s="53"/>
      <c r="D7" s="53"/>
      <c r="E7" s="54"/>
      <c r="F7" s="53"/>
      <c r="G7" s="53"/>
      <c r="H7" s="55"/>
      <c r="I7" s="63"/>
    </row>
    <row r="8" spans="1:9" ht="19.5" customHeight="1">
      <c r="A8" s="53"/>
      <c r="B8" s="53"/>
      <c r="C8" s="53"/>
      <c r="D8" s="53"/>
      <c r="E8" s="54"/>
      <c r="F8" s="56"/>
      <c r="G8" s="56"/>
      <c r="H8" s="55"/>
      <c r="I8" s="61"/>
    </row>
    <row r="9" spans="1:9" ht="19.5" customHeight="1">
      <c r="A9" s="53"/>
      <c r="B9" s="53"/>
      <c r="C9" s="53"/>
      <c r="D9" s="53"/>
      <c r="E9" s="57"/>
      <c r="F9" s="53"/>
      <c r="G9" s="53"/>
      <c r="H9" s="55"/>
      <c r="I9" s="61"/>
    </row>
    <row r="10" spans="1:9" ht="19.5" customHeight="1">
      <c r="A10" s="53"/>
      <c r="B10" s="53"/>
      <c r="C10" s="53"/>
      <c r="D10" s="53"/>
      <c r="E10" s="57"/>
      <c r="F10" s="53"/>
      <c r="G10" s="53"/>
      <c r="H10" s="55"/>
      <c r="I10" s="61"/>
    </row>
    <row r="11" spans="1:9" ht="19.5" customHeight="1">
      <c r="A11" s="53"/>
      <c r="B11" s="53"/>
      <c r="C11" s="53"/>
      <c r="D11" s="53"/>
      <c r="E11" s="54"/>
      <c r="F11" s="53"/>
      <c r="G11" s="53"/>
      <c r="H11" s="55"/>
      <c r="I11" s="61"/>
    </row>
    <row r="12" spans="1:9" ht="19.5" customHeight="1">
      <c r="A12" s="53"/>
      <c r="B12" s="53"/>
      <c r="C12" s="53"/>
      <c r="D12" s="53"/>
      <c r="E12" s="54"/>
      <c r="F12" s="53"/>
      <c r="G12" s="53"/>
      <c r="H12" s="55"/>
      <c r="I12" s="61"/>
    </row>
    <row r="13" spans="1:9" ht="19.5" customHeight="1">
      <c r="A13" s="53"/>
      <c r="B13" s="53"/>
      <c r="C13" s="53"/>
      <c r="D13" s="53"/>
      <c r="E13" s="57"/>
      <c r="F13" s="53"/>
      <c r="G13" s="53"/>
      <c r="H13" s="55"/>
      <c r="I13" s="61"/>
    </row>
    <row r="14" spans="1:9" ht="19.5" customHeight="1">
      <c r="A14" s="53"/>
      <c r="B14" s="53"/>
      <c r="C14" s="53"/>
      <c r="D14" s="53"/>
      <c r="E14" s="57"/>
      <c r="F14" s="53"/>
      <c r="G14" s="53"/>
      <c r="H14" s="55"/>
      <c r="I14" s="61"/>
    </row>
    <row r="15" spans="1:9" ht="19.5" customHeight="1">
      <c r="A15" s="53"/>
      <c r="B15" s="53"/>
      <c r="C15" s="53"/>
      <c r="D15" s="53"/>
      <c r="E15" s="54"/>
      <c r="F15" s="53"/>
      <c r="G15" s="53"/>
      <c r="H15" s="55"/>
      <c r="I15" s="61"/>
    </row>
    <row r="16" spans="1:9" ht="19.5" customHeight="1">
      <c r="A16" s="53"/>
      <c r="B16" s="53"/>
      <c r="C16" s="53"/>
      <c r="D16" s="53"/>
      <c r="E16" s="54"/>
      <c r="F16" s="53"/>
      <c r="G16" s="53"/>
      <c r="H16" s="55"/>
      <c r="I16" s="61"/>
    </row>
    <row r="17" spans="1:9" ht="19.5" customHeight="1">
      <c r="A17" s="53"/>
      <c r="B17" s="53"/>
      <c r="C17" s="53"/>
      <c r="D17" s="53"/>
      <c r="E17" s="58"/>
      <c r="F17" s="53"/>
      <c r="G17" s="53"/>
      <c r="H17" s="55"/>
      <c r="I17" s="61"/>
    </row>
    <row r="18" spans="1:9" ht="19.5" customHeight="1">
      <c r="A18" s="53"/>
      <c r="B18" s="53"/>
      <c r="C18" s="53"/>
      <c r="D18" s="53"/>
      <c r="E18" s="57"/>
      <c r="F18" s="53"/>
      <c r="G18" s="53"/>
      <c r="H18" s="55"/>
      <c r="I18" s="61"/>
    </row>
    <row r="19" spans="1:9" ht="19.5" customHeight="1">
      <c r="A19" s="57"/>
      <c r="B19" s="57"/>
      <c r="C19" s="57"/>
      <c r="D19" s="57"/>
      <c r="E19" s="57"/>
      <c r="F19" s="53"/>
      <c r="G19" s="53"/>
      <c r="H19" s="55"/>
      <c r="I19" s="61"/>
    </row>
    <row r="20" spans="1:9" ht="19.5" customHeight="1">
      <c r="A20" s="55"/>
      <c r="B20" s="55"/>
      <c r="C20" s="55"/>
      <c r="D20" s="55"/>
      <c r="E20" s="59"/>
      <c r="F20" s="55"/>
      <c r="G20" s="55"/>
      <c r="H20" s="55"/>
      <c r="I20" s="61"/>
    </row>
    <row r="21" spans="1:9" ht="19.5" customHeight="1">
      <c r="A21" s="55"/>
      <c r="B21" s="55"/>
      <c r="C21" s="55"/>
      <c r="D21" s="55"/>
      <c r="E21" s="59"/>
      <c r="F21" s="55"/>
      <c r="G21" s="55"/>
      <c r="H21" s="55"/>
      <c r="I21" s="61"/>
    </row>
    <row r="22" spans="1:9" ht="19.5" customHeight="1">
      <c r="A22" s="55"/>
      <c r="B22" s="55"/>
      <c r="C22" s="55"/>
      <c r="D22" s="55"/>
      <c r="E22" s="59"/>
      <c r="F22" s="55"/>
      <c r="G22" s="55"/>
      <c r="H22" s="55"/>
      <c r="I22" s="61"/>
    </row>
    <row r="23" spans="1:9" ht="19.5" customHeight="1">
      <c r="A23" s="55"/>
      <c r="B23" s="55"/>
      <c r="C23" s="55"/>
      <c r="D23" s="55"/>
      <c r="E23" s="59"/>
      <c r="F23" s="55"/>
      <c r="G23" s="55"/>
      <c r="H23" s="55"/>
      <c r="I23" s="61"/>
    </row>
    <row r="24" spans="1:9" ht="19.5" customHeight="1">
      <c r="A24" s="55"/>
      <c r="B24" s="55"/>
      <c r="C24" s="55"/>
      <c r="D24" s="55"/>
      <c r="E24" s="59"/>
      <c r="F24" s="55"/>
      <c r="G24" s="55"/>
      <c r="H24" s="55"/>
      <c r="I24" s="61"/>
    </row>
    <row r="25" spans="1:9" ht="19.5" customHeight="1">
      <c r="A25" s="55"/>
      <c r="B25" s="55"/>
      <c r="C25" s="55"/>
      <c r="D25" s="55"/>
      <c r="E25" s="59"/>
      <c r="F25" s="55"/>
      <c r="G25" s="55"/>
      <c r="H25" s="55"/>
      <c r="I25" s="61"/>
    </row>
    <row r="26" spans="1:9" ht="19.5" customHeight="1">
      <c r="A26" s="55"/>
      <c r="B26" s="55"/>
      <c r="C26" s="55"/>
      <c r="D26" s="55"/>
      <c r="E26" s="59"/>
      <c r="F26" s="55"/>
      <c r="G26" s="55"/>
      <c r="H26" s="55"/>
      <c r="I26" s="61"/>
    </row>
    <row r="27" spans="1:9" ht="19.5" customHeight="1">
      <c r="A27" s="60" t="s">
        <v>318</v>
      </c>
      <c r="B27" s="61"/>
      <c r="C27" s="61"/>
      <c r="D27" s="61"/>
      <c r="E27" s="62"/>
      <c r="F27" s="61"/>
      <c r="G27" s="61"/>
      <c r="H27" s="61"/>
      <c r="I27" s="61"/>
    </row>
    <row r="28" spans="1:9" ht="19.5" customHeight="1">
      <c r="A28" s="61"/>
      <c r="B28" s="61"/>
      <c r="C28" s="61"/>
      <c r="D28" s="61"/>
      <c r="E28" s="62"/>
      <c r="F28" s="61"/>
      <c r="G28" s="61"/>
      <c r="H28" s="61"/>
      <c r="I28" s="61"/>
    </row>
    <row r="29" spans="1:9" ht="19.5" customHeight="1">
      <c r="A29" s="61"/>
      <c r="B29" s="61"/>
      <c r="C29" s="61"/>
      <c r="D29" s="61"/>
      <c r="E29" s="62"/>
      <c r="F29" s="61"/>
      <c r="G29" s="61"/>
      <c r="H29" s="61"/>
      <c r="I29" s="6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2" t="s">
        <v>324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3" t="s">
        <v>325</v>
      </c>
      <c r="B2" s="3"/>
      <c r="C2" s="3"/>
      <c r="D2" s="3"/>
      <c r="E2" s="3"/>
      <c r="F2" s="3"/>
      <c r="G2" s="3"/>
      <c r="H2" s="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4" t="s">
        <v>5</v>
      </c>
      <c r="B3" s="4"/>
      <c r="C3" s="4"/>
      <c r="D3" s="4"/>
      <c r="E3" s="4"/>
      <c r="F3" s="5"/>
      <c r="G3" s="5"/>
      <c r="H3" s="6" t="s">
        <v>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58</v>
      </c>
      <c r="B4" s="7"/>
      <c r="C4" s="7"/>
      <c r="D4" s="8"/>
      <c r="E4" s="9"/>
      <c r="F4" s="10" t="s">
        <v>326</v>
      </c>
      <c r="G4" s="10"/>
      <c r="H4" s="10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1" t="s">
        <v>283</v>
      </c>
      <c r="B5" s="12"/>
      <c r="C5" s="13"/>
      <c r="D5" s="14" t="s">
        <v>70</v>
      </c>
      <c r="E5" s="15" t="s">
        <v>108</v>
      </c>
      <c r="F5" s="16" t="s">
        <v>59</v>
      </c>
      <c r="G5" s="16" t="s">
        <v>104</v>
      </c>
      <c r="H5" s="10" t="s">
        <v>105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7" t="s">
        <v>79</v>
      </c>
      <c r="B6" s="17" t="s">
        <v>80</v>
      </c>
      <c r="C6" s="18" t="s">
        <v>81</v>
      </c>
      <c r="D6" s="19"/>
      <c r="E6" s="20"/>
      <c r="F6" s="21"/>
      <c r="G6" s="21"/>
      <c r="H6" s="2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3"/>
      <c r="B7" s="23"/>
      <c r="C7" s="23"/>
      <c r="D7" s="24"/>
      <c r="E7" s="25"/>
      <c r="F7" s="25"/>
      <c r="G7" s="25"/>
      <c r="H7" s="26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19.5" customHeight="1">
      <c r="A8" s="27"/>
      <c r="B8" s="27"/>
      <c r="C8" s="27"/>
      <c r="D8" s="28"/>
      <c r="E8" s="28"/>
      <c r="F8" s="28"/>
      <c r="G8" s="28"/>
      <c r="H8" s="28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19.5" customHeight="1">
      <c r="A9" s="27"/>
      <c r="B9" s="27"/>
      <c r="C9" s="27"/>
      <c r="D9" s="27"/>
      <c r="E9" s="27"/>
      <c r="F9" s="27"/>
      <c r="G9" s="27"/>
      <c r="H9" s="28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27"/>
      <c r="B10" s="27"/>
      <c r="C10" s="27"/>
      <c r="D10" s="28"/>
      <c r="E10" s="28"/>
      <c r="F10" s="28"/>
      <c r="G10" s="28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19.5" customHeight="1">
      <c r="A11" s="27"/>
      <c r="B11" s="27"/>
      <c r="C11" s="27"/>
      <c r="D11" s="28"/>
      <c r="E11" s="28"/>
      <c r="F11" s="28"/>
      <c r="G11" s="28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19.5" customHeight="1">
      <c r="A12" s="27"/>
      <c r="B12" s="27"/>
      <c r="C12" s="27"/>
      <c r="D12" s="27"/>
      <c r="E12" s="27"/>
      <c r="F12" s="27"/>
      <c r="G12" s="27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19.5" customHeight="1">
      <c r="A13" s="27"/>
      <c r="B13" s="27"/>
      <c r="C13" s="27"/>
      <c r="D13" s="28"/>
      <c r="E13" s="28"/>
      <c r="F13" s="28"/>
      <c r="G13" s="28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19.5" customHeight="1">
      <c r="A14" s="27"/>
      <c r="B14" s="27"/>
      <c r="C14" s="27"/>
      <c r="D14" s="28"/>
      <c r="E14" s="28"/>
      <c r="F14" s="28"/>
      <c r="G14" s="28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19.5" customHeight="1">
      <c r="A15" s="27"/>
      <c r="B15" s="27"/>
      <c r="C15" s="27"/>
      <c r="D15" s="27"/>
      <c r="E15" s="27"/>
      <c r="F15" s="27"/>
      <c r="G15" s="27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19.5" customHeight="1">
      <c r="A16" s="27"/>
      <c r="B16" s="27"/>
      <c r="C16" s="27"/>
      <c r="D16" s="28"/>
      <c r="E16" s="28"/>
      <c r="F16" s="28"/>
      <c r="G16" s="28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19.5" customHeight="1">
      <c r="A17" s="27"/>
      <c r="B17" s="27"/>
      <c r="C17" s="27"/>
      <c r="D17" s="28"/>
      <c r="E17" s="28"/>
      <c r="F17" s="28"/>
      <c r="G17" s="28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19.5" customHeight="1">
      <c r="A18" s="27"/>
      <c r="B18" s="27"/>
      <c r="C18" s="27"/>
      <c r="D18" s="27"/>
      <c r="E18" s="27"/>
      <c r="F18" s="27"/>
      <c r="G18" s="27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19.5" customHeight="1">
      <c r="A19" s="27"/>
      <c r="B19" s="27"/>
      <c r="C19" s="27"/>
      <c r="D19" s="28"/>
      <c r="E19" s="28"/>
      <c r="F19" s="28"/>
      <c r="G19" s="28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19.5" customHeight="1">
      <c r="A20" s="27"/>
      <c r="B20" s="27"/>
      <c r="C20" s="27"/>
      <c r="D20" s="28"/>
      <c r="E20" s="28"/>
      <c r="F20" s="28"/>
      <c r="G20" s="28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19.5" customHeight="1">
      <c r="A21" s="27"/>
      <c r="B21" s="27"/>
      <c r="C21" s="27"/>
      <c r="D21" s="27"/>
      <c r="E21" s="27"/>
      <c r="F21" s="27"/>
      <c r="G21" s="27"/>
      <c r="H21" s="28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27"/>
      <c r="B22" s="27"/>
      <c r="C22" s="27"/>
      <c r="D22" s="28"/>
      <c r="E22" s="28"/>
      <c r="F22" s="28"/>
      <c r="G22" s="28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27"/>
      <c r="B23" s="27"/>
      <c r="C23" s="27"/>
      <c r="D23" s="28"/>
      <c r="E23" s="28"/>
      <c r="F23" s="28"/>
      <c r="G23" s="28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27"/>
      <c r="B24" s="27"/>
      <c r="C24" s="27"/>
      <c r="D24" s="27"/>
      <c r="E24" s="27"/>
      <c r="F24" s="27"/>
      <c r="G24" s="27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27"/>
      <c r="B25" s="27"/>
      <c r="C25" s="27"/>
      <c r="D25" s="28"/>
      <c r="E25" s="28"/>
      <c r="F25" s="28"/>
      <c r="G25" s="28"/>
      <c r="H25" s="28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27"/>
      <c r="B26" s="27"/>
      <c r="C26" s="27"/>
      <c r="D26" s="28"/>
      <c r="E26" s="28"/>
      <c r="F26" s="28"/>
      <c r="G26" s="28"/>
      <c r="H26" s="28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29" t="s">
        <v>318</v>
      </c>
      <c r="B27" s="30"/>
      <c r="C27" s="30"/>
      <c r="D27" s="30"/>
      <c r="E27" s="30"/>
      <c r="F27" s="30"/>
      <c r="G27" s="30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1"/>
      <c r="E29" s="31"/>
      <c r="F29" s="31"/>
      <c r="G29" s="31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0"/>
      <c r="E30" s="30"/>
      <c r="F30" s="30"/>
      <c r="G30" s="30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0"/>
      <c r="E31" s="32"/>
      <c r="F31" s="32"/>
      <c r="G31" s="32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2"/>
      <c r="F32" s="32"/>
      <c r="G32" s="32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0"/>
      <c r="F33" s="30"/>
      <c r="G33" s="30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3"/>
      <c r="F34" s="33"/>
      <c r="G34" s="33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4"/>
      <c r="B35" s="34"/>
      <c r="C35" s="34"/>
      <c r="D35" s="34"/>
      <c r="E35" s="35"/>
      <c r="F35" s="35"/>
      <c r="G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6"/>
      <c r="B36" s="36"/>
      <c r="C36" s="36"/>
      <c r="D36" s="36"/>
      <c r="E36" s="36"/>
      <c r="F36" s="36"/>
      <c r="G36" s="36"/>
      <c r="H36" s="37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</row>
    <row r="37" spans="1:245" ht="19.5" customHeight="1">
      <c r="A37" s="34"/>
      <c r="B37" s="34"/>
      <c r="C37" s="34"/>
      <c r="D37" s="34"/>
      <c r="E37" s="34"/>
      <c r="F37" s="34"/>
      <c r="G37" s="34"/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38"/>
      <c r="B38" s="38"/>
      <c r="C38" s="38"/>
      <c r="D38" s="38"/>
      <c r="E38" s="38"/>
      <c r="F38" s="34"/>
      <c r="G38" s="34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8"/>
      <c r="B39" s="38"/>
      <c r="C39" s="38"/>
      <c r="D39" s="38"/>
      <c r="E39" s="38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0" fitToWidth="1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D6" sqref="D6:D25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3"/>
      <c r="B1" s="93"/>
      <c r="C1" s="93"/>
      <c r="D1" s="41" t="s">
        <v>3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ht="20.25" customHeight="1">
      <c r="A2" s="3" t="s">
        <v>4</v>
      </c>
      <c r="B2" s="3"/>
      <c r="C2" s="3"/>
      <c r="D2" s="3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3" spans="1:31" ht="20.25" customHeight="1">
      <c r="A3" s="116" t="s">
        <v>5</v>
      </c>
      <c r="B3" s="116"/>
      <c r="C3" s="39"/>
      <c r="D3" s="6" t="s">
        <v>6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</row>
    <row r="4" spans="1:31" ht="20.25" customHeight="1">
      <c r="A4" s="117" t="s">
        <v>7</v>
      </c>
      <c r="B4" s="117"/>
      <c r="C4" s="117" t="s">
        <v>8</v>
      </c>
      <c r="D4" s="117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</row>
    <row r="5" spans="1:31" ht="20.25" customHeight="1">
      <c r="A5" s="118" t="s">
        <v>9</v>
      </c>
      <c r="B5" s="118" t="s">
        <v>10</v>
      </c>
      <c r="C5" s="118" t="s">
        <v>9</v>
      </c>
      <c r="D5" s="120" t="s">
        <v>10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</row>
    <row r="6" spans="1:31" ht="20.25" customHeight="1">
      <c r="A6" s="130" t="s">
        <v>11</v>
      </c>
      <c r="B6" s="125">
        <v>59.63</v>
      </c>
      <c r="C6" s="130" t="s">
        <v>12</v>
      </c>
      <c r="D6" s="125">
        <v>51.1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</row>
    <row r="7" spans="1:31" ht="20.25" customHeight="1">
      <c r="A7" s="130" t="s">
        <v>13</v>
      </c>
      <c r="B7" s="125"/>
      <c r="C7" s="130" t="s">
        <v>14</v>
      </c>
      <c r="D7" s="125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</row>
    <row r="8" spans="1:31" ht="20.25" customHeight="1">
      <c r="A8" s="130" t="s">
        <v>15</v>
      </c>
      <c r="B8" s="125"/>
      <c r="C8" s="130" t="s">
        <v>16</v>
      </c>
      <c r="D8" s="125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</row>
    <row r="9" spans="1:31" ht="20.25" customHeight="1">
      <c r="A9" s="130" t="s">
        <v>17</v>
      </c>
      <c r="B9" s="125"/>
      <c r="C9" s="130" t="s">
        <v>18</v>
      </c>
      <c r="D9" s="125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</row>
    <row r="10" spans="1:31" ht="20.25" customHeight="1">
      <c r="A10" s="130" t="s">
        <v>19</v>
      </c>
      <c r="B10" s="125"/>
      <c r="C10" s="130" t="s">
        <v>20</v>
      </c>
      <c r="D10" s="125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</row>
    <row r="11" spans="1:31" ht="20.25" customHeight="1">
      <c r="A11" s="130" t="s">
        <v>21</v>
      </c>
      <c r="B11" s="125"/>
      <c r="C11" s="130" t="s">
        <v>22</v>
      </c>
      <c r="D11" s="125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</row>
    <row r="12" spans="1:31" ht="20.25" customHeight="1">
      <c r="A12" s="130"/>
      <c r="B12" s="125"/>
      <c r="C12" s="130" t="s">
        <v>23</v>
      </c>
      <c r="D12" s="125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</row>
    <row r="13" spans="1:31" ht="20.25" customHeight="1">
      <c r="A13" s="128"/>
      <c r="B13" s="125"/>
      <c r="C13" s="130" t="s">
        <v>24</v>
      </c>
      <c r="D13" s="125">
        <v>5.08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</row>
    <row r="14" spans="1:31" ht="20.25" customHeight="1">
      <c r="A14" s="128"/>
      <c r="B14" s="125"/>
      <c r="C14" s="130" t="s">
        <v>25</v>
      </c>
      <c r="D14" s="125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</row>
    <row r="15" spans="1:31" ht="20.25" customHeight="1">
      <c r="A15" s="128"/>
      <c r="B15" s="125"/>
      <c r="C15" s="130" t="s">
        <v>26</v>
      </c>
      <c r="D15" s="125">
        <v>1.38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</row>
    <row r="16" spans="1:31" ht="20.25" customHeight="1">
      <c r="A16" s="128"/>
      <c r="B16" s="125"/>
      <c r="C16" s="130" t="s">
        <v>27</v>
      </c>
      <c r="D16" s="125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</row>
    <row r="17" spans="1:31" ht="20.25" customHeight="1">
      <c r="A17" s="128"/>
      <c r="B17" s="125"/>
      <c r="C17" s="130" t="s">
        <v>28</v>
      </c>
      <c r="D17" s="125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</row>
    <row r="18" spans="1:31" ht="20.25" customHeight="1">
      <c r="A18" s="128"/>
      <c r="B18" s="125"/>
      <c r="C18" s="130" t="s">
        <v>29</v>
      </c>
      <c r="D18" s="125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</row>
    <row r="19" spans="1:31" ht="20.25" customHeight="1">
      <c r="A19" s="128"/>
      <c r="B19" s="125"/>
      <c r="C19" s="130" t="s">
        <v>30</v>
      </c>
      <c r="D19" s="125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</row>
    <row r="20" spans="1:31" ht="20.25" customHeight="1">
      <c r="A20" s="128"/>
      <c r="B20" s="125"/>
      <c r="C20" s="130" t="s">
        <v>31</v>
      </c>
      <c r="D20" s="125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</row>
    <row r="21" spans="1:31" ht="20.25" customHeight="1">
      <c r="A21" s="128"/>
      <c r="B21" s="125"/>
      <c r="C21" s="130" t="s">
        <v>32</v>
      </c>
      <c r="D21" s="125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</row>
    <row r="22" spans="1:31" ht="20.25" customHeight="1">
      <c r="A22" s="128"/>
      <c r="B22" s="125"/>
      <c r="C22" s="130" t="s">
        <v>33</v>
      </c>
      <c r="D22" s="125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</row>
    <row r="23" spans="1:31" ht="20.25" customHeight="1">
      <c r="A23" s="128"/>
      <c r="B23" s="125"/>
      <c r="C23" s="130" t="s">
        <v>34</v>
      </c>
      <c r="D23" s="125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</row>
    <row r="24" spans="1:31" ht="20.25" customHeight="1">
      <c r="A24" s="128"/>
      <c r="B24" s="125"/>
      <c r="C24" s="130" t="s">
        <v>35</v>
      </c>
      <c r="D24" s="125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</row>
    <row r="25" spans="1:31" ht="20.25" customHeight="1">
      <c r="A25" s="128"/>
      <c r="B25" s="125"/>
      <c r="C25" s="130" t="s">
        <v>36</v>
      </c>
      <c r="D25" s="125">
        <v>2.07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ht="20.25" customHeight="1">
      <c r="A26" s="130"/>
      <c r="B26" s="125"/>
      <c r="C26" s="130" t="s">
        <v>37</v>
      </c>
      <c r="D26" s="125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</row>
    <row r="27" spans="1:31" ht="20.25" customHeight="1">
      <c r="A27" s="130"/>
      <c r="B27" s="125"/>
      <c r="C27" s="130" t="s">
        <v>38</v>
      </c>
      <c r="D27" s="125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ht="20.25" customHeight="1">
      <c r="A28" s="130"/>
      <c r="B28" s="125"/>
      <c r="C28" s="130" t="s">
        <v>39</v>
      </c>
      <c r="D28" s="125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</row>
    <row r="29" spans="1:31" ht="20.25" customHeight="1">
      <c r="A29" s="130"/>
      <c r="B29" s="125"/>
      <c r="C29" s="130" t="s">
        <v>40</v>
      </c>
      <c r="D29" s="125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</row>
    <row r="30" spans="1:31" ht="20.25" customHeight="1">
      <c r="A30" s="130"/>
      <c r="B30" s="125"/>
      <c r="C30" s="130" t="s">
        <v>41</v>
      </c>
      <c r="D30" s="125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</row>
    <row r="31" spans="1:31" ht="20.25" customHeight="1">
      <c r="A31" s="130"/>
      <c r="B31" s="125"/>
      <c r="C31" s="130" t="s">
        <v>42</v>
      </c>
      <c r="D31" s="125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</row>
    <row r="32" spans="1:31" ht="20.25" customHeight="1">
      <c r="A32" s="130"/>
      <c r="B32" s="125"/>
      <c r="C32" s="130" t="s">
        <v>43</v>
      </c>
      <c r="D32" s="125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</row>
    <row r="33" spans="1:31" ht="20.25" customHeight="1">
      <c r="A33" s="130"/>
      <c r="B33" s="125"/>
      <c r="C33" s="130" t="s">
        <v>44</v>
      </c>
      <c r="D33" s="125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</row>
    <row r="34" spans="1:31" ht="20.25" customHeight="1">
      <c r="A34" s="130"/>
      <c r="B34" s="125"/>
      <c r="C34" s="130" t="s">
        <v>45</v>
      </c>
      <c r="D34" s="125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</row>
    <row r="35" spans="1:31" ht="20.25" customHeight="1">
      <c r="A35" s="130"/>
      <c r="B35" s="125"/>
      <c r="C35" s="130"/>
      <c r="D35" s="132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</row>
    <row r="36" spans="1:31" ht="20.25" customHeight="1">
      <c r="A36" s="118" t="s">
        <v>46</v>
      </c>
      <c r="B36" s="132">
        <f>SUM(B6:B35)</f>
        <v>59.63</v>
      </c>
      <c r="C36" s="118" t="s">
        <v>47</v>
      </c>
      <c r="D36" s="132">
        <f>SUM(D6:D35)</f>
        <v>59.63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</row>
    <row r="37" spans="1:31" ht="20.25" customHeight="1">
      <c r="A37" s="130" t="s">
        <v>48</v>
      </c>
      <c r="B37" s="125"/>
      <c r="C37" s="130" t="s">
        <v>49</v>
      </c>
      <c r="D37" s="125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</row>
    <row r="38" spans="1:31" ht="20.25" customHeight="1">
      <c r="A38" s="130" t="s">
        <v>50</v>
      </c>
      <c r="B38" s="125"/>
      <c r="C38" s="130" t="s">
        <v>51</v>
      </c>
      <c r="D38" s="125"/>
      <c r="E38" s="139"/>
      <c r="F38" s="139"/>
      <c r="G38" s="174" t="s">
        <v>52</v>
      </c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</row>
    <row r="39" spans="1:31" ht="20.25" customHeight="1">
      <c r="A39" s="130"/>
      <c r="B39" s="125"/>
      <c r="C39" s="130" t="s">
        <v>53</v>
      </c>
      <c r="D39" s="125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</row>
    <row r="40" spans="1:31" ht="20.25" customHeight="1">
      <c r="A40" s="130"/>
      <c r="B40" s="134"/>
      <c r="C40" s="130"/>
      <c r="D40" s="13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20.25" customHeight="1">
      <c r="A41" s="118" t="s">
        <v>54</v>
      </c>
      <c r="B41" s="134">
        <f>SUM(B36:B38)</f>
        <v>59.63</v>
      </c>
      <c r="C41" s="118" t="s">
        <v>55</v>
      </c>
      <c r="D41" s="132">
        <f>SUM(D36,D37,D39)</f>
        <v>59.63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 ht="20.25" customHeight="1">
      <c r="A42" s="136"/>
      <c r="B42" s="137"/>
      <c r="C42" s="138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H12" sqref="H12"/>
    </sheetView>
  </sheetViews>
  <sheetFormatPr defaultColWidth="9.16015625" defaultRowHeight="12.75" customHeight="1"/>
  <cols>
    <col min="1" max="1" width="4.83203125" style="0" customWidth="1"/>
    <col min="2" max="3" width="5.16015625" style="0" customWidth="1"/>
    <col min="4" max="4" width="9.16015625" style="0" customWidth="1"/>
    <col min="5" max="5" width="51.33203125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3"/>
      <c r="T1" s="97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5</v>
      </c>
      <c r="B3" s="4"/>
      <c r="C3" s="4"/>
      <c r="D3" s="4"/>
      <c r="E3" s="4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4"/>
      <c r="T3" s="6" t="s">
        <v>6</v>
      </c>
    </row>
    <row r="4" spans="1:20" ht="19.5" customHeight="1">
      <c r="A4" s="7" t="s">
        <v>58</v>
      </c>
      <c r="B4" s="7"/>
      <c r="C4" s="7"/>
      <c r="D4" s="8"/>
      <c r="E4" s="9"/>
      <c r="F4" s="16" t="s">
        <v>59</v>
      </c>
      <c r="G4" s="10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6" t="s">
        <v>65</v>
      </c>
      <c r="N4" s="168" t="s">
        <v>66</v>
      </c>
      <c r="O4" s="168"/>
      <c r="P4" s="168"/>
      <c r="Q4" s="168"/>
      <c r="R4" s="168"/>
      <c r="S4" s="16" t="s">
        <v>67</v>
      </c>
      <c r="T4" s="16" t="s">
        <v>68</v>
      </c>
    </row>
    <row r="5" spans="1:20" ht="19.5" customHeight="1">
      <c r="A5" s="11" t="s">
        <v>69</v>
      </c>
      <c r="B5" s="11"/>
      <c r="C5" s="162"/>
      <c r="D5" s="15" t="s">
        <v>70</v>
      </c>
      <c r="E5" s="15" t="s">
        <v>71</v>
      </c>
      <c r="F5" s="16"/>
      <c r="G5" s="10"/>
      <c r="H5" s="16"/>
      <c r="I5" s="16"/>
      <c r="J5" s="16"/>
      <c r="K5" s="169" t="s">
        <v>72</v>
      </c>
      <c r="L5" s="16" t="s">
        <v>73</v>
      </c>
      <c r="M5" s="16"/>
      <c r="N5" s="16" t="s">
        <v>74</v>
      </c>
      <c r="O5" s="16" t="s">
        <v>75</v>
      </c>
      <c r="P5" s="16" t="s">
        <v>76</v>
      </c>
      <c r="Q5" s="16" t="s">
        <v>77</v>
      </c>
      <c r="R5" s="16" t="s">
        <v>78</v>
      </c>
      <c r="S5" s="16"/>
      <c r="T5" s="16"/>
    </row>
    <row r="6" spans="1:20" ht="30.75" customHeight="1">
      <c r="A6" s="17" t="s">
        <v>79</v>
      </c>
      <c r="B6" s="17" t="s">
        <v>80</v>
      </c>
      <c r="C6" s="18" t="s">
        <v>81</v>
      </c>
      <c r="D6" s="20"/>
      <c r="E6" s="20"/>
      <c r="F6" s="21"/>
      <c r="G6" s="22"/>
      <c r="H6" s="21"/>
      <c r="I6" s="21"/>
      <c r="J6" s="21"/>
      <c r="K6" s="170"/>
      <c r="L6" s="21"/>
      <c r="M6" s="21"/>
      <c r="N6" s="21"/>
      <c r="O6" s="21"/>
      <c r="P6" s="21"/>
      <c r="Q6" s="21"/>
      <c r="R6" s="21"/>
      <c r="S6" s="21"/>
      <c r="T6" s="21"/>
    </row>
    <row r="7" spans="1:20" ht="24.75" customHeight="1">
      <c r="A7" s="71" t="s">
        <v>82</v>
      </c>
      <c r="B7" s="71" t="s">
        <v>83</v>
      </c>
      <c r="C7" s="84" t="s">
        <v>84</v>
      </c>
      <c r="D7" s="151" t="s">
        <v>85</v>
      </c>
      <c r="E7" s="71" t="s">
        <v>86</v>
      </c>
      <c r="F7" s="163">
        <f>H7</f>
        <v>37.99</v>
      </c>
      <c r="G7" s="163"/>
      <c r="H7" s="163">
        <v>37.99</v>
      </c>
      <c r="I7" s="171"/>
      <c r="J7" s="172"/>
      <c r="K7" s="173"/>
      <c r="L7" s="171"/>
      <c r="M7" s="172"/>
      <c r="N7" s="173"/>
      <c r="O7" s="171"/>
      <c r="P7" s="171"/>
      <c r="Q7" s="171"/>
      <c r="R7" s="172"/>
      <c r="S7" s="173"/>
      <c r="T7" s="172"/>
    </row>
    <row r="8" spans="1:20" ht="28.5" customHeight="1">
      <c r="A8" s="71" t="s">
        <v>82</v>
      </c>
      <c r="B8" s="71" t="s">
        <v>83</v>
      </c>
      <c r="C8" s="84" t="s">
        <v>87</v>
      </c>
      <c r="D8" s="151" t="s">
        <v>85</v>
      </c>
      <c r="E8" s="71" t="s">
        <v>88</v>
      </c>
      <c r="F8" s="163">
        <f aca="true" t="shared" si="0" ref="F8:F13">H8</f>
        <v>13.11</v>
      </c>
      <c r="G8" s="85"/>
      <c r="H8" s="85">
        <v>13.11</v>
      </c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ht="19.5" customHeight="1">
      <c r="A9" s="71" t="s">
        <v>89</v>
      </c>
      <c r="B9" s="71" t="s">
        <v>90</v>
      </c>
      <c r="C9" s="84" t="s">
        <v>91</v>
      </c>
      <c r="D9" s="151" t="s">
        <v>85</v>
      </c>
      <c r="E9" s="71" t="s">
        <v>92</v>
      </c>
      <c r="F9" s="163">
        <f t="shared" si="0"/>
        <v>3.23</v>
      </c>
      <c r="G9" s="85"/>
      <c r="H9" s="85">
        <v>3.23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ht="29.25" customHeight="1">
      <c r="A10" s="71" t="s">
        <v>89</v>
      </c>
      <c r="B10" s="71" t="s">
        <v>90</v>
      </c>
      <c r="C10" s="84" t="s">
        <v>90</v>
      </c>
      <c r="D10" s="151" t="s">
        <v>85</v>
      </c>
      <c r="E10" s="71" t="s">
        <v>93</v>
      </c>
      <c r="F10" s="163">
        <f t="shared" si="0"/>
        <v>1.85</v>
      </c>
      <c r="G10" s="85"/>
      <c r="H10" s="85">
        <v>1.85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ht="19.5" customHeight="1">
      <c r="A11" s="71" t="s">
        <v>94</v>
      </c>
      <c r="B11" s="71" t="s">
        <v>95</v>
      </c>
      <c r="C11" s="84" t="s">
        <v>84</v>
      </c>
      <c r="D11" s="151" t="s">
        <v>85</v>
      </c>
      <c r="E11" s="71" t="s">
        <v>96</v>
      </c>
      <c r="F11" s="163">
        <f t="shared" si="0"/>
        <v>1.14</v>
      </c>
      <c r="G11" s="85"/>
      <c r="H11" s="85">
        <v>1.14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ht="19.5" customHeight="1">
      <c r="A12" s="71" t="s">
        <v>94</v>
      </c>
      <c r="B12" s="71" t="s">
        <v>95</v>
      </c>
      <c r="C12" s="84" t="s">
        <v>97</v>
      </c>
      <c r="D12" s="151" t="s">
        <v>85</v>
      </c>
      <c r="E12" s="71" t="s">
        <v>98</v>
      </c>
      <c r="F12" s="163">
        <f t="shared" si="0"/>
        <v>0.24</v>
      </c>
      <c r="G12" s="85"/>
      <c r="H12" s="85">
        <v>0.24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ht="19.5" customHeight="1">
      <c r="A13" s="71" t="s">
        <v>99</v>
      </c>
      <c r="B13" s="71" t="s">
        <v>87</v>
      </c>
      <c r="C13" s="84" t="s">
        <v>84</v>
      </c>
      <c r="D13" s="151" t="s">
        <v>85</v>
      </c>
      <c r="E13" s="71" t="s">
        <v>100</v>
      </c>
      <c r="F13" s="163">
        <f t="shared" si="0"/>
        <v>2.07</v>
      </c>
      <c r="G13" s="85"/>
      <c r="H13" s="85">
        <v>2.07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ht="19.5" customHeight="1">
      <c r="A14" s="164"/>
      <c r="B14" s="164"/>
      <c r="C14" s="164"/>
      <c r="D14" s="86"/>
      <c r="E14" s="165" t="s">
        <v>101</v>
      </c>
      <c r="F14" s="166">
        <f>SUM(F7:F13)</f>
        <v>59.63</v>
      </c>
      <c r="G14" s="166"/>
      <c r="H14" s="166">
        <f>SUM(H7:H13)</f>
        <v>59.63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ht="19.5" customHeight="1">
      <c r="A15" s="164"/>
      <c r="B15" s="164"/>
      <c r="C15" s="164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ht="19.5" customHeight="1">
      <c r="A16" s="164"/>
      <c r="B16" s="164"/>
      <c r="C16" s="164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ht="19.5" customHeight="1">
      <c r="A17" s="167"/>
      <c r="B17" s="167"/>
      <c r="C17" s="167"/>
      <c r="D17" s="88"/>
      <c r="E17" s="88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ht="19.5" customHeight="1">
      <c r="A18" s="159"/>
      <c r="B18" s="159"/>
      <c r="C18" s="15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ht="19.5" customHeight="1">
      <c r="A19" s="159"/>
      <c r="B19" s="159"/>
      <c r="C19" s="15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</row>
    <row r="20" spans="1:20" ht="19.5" customHeight="1">
      <c r="A20" s="159"/>
      <c r="B20" s="159"/>
      <c r="C20" s="15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0" ht="19.5" customHeight="1">
      <c r="A21" s="159"/>
      <c r="B21" s="159"/>
      <c r="C21" s="15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1:20" ht="19.5" customHeight="1">
      <c r="A22" s="159"/>
      <c r="B22" s="159"/>
      <c r="C22" s="15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ht="19.5" customHeight="1">
      <c r="A23" s="110"/>
      <c r="B23" s="110"/>
      <c r="C23" s="110"/>
      <c r="D23" s="110"/>
      <c r="E23" s="110"/>
      <c r="F23" s="110"/>
      <c r="G23" s="110"/>
      <c r="H23" s="110"/>
      <c r="I23" s="93"/>
      <c r="J23" s="93"/>
      <c r="K23" s="110"/>
      <c r="L23" s="110"/>
      <c r="M23" s="110"/>
      <c r="N23" s="110"/>
      <c r="O23" s="93"/>
      <c r="P23" s="93"/>
      <c r="Q23" s="93"/>
      <c r="R23" s="110"/>
      <c r="S23" s="110"/>
      <c r="T23" s="110"/>
    </row>
    <row r="24" spans="1:20" ht="19.5" customHeight="1">
      <c r="A24" s="110"/>
      <c r="B24" s="110"/>
      <c r="C24" s="110"/>
      <c r="D24" s="110"/>
      <c r="E24" s="110"/>
      <c r="F24" s="110"/>
      <c r="G24" s="110"/>
      <c r="H24" s="110"/>
      <c r="I24" s="93"/>
      <c r="J24" s="93"/>
      <c r="K24" s="110"/>
      <c r="L24" s="110"/>
      <c r="M24" s="110"/>
      <c r="N24" s="110"/>
      <c r="O24" s="93"/>
      <c r="P24" s="93"/>
      <c r="Q24" s="93"/>
      <c r="R24" s="110"/>
      <c r="S24" s="110"/>
      <c r="T24" s="110"/>
    </row>
    <row r="25" spans="1:20" ht="19.5" customHeight="1">
      <c r="A25" s="110"/>
      <c r="B25" s="110"/>
      <c r="C25" s="110"/>
      <c r="D25" s="110"/>
      <c r="E25" s="110"/>
      <c r="F25" s="110"/>
      <c r="G25" s="110"/>
      <c r="H25" s="110"/>
      <c r="I25" s="93"/>
      <c r="J25" s="93"/>
      <c r="K25" s="110"/>
      <c r="L25" s="110"/>
      <c r="M25" s="110"/>
      <c r="N25" s="110"/>
      <c r="O25" s="93"/>
      <c r="P25" s="93"/>
      <c r="Q25" s="93"/>
      <c r="R25" s="110"/>
      <c r="S25" s="110"/>
      <c r="T25" s="110"/>
    </row>
    <row r="26" spans="1:20" ht="19.5" customHeight="1">
      <c r="A26" s="110"/>
      <c r="B26" s="110"/>
      <c r="C26" s="110"/>
      <c r="D26" s="110"/>
      <c r="E26" s="110"/>
      <c r="F26" s="110"/>
      <c r="G26" s="110"/>
      <c r="H26" s="110"/>
      <c r="I26" s="93"/>
      <c r="J26" s="93"/>
      <c r="K26" s="110"/>
      <c r="L26" s="110"/>
      <c r="M26" s="110"/>
      <c r="N26" s="110"/>
      <c r="O26" s="93"/>
      <c r="P26" s="93"/>
      <c r="Q26" s="93"/>
      <c r="R26" s="110"/>
      <c r="S26" s="110"/>
      <c r="T26" s="110"/>
    </row>
    <row r="27" spans="1:20" ht="19.5" customHeight="1">
      <c r="A27" s="110"/>
      <c r="B27" s="110"/>
      <c r="C27" s="110"/>
      <c r="D27" s="110"/>
      <c r="E27" s="110"/>
      <c r="F27" s="110"/>
      <c r="G27" s="110"/>
      <c r="H27" s="110"/>
      <c r="I27" s="93"/>
      <c r="J27" s="93"/>
      <c r="K27" s="110"/>
      <c r="L27" s="110"/>
      <c r="M27" s="110"/>
      <c r="N27" s="110"/>
      <c r="O27" s="93"/>
      <c r="P27" s="93"/>
      <c r="Q27" s="93"/>
      <c r="R27" s="110"/>
      <c r="S27" s="110"/>
      <c r="T27" s="110"/>
    </row>
    <row r="28" spans="1:20" ht="19.5" customHeight="1">
      <c r="A28" s="110"/>
      <c r="B28" s="110"/>
      <c r="C28" s="110"/>
      <c r="D28" s="110"/>
      <c r="E28" s="110"/>
      <c r="F28" s="110"/>
      <c r="G28" s="110"/>
      <c r="H28" s="110"/>
      <c r="I28" s="93"/>
      <c r="J28" s="93"/>
      <c r="K28" s="110"/>
      <c r="L28" s="110"/>
      <c r="M28" s="110"/>
      <c r="N28" s="110"/>
      <c r="O28" s="93"/>
      <c r="P28" s="93"/>
      <c r="Q28" s="93"/>
      <c r="R28" s="110"/>
      <c r="S28" s="110"/>
      <c r="T28" s="110"/>
    </row>
    <row r="29" spans="1:20" ht="19.5" customHeight="1">
      <c r="A29" s="110"/>
      <c r="B29" s="110"/>
      <c r="C29" s="110"/>
      <c r="D29" s="110"/>
      <c r="E29" s="110"/>
      <c r="F29" s="110"/>
      <c r="G29" s="110"/>
      <c r="H29" s="110"/>
      <c r="I29" s="93"/>
      <c r="J29" s="93"/>
      <c r="K29" s="110"/>
      <c r="L29" s="110"/>
      <c r="M29" s="110"/>
      <c r="N29" s="110"/>
      <c r="O29" s="93"/>
      <c r="P29" s="93"/>
      <c r="Q29" s="93"/>
      <c r="R29" s="110"/>
      <c r="S29" s="110"/>
      <c r="T29" s="110"/>
    </row>
    <row r="30" spans="1:20" ht="19.5" customHeight="1">
      <c r="A30" s="110"/>
      <c r="B30" s="110"/>
      <c r="C30" s="110"/>
      <c r="D30" s="110"/>
      <c r="E30" s="110"/>
      <c r="F30" s="110"/>
      <c r="G30" s="110"/>
      <c r="H30" s="110"/>
      <c r="I30" s="93"/>
      <c r="J30" s="93"/>
      <c r="K30" s="110"/>
      <c r="L30" s="110"/>
      <c r="M30" s="110"/>
      <c r="N30" s="110"/>
      <c r="O30" s="93"/>
      <c r="P30" s="93"/>
      <c r="Q30" s="93"/>
      <c r="R30" s="110"/>
      <c r="S30" s="110"/>
      <c r="T30" s="110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G14" sqref="G14"/>
    </sheetView>
  </sheetViews>
  <sheetFormatPr defaultColWidth="9.16015625" defaultRowHeight="12.75" customHeight="1"/>
  <cols>
    <col min="1" max="3" width="4.66015625" style="0" customWidth="1"/>
    <col min="4" max="4" width="10.16015625" style="0" customWidth="1"/>
    <col min="5" max="5" width="57.66015625" style="0" customWidth="1"/>
    <col min="6" max="10" width="14.5" style="0" customWidth="1"/>
    <col min="11" max="12" width="10.66015625" style="0" customWidth="1"/>
  </cols>
  <sheetData>
    <row r="1" spans="1:10" ht="19.5" customHeight="1">
      <c r="A1" s="39"/>
      <c r="B1" s="39"/>
      <c r="C1" s="39"/>
      <c r="D1" s="39"/>
      <c r="E1" s="39"/>
      <c r="F1" s="39"/>
      <c r="G1" s="39"/>
      <c r="H1" s="39"/>
      <c r="I1" s="39"/>
      <c r="J1" s="41" t="s">
        <v>102</v>
      </c>
    </row>
    <row r="2" spans="1:10" ht="19.5" customHeight="1">
      <c r="A2" s="3" t="s">
        <v>103</v>
      </c>
      <c r="B2" s="3"/>
      <c r="C2" s="3"/>
      <c r="D2" s="3"/>
      <c r="E2" s="3"/>
      <c r="F2" s="3"/>
      <c r="G2" s="3"/>
      <c r="H2" s="3"/>
      <c r="I2" s="3"/>
      <c r="J2" s="3"/>
    </row>
    <row r="3" spans="1:12" ht="19.5" customHeight="1">
      <c r="A3" s="116" t="s">
        <v>5</v>
      </c>
      <c r="B3" s="116"/>
      <c r="C3" s="116"/>
      <c r="D3" s="116"/>
      <c r="E3" s="116"/>
      <c r="F3" s="140"/>
      <c r="G3" s="140"/>
      <c r="H3" s="140"/>
      <c r="I3" s="140"/>
      <c r="J3" s="6" t="s">
        <v>6</v>
      </c>
      <c r="K3" s="34"/>
      <c r="L3" s="34"/>
    </row>
    <row r="4" spans="1:12" ht="19.5" customHeight="1">
      <c r="A4" s="141" t="s">
        <v>58</v>
      </c>
      <c r="B4" s="141"/>
      <c r="C4" s="141"/>
      <c r="D4" s="142"/>
      <c r="E4" s="143"/>
      <c r="F4" s="144" t="s">
        <v>59</v>
      </c>
      <c r="G4" s="144" t="s">
        <v>104</v>
      </c>
      <c r="H4" s="145" t="s">
        <v>105</v>
      </c>
      <c r="I4" s="145" t="s">
        <v>106</v>
      </c>
      <c r="J4" s="147" t="s">
        <v>107</v>
      </c>
      <c r="K4" s="34"/>
      <c r="L4" s="34"/>
    </row>
    <row r="5" spans="1:12" ht="19.5" customHeight="1">
      <c r="A5" s="117" t="s">
        <v>69</v>
      </c>
      <c r="B5" s="117"/>
      <c r="C5" s="146"/>
      <c r="D5" s="147" t="s">
        <v>70</v>
      </c>
      <c r="E5" s="148" t="s">
        <v>108</v>
      </c>
      <c r="F5" s="144"/>
      <c r="G5" s="144"/>
      <c r="H5" s="145"/>
      <c r="I5" s="145"/>
      <c r="J5" s="147"/>
      <c r="K5" s="34"/>
      <c r="L5" s="34"/>
    </row>
    <row r="6" spans="1:12" ht="20.25" customHeight="1">
      <c r="A6" s="149" t="s">
        <v>79</v>
      </c>
      <c r="B6" s="149" t="s">
        <v>80</v>
      </c>
      <c r="C6" s="150" t="s">
        <v>81</v>
      </c>
      <c r="D6" s="147"/>
      <c r="E6" s="148"/>
      <c r="F6" s="144"/>
      <c r="G6" s="144"/>
      <c r="H6" s="145"/>
      <c r="I6" s="145"/>
      <c r="J6" s="147"/>
      <c r="K6" s="34"/>
      <c r="L6" s="34"/>
    </row>
    <row r="7" spans="1:12" ht="19.5" customHeight="1">
      <c r="A7" s="71" t="s">
        <v>82</v>
      </c>
      <c r="B7" s="71" t="s">
        <v>83</v>
      </c>
      <c r="C7" s="84" t="s">
        <v>84</v>
      </c>
      <c r="D7" s="151" t="s">
        <v>85</v>
      </c>
      <c r="E7" s="71" t="s">
        <v>86</v>
      </c>
      <c r="F7" s="152">
        <f>SUM(G7:J7)</f>
        <v>37.99</v>
      </c>
      <c r="G7" s="152">
        <v>37.99</v>
      </c>
      <c r="H7" s="152"/>
      <c r="I7" s="160"/>
      <c r="J7" s="129"/>
      <c r="K7" s="161"/>
      <c r="L7" s="161"/>
    </row>
    <row r="8" spans="1:12" ht="20.25" customHeight="1">
      <c r="A8" s="71" t="s">
        <v>82</v>
      </c>
      <c r="B8" s="71" t="s">
        <v>83</v>
      </c>
      <c r="C8" s="84" t="s">
        <v>87</v>
      </c>
      <c r="D8" s="151" t="s">
        <v>85</v>
      </c>
      <c r="E8" s="71" t="s">
        <v>88</v>
      </c>
      <c r="F8" s="152">
        <f aca="true" t="shared" si="0" ref="F8:F13">SUM(G8:J8)</f>
        <v>13.11</v>
      </c>
      <c r="G8" s="69"/>
      <c r="H8" s="69">
        <v>13.11</v>
      </c>
      <c r="I8" s="53"/>
      <c r="J8" s="53"/>
      <c r="K8" s="34"/>
      <c r="L8" s="38"/>
    </row>
    <row r="9" spans="1:12" ht="19.5" customHeight="1">
      <c r="A9" s="71" t="s">
        <v>89</v>
      </c>
      <c r="B9" s="71" t="s">
        <v>90</v>
      </c>
      <c r="C9" s="84" t="s">
        <v>91</v>
      </c>
      <c r="D9" s="151" t="s">
        <v>85</v>
      </c>
      <c r="E9" s="71" t="s">
        <v>92</v>
      </c>
      <c r="F9" s="152">
        <f t="shared" si="0"/>
        <v>3.23</v>
      </c>
      <c r="G9" s="69">
        <v>3.23</v>
      </c>
      <c r="H9" s="69"/>
      <c r="I9" s="53"/>
      <c r="J9" s="53"/>
      <c r="K9" s="38"/>
      <c r="L9" s="38"/>
    </row>
    <row r="10" spans="1:12" ht="21.75" customHeight="1">
      <c r="A10" s="71" t="s">
        <v>89</v>
      </c>
      <c r="B10" s="71" t="s">
        <v>90</v>
      </c>
      <c r="C10" s="84" t="s">
        <v>90</v>
      </c>
      <c r="D10" s="151" t="s">
        <v>85</v>
      </c>
      <c r="E10" s="71" t="s">
        <v>93</v>
      </c>
      <c r="F10" s="152">
        <f t="shared" si="0"/>
        <v>1.85</v>
      </c>
      <c r="G10" s="69">
        <v>1.85</v>
      </c>
      <c r="H10" s="69"/>
      <c r="I10" s="53"/>
      <c r="J10" s="53"/>
      <c r="K10" s="38"/>
      <c r="L10" s="38"/>
    </row>
    <row r="11" spans="1:12" ht="19.5" customHeight="1">
      <c r="A11" s="71" t="s">
        <v>94</v>
      </c>
      <c r="B11" s="71" t="s">
        <v>95</v>
      </c>
      <c r="C11" s="84" t="s">
        <v>84</v>
      </c>
      <c r="D11" s="151" t="s">
        <v>85</v>
      </c>
      <c r="E11" s="71" t="s">
        <v>96</v>
      </c>
      <c r="F11" s="152">
        <f t="shared" si="0"/>
        <v>1.14</v>
      </c>
      <c r="G11" s="69">
        <v>1.14</v>
      </c>
      <c r="H11" s="69"/>
      <c r="I11" s="53"/>
      <c r="J11" s="53"/>
      <c r="K11" s="38"/>
      <c r="L11" s="38"/>
    </row>
    <row r="12" spans="1:12" ht="19.5" customHeight="1">
      <c r="A12" s="71" t="s">
        <v>94</v>
      </c>
      <c r="B12" s="71" t="s">
        <v>95</v>
      </c>
      <c r="C12" s="84" t="s">
        <v>97</v>
      </c>
      <c r="D12" s="151" t="s">
        <v>85</v>
      </c>
      <c r="E12" s="71" t="s">
        <v>98</v>
      </c>
      <c r="F12" s="152">
        <f t="shared" si="0"/>
        <v>0.24</v>
      </c>
      <c r="G12" s="69">
        <v>0.24</v>
      </c>
      <c r="H12" s="69"/>
      <c r="I12" s="53"/>
      <c r="J12" s="53"/>
      <c r="K12" s="38"/>
      <c r="L12" s="38"/>
    </row>
    <row r="13" spans="1:12" ht="19.5" customHeight="1">
      <c r="A13" s="71" t="s">
        <v>99</v>
      </c>
      <c r="B13" s="71" t="s">
        <v>87</v>
      </c>
      <c r="C13" s="84" t="s">
        <v>84</v>
      </c>
      <c r="D13" s="151" t="s">
        <v>85</v>
      </c>
      <c r="E13" s="71" t="s">
        <v>100</v>
      </c>
      <c r="F13" s="152">
        <f t="shared" si="0"/>
        <v>2.07</v>
      </c>
      <c r="G13" s="69">
        <v>2.07</v>
      </c>
      <c r="H13" s="69"/>
      <c r="I13" s="53"/>
      <c r="J13" s="53"/>
      <c r="K13" s="38"/>
      <c r="L13" s="38"/>
    </row>
    <row r="14" spans="1:12" ht="19.5" customHeight="1">
      <c r="A14" s="153"/>
      <c r="B14" s="153"/>
      <c r="C14" s="153"/>
      <c r="D14" s="154"/>
      <c r="E14" s="155" t="s">
        <v>109</v>
      </c>
      <c r="F14" s="156">
        <f>SUM(F7:F13)</f>
        <v>59.63</v>
      </c>
      <c r="G14" s="156">
        <f>SUM(G7:G13)</f>
        <v>46.52</v>
      </c>
      <c r="H14" s="156">
        <f>SUM(H7:H13)</f>
        <v>13.11</v>
      </c>
      <c r="I14" s="53"/>
      <c r="J14" s="53"/>
      <c r="K14" s="38"/>
      <c r="L14" s="38"/>
    </row>
    <row r="15" spans="1:12" ht="19.5" customHeight="1">
      <c r="A15" s="153"/>
      <c r="B15" s="153"/>
      <c r="C15" s="153"/>
      <c r="D15" s="154"/>
      <c r="E15" s="155"/>
      <c r="F15" s="53"/>
      <c r="G15" s="53"/>
      <c r="H15" s="53"/>
      <c r="I15" s="53"/>
      <c r="J15" s="53"/>
      <c r="K15" s="38"/>
      <c r="L15" s="38"/>
    </row>
    <row r="16" spans="1:12" ht="19.5" customHeight="1">
      <c r="A16" s="153"/>
      <c r="B16" s="153"/>
      <c r="C16" s="153"/>
      <c r="D16" s="154"/>
      <c r="E16" s="154"/>
      <c r="F16" s="53"/>
      <c r="G16" s="53"/>
      <c r="H16" s="53"/>
      <c r="I16" s="53"/>
      <c r="J16" s="53"/>
      <c r="K16" s="38"/>
      <c r="L16" s="38"/>
    </row>
    <row r="17" spans="1:12" ht="19.5" customHeight="1">
      <c r="A17" s="157"/>
      <c r="B17" s="157"/>
      <c r="C17" s="157"/>
      <c r="D17" s="158"/>
      <c r="E17" s="158"/>
      <c r="F17" s="53"/>
      <c r="G17" s="53"/>
      <c r="H17" s="53"/>
      <c r="I17" s="53"/>
      <c r="J17" s="53"/>
      <c r="K17" s="38"/>
      <c r="L17" s="38"/>
    </row>
    <row r="18" spans="1:12" ht="19.5" customHeight="1">
      <c r="A18" s="159"/>
      <c r="B18" s="159"/>
      <c r="C18" s="159"/>
      <c r="D18" s="89"/>
      <c r="E18" s="89"/>
      <c r="F18" s="89"/>
      <c r="G18" s="89"/>
      <c r="H18" s="89"/>
      <c r="I18" s="89"/>
      <c r="J18" s="89"/>
      <c r="K18" s="37"/>
      <c r="L18" s="37"/>
    </row>
    <row r="19" spans="1:12" ht="19.5" customHeight="1">
      <c r="A19" s="159"/>
      <c r="B19" s="159"/>
      <c r="C19" s="159"/>
      <c r="D19" s="89"/>
      <c r="E19" s="89"/>
      <c r="F19" s="89"/>
      <c r="G19" s="89"/>
      <c r="H19" s="89"/>
      <c r="I19" s="89"/>
      <c r="J19" s="89"/>
      <c r="K19" s="37"/>
      <c r="L19" s="37"/>
    </row>
    <row r="20" spans="1:12" ht="19.5" customHeight="1">
      <c r="A20" s="159"/>
      <c r="B20" s="159"/>
      <c r="C20" s="159"/>
      <c r="D20" s="89"/>
      <c r="E20" s="89"/>
      <c r="F20" s="89"/>
      <c r="G20" s="89"/>
      <c r="H20" s="89"/>
      <c r="I20" s="89"/>
      <c r="J20" s="89"/>
      <c r="K20" s="37"/>
      <c r="L20" s="37"/>
    </row>
    <row r="21" spans="1:12" ht="19.5" customHeight="1">
      <c r="A21" s="159"/>
      <c r="B21" s="159"/>
      <c r="C21" s="159"/>
      <c r="D21" s="89"/>
      <c r="E21" s="89"/>
      <c r="F21" s="89"/>
      <c r="G21" s="89"/>
      <c r="H21" s="89"/>
      <c r="I21" s="89"/>
      <c r="J21" s="89"/>
      <c r="K21" s="37"/>
      <c r="L21" s="37"/>
    </row>
    <row r="22" spans="1:12" ht="19.5" customHeight="1">
      <c r="A22" s="159"/>
      <c r="B22" s="159"/>
      <c r="C22" s="159"/>
      <c r="D22" s="89"/>
      <c r="E22" s="89"/>
      <c r="F22" s="89"/>
      <c r="G22" s="89"/>
      <c r="H22" s="89"/>
      <c r="I22" s="89"/>
      <c r="J22" s="89"/>
      <c r="K22" s="37"/>
      <c r="L22" s="37"/>
    </row>
    <row r="23" spans="1:12" ht="19.5" customHeight="1">
      <c r="A23" s="159"/>
      <c r="B23" s="159"/>
      <c r="C23" s="159"/>
      <c r="D23" s="89"/>
      <c r="E23" s="89"/>
      <c r="F23" s="89"/>
      <c r="G23" s="89"/>
      <c r="H23" s="89"/>
      <c r="I23" s="89"/>
      <c r="J23" s="89"/>
      <c r="K23" s="37"/>
      <c r="L23" s="37"/>
    </row>
    <row r="24" spans="1:12" ht="19.5" customHeight="1">
      <c r="A24" s="159"/>
      <c r="B24" s="159"/>
      <c r="C24" s="159"/>
      <c r="D24" s="89"/>
      <c r="E24" s="89"/>
      <c r="F24" s="89"/>
      <c r="G24" s="89"/>
      <c r="H24" s="89"/>
      <c r="I24" s="89"/>
      <c r="J24" s="89"/>
      <c r="K24" s="37"/>
      <c r="L24" s="37"/>
    </row>
    <row r="25" spans="1:12" ht="19.5" customHeight="1">
      <c r="A25" s="159"/>
      <c r="B25" s="159"/>
      <c r="C25" s="159"/>
      <c r="D25" s="89"/>
      <c r="E25" s="89"/>
      <c r="F25" s="89"/>
      <c r="G25" s="89"/>
      <c r="H25" s="89"/>
      <c r="I25" s="89"/>
      <c r="J25" s="89"/>
      <c r="K25" s="37"/>
      <c r="L25" s="37"/>
    </row>
    <row r="26" spans="1:12" ht="19.5" customHeight="1">
      <c r="A26" s="159"/>
      <c r="B26" s="159"/>
      <c r="C26" s="159"/>
      <c r="D26" s="89"/>
      <c r="E26" s="89"/>
      <c r="F26" s="89"/>
      <c r="G26" s="89"/>
      <c r="H26" s="89"/>
      <c r="I26" s="89"/>
      <c r="J26" s="89"/>
      <c r="K26" s="37"/>
      <c r="L26" s="37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E7" sqref="E7:E26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3"/>
      <c r="B1" s="93"/>
      <c r="C1" s="93"/>
      <c r="D1" s="93"/>
      <c r="E1" s="93"/>
      <c r="F1" s="93"/>
      <c r="G1" s="93"/>
      <c r="H1" s="41" t="s">
        <v>110</v>
      </c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1:34" ht="20.25" customHeight="1">
      <c r="A2" s="3" t="s">
        <v>111</v>
      </c>
      <c r="B2" s="3"/>
      <c r="C2" s="3"/>
      <c r="D2" s="3"/>
      <c r="E2" s="3"/>
      <c r="F2" s="3"/>
      <c r="G2" s="3"/>
      <c r="H2" s="3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ht="20.25" customHeight="1">
      <c r="A3" s="116" t="s">
        <v>5</v>
      </c>
      <c r="B3" s="116"/>
      <c r="C3" s="39"/>
      <c r="D3" s="39"/>
      <c r="E3" s="39"/>
      <c r="F3" s="39"/>
      <c r="G3" s="39"/>
      <c r="H3" s="6" t="s">
        <v>6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</row>
    <row r="4" spans="1:34" ht="20.25" customHeight="1">
      <c r="A4" s="117" t="s">
        <v>7</v>
      </c>
      <c r="B4" s="117"/>
      <c r="C4" s="117" t="s">
        <v>8</v>
      </c>
      <c r="D4" s="117"/>
      <c r="E4" s="117"/>
      <c r="F4" s="117"/>
      <c r="G4" s="117"/>
      <c r="H4" s="117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</row>
    <row r="5" spans="1:34" ht="20.25" customHeight="1">
      <c r="A5" s="118" t="s">
        <v>9</v>
      </c>
      <c r="B5" s="119" t="s">
        <v>10</v>
      </c>
      <c r="C5" s="118" t="s">
        <v>9</v>
      </c>
      <c r="D5" s="118" t="s">
        <v>59</v>
      </c>
      <c r="E5" s="119" t="s">
        <v>112</v>
      </c>
      <c r="F5" s="120" t="s">
        <v>113</v>
      </c>
      <c r="G5" s="118" t="s">
        <v>114</v>
      </c>
      <c r="H5" s="120" t="s">
        <v>115</v>
      </c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</row>
    <row r="6" spans="1:34" ht="20.25" customHeight="1">
      <c r="A6" s="121" t="s">
        <v>116</v>
      </c>
      <c r="B6" s="122">
        <f>B7</f>
        <v>59.63</v>
      </c>
      <c r="C6" s="123" t="s">
        <v>117</v>
      </c>
      <c r="D6" s="122">
        <f>SUM(D7:D35)</f>
        <v>59.63</v>
      </c>
      <c r="E6" s="122">
        <f>SUM(E7:E35)</f>
        <v>59.63</v>
      </c>
      <c r="F6" s="122">
        <f>SUM(F7:F35)</f>
        <v>0</v>
      </c>
      <c r="G6" s="122">
        <f>SUM(G7:G35)</f>
        <v>0</v>
      </c>
      <c r="H6" s="122">
        <f>SUM(H7:H35)</f>
        <v>0</v>
      </c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</row>
    <row r="7" spans="1:34" ht="20.25" customHeight="1">
      <c r="A7" s="121" t="s">
        <v>118</v>
      </c>
      <c r="B7" s="122">
        <v>59.63</v>
      </c>
      <c r="C7" s="123" t="s">
        <v>119</v>
      </c>
      <c r="D7" s="124">
        <f aca="true" t="shared" si="0" ref="D7:D35">SUM(E7:H7)</f>
        <v>51.1</v>
      </c>
      <c r="E7" s="125">
        <v>51.1</v>
      </c>
      <c r="F7" s="126"/>
      <c r="G7" s="126"/>
      <c r="H7" s="122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 ht="20.25" customHeight="1">
      <c r="A8" s="121" t="s">
        <v>120</v>
      </c>
      <c r="B8" s="122"/>
      <c r="C8" s="123" t="s">
        <v>121</v>
      </c>
      <c r="D8" s="124">
        <f t="shared" si="0"/>
        <v>0</v>
      </c>
      <c r="E8" s="125"/>
      <c r="F8" s="126"/>
      <c r="G8" s="126"/>
      <c r="H8" s="122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ht="20.25" customHeight="1">
      <c r="A9" s="121" t="s">
        <v>122</v>
      </c>
      <c r="B9" s="125"/>
      <c r="C9" s="123" t="s">
        <v>123</v>
      </c>
      <c r="D9" s="124">
        <f t="shared" si="0"/>
        <v>0</v>
      </c>
      <c r="E9" s="125"/>
      <c r="F9" s="126"/>
      <c r="G9" s="126"/>
      <c r="H9" s="122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ht="20.25" customHeight="1">
      <c r="A10" s="121" t="s">
        <v>124</v>
      </c>
      <c r="B10" s="127"/>
      <c r="C10" s="123" t="s">
        <v>125</v>
      </c>
      <c r="D10" s="124">
        <f t="shared" si="0"/>
        <v>0</v>
      </c>
      <c r="E10" s="125"/>
      <c r="F10" s="126"/>
      <c r="G10" s="126"/>
      <c r="H10" s="122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ht="20.25" customHeight="1">
      <c r="A11" s="121" t="s">
        <v>118</v>
      </c>
      <c r="B11" s="122"/>
      <c r="C11" s="123" t="s">
        <v>126</v>
      </c>
      <c r="D11" s="124">
        <f t="shared" si="0"/>
        <v>0</v>
      </c>
      <c r="E11" s="125"/>
      <c r="F11" s="126"/>
      <c r="G11" s="126"/>
      <c r="H11" s="122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ht="20.25" customHeight="1">
      <c r="A12" s="121" t="s">
        <v>120</v>
      </c>
      <c r="B12" s="122"/>
      <c r="C12" s="123" t="s">
        <v>127</v>
      </c>
      <c r="D12" s="124">
        <f t="shared" si="0"/>
        <v>0</v>
      </c>
      <c r="E12" s="125"/>
      <c r="F12" s="126"/>
      <c r="G12" s="126"/>
      <c r="H12" s="122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ht="20.25" customHeight="1">
      <c r="A13" s="121" t="s">
        <v>122</v>
      </c>
      <c r="B13" s="122"/>
      <c r="C13" s="123" t="s">
        <v>128</v>
      </c>
      <c r="D13" s="124">
        <f t="shared" si="0"/>
        <v>0</v>
      </c>
      <c r="E13" s="125"/>
      <c r="F13" s="126"/>
      <c r="G13" s="126"/>
      <c r="H13" s="122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ht="20.25" customHeight="1">
      <c r="A14" s="121" t="s">
        <v>129</v>
      </c>
      <c r="B14" s="125"/>
      <c r="C14" s="123" t="s">
        <v>130</v>
      </c>
      <c r="D14" s="124">
        <f t="shared" si="0"/>
        <v>5.08</v>
      </c>
      <c r="E14" s="125">
        <v>5.08</v>
      </c>
      <c r="F14" s="126"/>
      <c r="G14" s="126"/>
      <c r="H14" s="122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ht="20.25" customHeight="1">
      <c r="A15" s="128"/>
      <c r="B15" s="129"/>
      <c r="C15" s="130" t="s">
        <v>131</v>
      </c>
      <c r="D15" s="124">
        <f t="shared" si="0"/>
        <v>0</v>
      </c>
      <c r="E15" s="125"/>
      <c r="F15" s="126"/>
      <c r="G15" s="126"/>
      <c r="H15" s="122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ht="20.25" customHeight="1">
      <c r="A16" s="128"/>
      <c r="B16" s="125"/>
      <c r="C16" s="130" t="s">
        <v>132</v>
      </c>
      <c r="D16" s="124">
        <f t="shared" si="0"/>
        <v>1.38</v>
      </c>
      <c r="E16" s="125">
        <v>1.38</v>
      </c>
      <c r="F16" s="126"/>
      <c r="G16" s="126"/>
      <c r="H16" s="122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ht="20.25" customHeight="1">
      <c r="A17" s="128"/>
      <c r="B17" s="125"/>
      <c r="C17" s="130" t="s">
        <v>133</v>
      </c>
      <c r="D17" s="124">
        <f t="shared" si="0"/>
        <v>0</v>
      </c>
      <c r="E17" s="125"/>
      <c r="F17" s="126"/>
      <c r="G17" s="126"/>
      <c r="H17" s="122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</row>
    <row r="18" spans="1:34" ht="20.25" customHeight="1">
      <c r="A18" s="128"/>
      <c r="B18" s="125"/>
      <c r="C18" s="130" t="s">
        <v>134</v>
      </c>
      <c r="D18" s="124">
        <f t="shared" si="0"/>
        <v>0</v>
      </c>
      <c r="E18" s="125"/>
      <c r="F18" s="126"/>
      <c r="G18" s="126"/>
      <c r="H18" s="122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1:34" ht="20.25" customHeight="1">
      <c r="A19" s="128"/>
      <c r="B19" s="125"/>
      <c r="C19" s="130" t="s">
        <v>135</v>
      </c>
      <c r="D19" s="124">
        <f t="shared" si="0"/>
        <v>0</v>
      </c>
      <c r="E19" s="125"/>
      <c r="F19" s="126"/>
      <c r="G19" s="126"/>
      <c r="H19" s="122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1:34" ht="20.25" customHeight="1">
      <c r="A20" s="128"/>
      <c r="B20" s="125"/>
      <c r="C20" s="130" t="s">
        <v>136</v>
      </c>
      <c r="D20" s="124">
        <f t="shared" si="0"/>
        <v>0</v>
      </c>
      <c r="E20" s="125"/>
      <c r="F20" s="126"/>
      <c r="G20" s="126"/>
      <c r="H20" s="122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</row>
    <row r="21" spans="1:34" ht="20.25" customHeight="1">
      <c r="A21" s="128"/>
      <c r="B21" s="125"/>
      <c r="C21" s="130" t="s">
        <v>137</v>
      </c>
      <c r="D21" s="124">
        <f t="shared" si="0"/>
        <v>0</v>
      </c>
      <c r="E21" s="125"/>
      <c r="F21" s="126"/>
      <c r="G21" s="126"/>
      <c r="H21" s="122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</row>
    <row r="22" spans="1:34" ht="20.25" customHeight="1">
      <c r="A22" s="128"/>
      <c r="B22" s="125"/>
      <c r="C22" s="130" t="s">
        <v>138</v>
      </c>
      <c r="D22" s="124">
        <f t="shared" si="0"/>
        <v>0</v>
      </c>
      <c r="E22" s="125"/>
      <c r="F22" s="126"/>
      <c r="G22" s="126"/>
      <c r="H22" s="122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</row>
    <row r="23" spans="1:34" ht="20.25" customHeight="1">
      <c r="A23" s="128"/>
      <c r="B23" s="125"/>
      <c r="C23" s="130" t="s">
        <v>139</v>
      </c>
      <c r="D23" s="124">
        <f t="shared" si="0"/>
        <v>0</v>
      </c>
      <c r="E23" s="125"/>
      <c r="F23" s="126"/>
      <c r="G23" s="126"/>
      <c r="H23" s="122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</row>
    <row r="24" spans="1:34" ht="20.25" customHeight="1">
      <c r="A24" s="128"/>
      <c r="B24" s="125"/>
      <c r="C24" s="130" t="s">
        <v>140</v>
      </c>
      <c r="D24" s="124">
        <f t="shared" si="0"/>
        <v>0</v>
      </c>
      <c r="E24" s="125"/>
      <c r="F24" s="126"/>
      <c r="G24" s="126"/>
      <c r="H24" s="122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</row>
    <row r="25" spans="1:34" ht="20.25" customHeight="1">
      <c r="A25" s="128"/>
      <c r="B25" s="125"/>
      <c r="C25" s="130" t="s">
        <v>141</v>
      </c>
      <c r="D25" s="124">
        <f t="shared" si="0"/>
        <v>0</v>
      </c>
      <c r="E25" s="125"/>
      <c r="F25" s="126"/>
      <c r="G25" s="126"/>
      <c r="H25" s="122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</row>
    <row r="26" spans="1:34" ht="20.25" customHeight="1">
      <c r="A26" s="130"/>
      <c r="B26" s="125"/>
      <c r="C26" s="130" t="s">
        <v>142</v>
      </c>
      <c r="D26" s="124">
        <f t="shared" si="0"/>
        <v>2.07</v>
      </c>
      <c r="E26" s="125">
        <v>2.07</v>
      </c>
      <c r="F26" s="126"/>
      <c r="G26" s="126"/>
      <c r="H26" s="122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</row>
    <row r="27" spans="1:34" ht="20.25" customHeight="1">
      <c r="A27" s="130"/>
      <c r="B27" s="125"/>
      <c r="C27" s="130" t="s">
        <v>143</v>
      </c>
      <c r="D27" s="124">
        <f t="shared" si="0"/>
        <v>0</v>
      </c>
      <c r="E27" s="126"/>
      <c r="F27" s="126"/>
      <c r="G27" s="126"/>
      <c r="H27" s="122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</row>
    <row r="28" spans="1:34" ht="20.25" customHeight="1">
      <c r="A28" s="130"/>
      <c r="B28" s="125"/>
      <c r="C28" s="130" t="s">
        <v>144</v>
      </c>
      <c r="D28" s="124"/>
      <c r="E28" s="126"/>
      <c r="F28" s="126"/>
      <c r="G28" s="126"/>
      <c r="H28" s="122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</row>
    <row r="29" spans="1:34" ht="20.25" customHeight="1">
      <c r="A29" s="130"/>
      <c r="B29" s="125"/>
      <c r="C29" s="130" t="s">
        <v>145</v>
      </c>
      <c r="D29" s="124">
        <f t="shared" si="0"/>
        <v>0</v>
      </c>
      <c r="E29" s="126"/>
      <c r="F29" s="126"/>
      <c r="G29" s="126"/>
      <c r="H29" s="122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</row>
    <row r="30" spans="1:34" ht="20.25" customHeight="1">
      <c r="A30" s="130"/>
      <c r="B30" s="125"/>
      <c r="C30" s="130" t="s">
        <v>146</v>
      </c>
      <c r="D30" s="124">
        <f t="shared" si="0"/>
        <v>0</v>
      </c>
      <c r="E30" s="126"/>
      <c r="F30" s="126"/>
      <c r="G30" s="126"/>
      <c r="H30" s="122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</row>
    <row r="31" spans="1:34" ht="20.25" customHeight="1">
      <c r="A31" s="130"/>
      <c r="B31" s="125"/>
      <c r="C31" s="130" t="s">
        <v>147</v>
      </c>
      <c r="D31" s="124">
        <f t="shared" si="0"/>
        <v>0</v>
      </c>
      <c r="E31" s="126"/>
      <c r="F31" s="126"/>
      <c r="G31" s="126"/>
      <c r="H31" s="122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</row>
    <row r="32" spans="1:34" ht="20.25" customHeight="1">
      <c r="A32" s="130"/>
      <c r="B32" s="125"/>
      <c r="C32" s="130" t="s">
        <v>148</v>
      </c>
      <c r="D32" s="124">
        <f t="shared" si="0"/>
        <v>0</v>
      </c>
      <c r="E32" s="126"/>
      <c r="F32" s="126"/>
      <c r="G32" s="126"/>
      <c r="H32" s="122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</row>
    <row r="33" spans="1:34" ht="20.25" customHeight="1">
      <c r="A33" s="130"/>
      <c r="B33" s="125"/>
      <c r="C33" s="130" t="s">
        <v>149</v>
      </c>
      <c r="D33" s="124">
        <f t="shared" si="0"/>
        <v>0</v>
      </c>
      <c r="E33" s="126"/>
      <c r="F33" s="126"/>
      <c r="G33" s="126"/>
      <c r="H33" s="122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</row>
    <row r="34" spans="1:34" ht="20.25" customHeight="1">
      <c r="A34" s="130"/>
      <c r="B34" s="125"/>
      <c r="C34" s="130" t="s">
        <v>150</v>
      </c>
      <c r="D34" s="124">
        <f t="shared" si="0"/>
        <v>0</v>
      </c>
      <c r="E34" s="126"/>
      <c r="F34" s="126"/>
      <c r="G34" s="126"/>
      <c r="H34" s="122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</row>
    <row r="35" spans="1:34" ht="20.25" customHeight="1">
      <c r="A35" s="130"/>
      <c r="B35" s="125"/>
      <c r="C35" s="130" t="s">
        <v>151</v>
      </c>
      <c r="D35" s="124">
        <f t="shared" si="0"/>
        <v>0</v>
      </c>
      <c r="E35" s="131"/>
      <c r="F35" s="131"/>
      <c r="G35" s="131"/>
      <c r="H35" s="125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</row>
    <row r="36" spans="1:34" ht="20.25" customHeight="1">
      <c r="A36" s="118"/>
      <c r="B36" s="132"/>
      <c r="C36" s="118"/>
      <c r="D36" s="132"/>
      <c r="E36" s="133"/>
      <c r="F36" s="133"/>
      <c r="G36" s="133"/>
      <c r="H36" s="133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</row>
    <row r="37" spans="1:34" ht="20.25" customHeight="1">
      <c r="A37" s="130"/>
      <c r="B37" s="125"/>
      <c r="C37" s="130" t="s">
        <v>152</v>
      </c>
      <c r="D37" s="124">
        <f>SUM(E37:H37)</f>
        <v>0</v>
      </c>
      <c r="E37" s="131"/>
      <c r="F37" s="131"/>
      <c r="G37" s="131"/>
      <c r="H37" s="125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</row>
    <row r="38" spans="1:34" ht="20.25" customHeight="1">
      <c r="A38" s="130"/>
      <c r="B38" s="134"/>
      <c r="C38" s="130"/>
      <c r="D38" s="132"/>
      <c r="E38" s="135"/>
      <c r="F38" s="135"/>
      <c r="G38" s="135"/>
      <c r="H38" s="135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</row>
    <row r="39" spans="1:34" ht="20.25" customHeight="1">
      <c r="A39" s="118" t="s">
        <v>54</v>
      </c>
      <c r="B39" s="134">
        <f>B6+B10</f>
        <v>59.63</v>
      </c>
      <c r="C39" s="118" t="s">
        <v>55</v>
      </c>
      <c r="D39" s="124">
        <f>SUM(E39:H39)</f>
        <v>59.63</v>
      </c>
      <c r="E39" s="132">
        <f>SUM(E7:E37)</f>
        <v>59.63</v>
      </c>
      <c r="F39" s="132">
        <f>SUM(F7:F37)</f>
        <v>0</v>
      </c>
      <c r="G39" s="132">
        <f>SUM(G7:G37)</f>
        <v>0</v>
      </c>
      <c r="H39" s="132">
        <f>SUM(H7:H37)</f>
        <v>0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</row>
    <row r="40" spans="1:34" ht="20.25" customHeight="1">
      <c r="A40" s="136"/>
      <c r="B40" s="137"/>
      <c r="C40" s="138"/>
      <c r="D40" s="138"/>
      <c r="E40" s="138"/>
      <c r="F40" s="138"/>
      <c r="G40" s="138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31"/>
  <sheetViews>
    <sheetView workbookViewId="0" topLeftCell="A1">
      <selection activeCell="D17" sqref="D17"/>
    </sheetView>
  </sheetViews>
  <sheetFormatPr defaultColWidth="9.16015625" defaultRowHeight="12.75" customHeight="1"/>
  <cols>
    <col min="1" max="1" width="5" style="0" customWidth="1"/>
    <col min="2" max="2" width="5.16015625" style="0" customWidth="1"/>
    <col min="3" max="3" width="10.33203125" style="0" customWidth="1"/>
    <col min="4" max="4" width="46.66015625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5" width="9.16015625" style="0" customWidth="1"/>
  </cols>
  <sheetData>
    <row r="1" spans="1:25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L1" s="2" t="s">
        <v>153</v>
      </c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</row>
    <row r="2" spans="1:250" ht="19.5" customHeight="1">
      <c r="A2" s="75" t="s">
        <v>154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</row>
    <row r="3" spans="1:250" ht="19.5" customHeight="1">
      <c r="A3" s="4" t="s">
        <v>5</v>
      </c>
      <c r="B3" s="4"/>
      <c r="C3" s="4"/>
      <c r="D3" s="4"/>
      <c r="E3" s="42"/>
      <c r="F3" s="42"/>
      <c r="G3" s="42"/>
      <c r="H3" s="42"/>
      <c r="I3" s="42"/>
      <c r="J3" s="42"/>
      <c r="K3" s="42"/>
      <c r="L3" s="42"/>
      <c r="M3" s="42"/>
      <c r="N3" s="42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34"/>
      <c r="AG3" s="34"/>
      <c r="AH3" s="34"/>
      <c r="AI3" s="34"/>
      <c r="AL3" s="6" t="s">
        <v>6</v>
      </c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</row>
    <row r="4" spans="1:250" ht="19.5" customHeight="1">
      <c r="A4" s="11" t="s">
        <v>58</v>
      </c>
      <c r="B4" s="11"/>
      <c r="C4" s="98"/>
      <c r="D4" s="99"/>
      <c r="E4" s="10" t="s">
        <v>155</v>
      </c>
      <c r="F4" s="100" t="s">
        <v>156</v>
      </c>
      <c r="G4" s="78"/>
      <c r="H4" s="78"/>
      <c r="I4" s="78"/>
      <c r="J4" s="78"/>
      <c r="K4" s="78"/>
      <c r="L4" s="78"/>
      <c r="M4" s="78"/>
      <c r="N4" s="78"/>
      <c r="O4" s="112"/>
      <c r="P4" s="113" t="s">
        <v>157</v>
      </c>
      <c r="Q4" s="78"/>
      <c r="R4" s="78"/>
      <c r="S4" s="78"/>
      <c r="T4" s="78"/>
      <c r="U4" s="78"/>
      <c r="V4" s="112"/>
      <c r="W4" s="113" t="s">
        <v>158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</row>
    <row r="5" spans="1:250" ht="45" customHeight="1">
      <c r="A5" s="101" t="s">
        <v>159</v>
      </c>
      <c r="B5" s="78"/>
      <c r="C5" s="15" t="s">
        <v>70</v>
      </c>
      <c r="D5" s="15" t="s">
        <v>108</v>
      </c>
      <c r="E5" s="10"/>
      <c r="F5" s="102" t="s">
        <v>59</v>
      </c>
      <c r="G5" s="103" t="s">
        <v>160</v>
      </c>
      <c r="H5" s="104"/>
      <c r="I5" s="104"/>
      <c r="J5" s="103" t="s">
        <v>161</v>
      </c>
      <c r="K5" s="104"/>
      <c r="L5" s="104"/>
      <c r="M5" s="103" t="s">
        <v>162</v>
      </c>
      <c r="N5" s="104"/>
      <c r="O5" s="114"/>
      <c r="P5" s="102" t="s">
        <v>59</v>
      </c>
      <c r="Q5" s="103" t="s">
        <v>160</v>
      </c>
      <c r="R5" s="104"/>
      <c r="S5" s="104"/>
      <c r="T5" s="103" t="s">
        <v>161</v>
      </c>
      <c r="U5" s="104"/>
      <c r="V5" s="114"/>
      <c r="W5" s="102" t="s">
        <v>59</v>
      </c>
      <c r="X5" s="103" t="s">
        <v>160</v>
      </c>
      <c r="Y5" s="104"/>
      <c r="Z5" s="104"/>
      <c r="AA5" s="103" t="s">
        <v>161</v>
      </c>
      <c r="AB5" s="104"/>
      <c r="AC5" s="104"/>
      <c r="AD5" s="103" t="s">
        <v>162</v>
      </c>
      <c r="AE5" s="104"/>
      <c r="AF5" s="104"/>
      <c r="AG5" s="103" t="s">
        <v>163</v>
      </c>
      <c r="AH5" s="104"/>
      <c r="AI5" s="104"/>
      <c r="AJ5" s="103" t="s">
        <v>115</v>
      </c>
      <c r="AK5" s="104"/>
      <c r="AL5" s="10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</row>
    <row r="6" spans="1:250" ht="29.25" customHeight="1">
      <c r="A6" s="21" t="s">
        <v>79</v>
      </c>
      <c r="B6" s="21" t="s">
        <v>80</v>
      </c>
      <c r="C6" s="15"/>
      <c r="D6" s="15"/>
      <c r="E6" s="10"/>
      <c r="F6" s="102"/>
      <c r="G6" s="105" t="s">
        <v>74</v>
      </c>
      <c r="H6" s="21" t="s">
        <v>104</v>
      </c>
      <c r="I6" s="21" t="s">
        <v>105</v>
      </c>
      <c r="J6" s="105" t="s">
        <v>74</v>
      </c>
      <c r="K6" s="21" t="s">
        <v>104</v>
      </c>
      <c r="L6" s="21" t="s">
        <v>105</v>
      </c>
      <c r="M6" s="105" t="s">
        <v>74</v>
      </c>
      <c r="N6" s="21" t="s">
        <v>104</v>
      </c>
      <c r="O6" s="20" t="s">
        <v>105</v>
      </c>
      <c r="P6" s="102"/>
      <c r="Q6" s="105" t="s">
        <v>74</v>
      </c>
      <c r="R6" s="21" t="s">
        <v>104</v>
      </c>
      <c r="S6" s="21" t="s">
        <v>105</v>
      </c>
      <c r="T6" s="105" t="s">
        <v>74</v>
      </c>
      <c r="U6" s="21" t="s">
        <v>104</v>
      </c>
      <c r="V6" s="20" t="s">
        <v>105</v>
      </c>
      <c r="W6" s="102"/>
      <c r="X6" s="105" t="s">
        <v>74</v>
      </c>
      <c r="Y6" s="21" t="s">
        <v>104</v>
      </c>
      <c r="Z6" s="21" t="s">
        <v>105</v>
      </c>
      <c r="AA6" s="105" t="s">
        <v>74</v>
      </c>
      <c r="AB6" s="21" t="s">
        <v>104</v>
      </c>
      <c r="AC6" s="21" t="s">
        <v>105</v>
      </c>
      <c r="AD6" s="105" t="s">
        <v>74</v>
      </c>
      <c r="AE6" s="21" t="s">
        <v>104</v>
      </c>
      <c r="AF6" s="21" t="s">
        <v>105</v>
      </c>
      <c r="AG6" s="105" t="s">
        <v>74</v>
      </c>
      <c r="AH6" s="21" t="s">
        <v>104</v>
      </c>
      <c r="AI6" s="21" t="s">
        <v>105</v>
      </c>
      <c r="AJ6" s="105" t="s">
        <v>74</v>
      </c>
      <c r="AK6" s="21" t="s">
        <v>104</v>
      </c>
      <c r="AL6" s="21" t="s">
        <v>105</v>
      </c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</row>
    <row r="7" spans="1:250" ht="19.5" customHeight="1">
      <c r="A7" s="71" t="s">
        <v>164</v>
      </c>
      <c r="B7" s="84" t="s">
        <v>84</v>
      </c>
      <c r="C7" s="84" t="s">
        <v>165</v>
      </c>
      <c r="D7" s="106" t="s">
        <v>166</v>
      </c>
      <c r="E7" s="107">
        <f aca="true" t="shared" si="0" ref="E7:F14">F7</f>
        <v>15.19</v>
      </c>
      <c r="F7" s="107">
        <f t="shared" si="0"/>
        <v>15.19</v>
      </c>
      <c r="G7" s="107">
        <f>SUM(H7:I7)</f>
        <v>15.19</v>
      </c>
      <c r="H7" s="107">
        <v>15.19</v>
      </c>
      <c r="I7" s="107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26"/>
      <c r="AK7" s="26"/>
      <c r="AL7" s="86"/>
      <c r="AM7" s="34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</row>
    <row r="8" spans="1:250" ht="19.5" customHeight="1">
      <c r="A8" s="71" t="s">
        <v>164</v>
      </c>
      <c r="B8" s="84" t="s">
        <v>87</v>
      </c>
      <c r="C8" s="84" t="s">
        <v>165</v>
      </c>
      <c r="D8" s="106" t="s">
        <v>167</v>
      </c>
      <c r="E8" s="107">
        <f t="shared" si="0"/>
        <v>3.1</v>
      </c>
      <c r="F8" s="107">
        <f t="shared" si="0"/>
        <v>3.1</v>
      </c>
      <c r="G8" s="107">
        <f aca="true" t="shared" si="1" ref="G8:G14">SUM(H8:I8)</f>
        <v>3.1</v>
      </c>
      <c r="H8" s="107">
        <v>3.1</v>
      </c>
      <c r="I8" s="107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26"/>
      <c r="AK8" s="26"/>
      <c r="AL8" s="86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</row>
    <row r="9" spans="1:250" ht="19.5" customHeight="1">
      <c r="A9" s="71" t="s">
        <v>164</v>
      </c>
      <c r="B9" s="84" t="s">
        <v>97</v>
      </c>
      <c r="C9" s="84" t="s">
        <v>165</v>
      </c>
      <c r="D9" s="106" t="s">
        <v>168</v>
      </c>
      <c r="E9" s="107">
        <f t="shared" si="0"/>
        <v>2.07</v>
      </c>
      <c r="F9" s="107">
        <f t="shared" si="0"/>
        <v>2.07</v>
      </c>
      <c r="G9" s="107">
        <f t="shared" si="1"/>
        <v>2.07</v>
      </c>
      <c r="H9" s="107">
        <v>2.07</v>
      </c>
      <c r="I9" s="107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26"/>
      <c r="AK9" s="26"/>
      <c r="AL9" s="86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</row>
    <row r="10" spans="1:250" ht="19.5" customHeight="1">
      <c r="A10" s="71" t="s">
        <v>164</v>
      </c>
      <c r="B10" s="84" t="s">
        <v>169</v>
      </c>
      <c r="C10" s="84" t="s">
        <v>165</v>
      </c>
      <c r="D10" s="106" t="s">
        <v>170</v>
      </c>
      <c r="E10" s="107">
        <f t="shared" si="0"/>
        <v>18.59</v>
      </c>
      <c r="F10" s="107">
        <f t="shared" si="0"/>
        <v>18.59</v>
      </c>
      <c r="G10" s="107">
        <f t="shared" si="1"/>
        <v>18.59</v>
      </c>
      <c r="H10" s="107">
        <v>18.59</v>
      </c>
      <c r="I10" s="107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26"/>
      <c r="AK10" s="26"/>
      <c r="AL10" s="86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</row>
    <row r="11" spans="1:250" ht="19.5" customHeight="1">
      <c r="A11" s="71" t="s">
        <v>171</v>
      </c>
      <c r="B11" s="84" t="s">
        <v>84</v>
      </c>
      <c r="C11" s="84" t="s">
        <v>165</v>
      </c>
      <c r="D11" s="106" t="s">
        <v>172</v>
      </c>
      <c r="E11" s="107">
        <f t="shared" si="0"/>
        <v>3.12</v>
      </c>
      <c r="F11" s="107">
        <f t="shared" si="0"/>
        <v>3.12</v>
      </c>
      <c r="G11" s="107">
        <f t="shared" si="1"/>
        <v>3.12</v>
      </c>
      <c r="H11" s="107">
        <v>3.12</v>
      </c>
      <c r="I11" s="107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26"/>
      <c r="AK11" s="26"/>
      <c r="AL11" s="86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</row>
    <row r="12" spans="1:250" ht="19.5" customHeight="1">
      <c r="A12" s="71" t="s">
        <v>171</v>
      </c>
      <c r="B12" s="84" t="s">
        <v>169</v>
      </c>
      <c r="C12" s="84" t="s">
        <v>165</v>
      </c>
      <c r="D12" s="106" t="s">
        <v>173</v>
      </c>
      <c r="E12" s="107">
        <f t="shared" si="0"/>
        <v>14.17</v>
      </c>
      <c r="F12" s="107">
        <f t="shared" si="0"/>
        <v>14.17</v>
      </c>
      <c r="G12" s="107">
        <f t="shared" si="1"/>
        <v>14.17</v>
      </c>
      <c r="H12" s="107">
        <v>1.06</v>
      </c>
      <c r="I12" s="107">
        <v>13.11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26"/>
      <c r="AK12" s="26"/>
      <c r="AL12" s="86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</row>
    <row r="13" spans="1:250" ht="19.5" customHeight="1">
      <c r="A13" s="71" t="s">
        <v>174</v>
      </c>
      <c r="B13" s="84" t="s">
        <v>84</v>
      </c>
      <c r="C13" s="84" t="s">
        <v>165</v>
      </c>
      <c r="D13" s="106" t="s">
        <v>175</v>
      </c>
      <c r="E13" s="107">
        <f t="shared" si="0"/>
        <v>0.16</v>
      </c>
      <c r="F13" s="107">
        <f t="shared" si="0"/>
        <v>0.16</v>
      </c>
      <c r="G13" s="107">
        <f t="shared" si="1"/>
        <v>0.16</v>
      </c>
      <c r="H13" s="107">
        <v>0.16</v>
      </c>
      <c r="I13" s="107"/>
      <c r="J13" s="86"/>
      <c r="K13" s="86"/>
      <c r="L13" s="86"/>
      <c r="M13" s="86"/>
      <c r="N13" s="86"/>
      <c r="O13" s="86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26"/>
      <c r="AK13" s="26"/>
      <c r="AL13" s="89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</row>
    <row r="14" spans="1:250" ht="19.5" customHeight="1">
      <c r="A14" s="71" t="s">
        <v>174</v>
      </c>
      <c r="B14" s="84" t="s">
        <v>90</v>
      </c>
      <c r="C14" s="84" t="s">
        <v>165</v>
      </c>
      <c r="D14" s="106" t="s">
        <v>176</v>
      </c>
      <c r="E14" s="107">
        <f t="shared" si="0"/>
        <v>3.23</v>
      </c>
      <c r="F14" s="107">
        <f t="shared" si="0"/>
        <v>3.23</v>
      </c>
      <c r="G14" s="107">
        <f t="shared" si="1"/>
        <v>3.23</v>
      </c>
      <c r="H14" s="107">
        <v>3.23</v>
      </c>
      <c r="I14" s="115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26"/>
      <c r="AK14" s="26"/>
      <c r="AL14" s="89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</row>
    <row r="15" spans="1:250" ht="19.5" customHeight="1">
      <c r="A15" s="89"/>
      <c r="B15" s="89"/>
      <c r="C15" s="89"/>
      <c r="D15" s="108" t="s">
        <v>177</v>
      </c>
      <c r="E15" s="109">
        <f>SUM(E7:E14)</f>
        <v>59.629999999999995</v>
      </c>
      <c r="F15" s="109">
        <f>SUM(F7:F14)</f>
        <v>59.629999999999995</v>
      </c>
      <c r="G15" s="109">
        <f>SUM(G7:G14)</f>
        <v>59.629999999999995</v>
      </c>
      <c r="H15" s="109">
        <f>SUM(H7:H14)</f>
        <v>46.519999999999996</v>
      </c>
      <c r="I15" s="109">
        <f>SUM(I7:I14)</f>
        <v>13.11</v>
      </c>
      <c r="J15" s="86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6"/>
      <c r="AK15" s="26"/>
      <c r="AL15" s="89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</row>
    <row r="16" spans="1:250" ht="19.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26"/>
      <c r="AK16" s="26"/>
      <c r="AL16" s="89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</row>
    <row r="17" spans="1:250" ht="19.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26"/>
      <c r="AK17" s="26"/>
      <c r="AL17" s="89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</row>
    <row r="18" spans="1:250" ht="19.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26"/>
      <c r="AK18" s="26"/>
      <c r="AL18" s="89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</row>
    <row r="19" spans="1:250" ht="19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26"/>
      <c r="AK19" s="26"/>
      <c r="AL19" s="89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</row>
    <row r="20" spans="1:250" ht="19.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26"/>
      <c r="AK20" s="26"/>
      <c r="AL20" s="89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</row>
    <row r="21" spans="1:250" ht="19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26"/>
      <c r="AK21" s="26"/>
      <c r="AL21" s="89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</row>
    <row r="22" spans="1:250" ht="19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26"/>
      <c r="AK22" s="26"/>
      <c r="AL22" s="89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</row>
    <row r="23" spans="1:250" ht="19.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26"/>
      <c r="AK23" s="26"/>
      <c r="AL23" s="89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</row>
    <row r="24" spans="1:250" ht="19.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26"/>
      <c r="AK24" s="26"/>
      <c r="AL24" s="89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</row>
    <row r="25" spans="1:250" ht="19.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26"/>
      <c r="AK25" s="26"/>
      <c r="AL25" s="89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</row>
    <row r="26" spans="1:250" ht="19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26"/>
      <c r="AK26" s="26"/>
      <c r="AL26" s="89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</row>
    <row r="27" spans="1:250" ht="19.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26"/>
      <c r="AK27" s="26"/>
      <c r="AL27" s="89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</row>
    <row r="28" spans="1:250" ht="19.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26"/>
      <c r="AK28" s="26"/>
      <c r="AL28" s="89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</row>
    <row r="29" spans="1:250" ht="19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26"/>
      <c r="AK29" s="26"/>
      <c r="AL29" s="89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</row>
    <row r="30" spans="1:250" ht="19.5" customHeight="1">
      <c r="A30" s="110"/>
      <c r="B30" s="110"/>
      <c r="C30" s="110"/>
      <c r="D30" s="110"/>
      <c r="E30" s="110"/>
      <c r="F30" s="110"/>
      <c r="G30" s="93"/>
      <c r="H30" s="110"/>
      <c r="I30" s="110"/>
      <c r="J30" s="110"/>
      <c r="K30" s="110"/>
      <c r="L30" s="110"/>
      <c r="M30" s="110"/>
      <c r="N30" s="93"/>
      <c r="O30" s="110"/>
      <c r="P30" s="110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110"/>
      <c r="AG30" s="93"/>
      <c r="AH30" s="93"/>
      <c r="AI30" s="93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</row>
    <row r="31" spans="1:250" ht="19.5" customHeight="1">
      <c r="A31" s="110"/>
      <c r="B31" s="110"/>
      <c r="C31" s="110"/>
      <c r="D31" s="110"/>
      <c r="E31" s="110"/>
      <c r="F31" s="110"/>
      <c r="G31" s="93"/>
      <c r="H31" s="110"/>
      <c r="I31" s="110"/>
      <c r="J31" s="110"/>
      <c r="K31" s="110"/>
      <c r="L31" s="110"/>
      <c r="M31" s="110"/>
      <c r="N31" s="93"/>
      <c r="O31" s="110"/>
      <c r="P31" s="110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110"/>
      <c r="AG31" s="93"/>
      <c r="AH31" s="93"/>
      <c r="AI31" s="93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</row>
  </sheetData>
  <sheetProtection/>
  <mergeCells count="6"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9"/>
  <sheetViews>
    <sheetView showGridLines="0" showZeros="0" workbookViewId="0" topLeftCell="A1">
      <pane xSplit="4" ySplit="3" topLeftCell="E4" activePane="bottomRight" state="frozen"/>
      <selection pane="bottomRight" activeCell="AU9" sqref="AU9"/>
    </sheetView>
  </sheetViews>
  <sheetFormatPr defaultColWidth="9.16015625" defaultRowHeight="12.75" customHeight="1"/>
  <cols>
    <col min="1" max="1" width="5.66015625" style="0" customWidth="1"/>
    <col min="2" max="3" width="6.1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37" width="10.66015625" style="0" customWidth="1"/>
    <col min="38" max="42" width="9.16015625" style="0" customWidth="1"/>
    <col min="43" max="112" width="10.66015625" style="0" customWidth="1"/>
  </cols>
  <sheetData>
    <row r="1" spans="1:1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93"/>
      <c r="AH1" s="93"/>
      <c r="DG1" s="97" t="s">
        <v>178</v>
      </c>
    </row>
    <row r="2" spans="1:111" ht="19.5" customHeight="1">
      <c r="A2" s="75" t="s">
        <v>179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</row>
    <row r="3" spans="1:112" ht="19.5" customHeight="1">
      <c r="A3" s="5" t="s">
        <v>5</v>
      </c>
      <c r="B3" s="5"/>
      <c r="C3" s="5"/>
      <c r="D3" s="5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6" t="s">
        <v>6</v>
      </c>
      <c r="DH3" s="34"/>
    </row>
    <row r="4" spans="1:112" ht="19.5" customHeight="1">
      <c r="A4" s="10" t="s">
        <v>58</v>
      </c>
      <c r="B4" s="10"/>
      <c r="C4" s="10"/>
      <c r="D4" s="10"/>
      <c r="E4" s="81" t="s">
        <v>59</v>
      </c>
      <c r="F4" s="15" t="s">
        <v>180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90"/>
      <c r="T4" s="16" t="s">
        <v>181</v>
      </c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94" t="s">
        <v>182</v>
      </c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6"/>
      <c r="BH4" s="94" t="s">
        <v>183</v>
      </c>
      <c r="BI4" s="95"/>
      <c r="BJ4" s="95"/>
      <c r="BK4" s="95"/>
      <c r="BL4" s="96"/>
      <c r="BM4" s="94" t="s">
        <v>184</v>
      </c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6"/>
      <c r="BZ4" s="94" t="s">
        <v>185</v>
      </c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6"/>
      <c r="CQ4" s="94" t="s">
        <v>186</v>
      </c>
      <c r="CR4" s="95"/>
      <c r="CS4" s="96"/>
      <c r="CT4" s="94" t="s">
        <v>187</v>
      </c>
      <c r="CU4" s="95"/>
      <c r="CV4" s="95"/>
      <c r="CW4" s="95"/>
      <c r="CX4" s="95"/>
      <c r="CY4" s="96"/>
      <c r="CZ4" s="94" t="s">
        <v>188</v>
      </c>
      <c r="DA4" s="95"/>
      <c r="DB4" s="95"/>
      <c r="DC4" s="23" t="s">
        <v>189</v>
      </c>
      <c r="DD4" s="23"/>
      <c r="DE4" s="23"/>
      <c r="DF4" s="23"/>
      <c r="DG4" s="23"/>
      <c r="DH4" s="34"/>
    </row>
    <row r="5" spans="1:112" ht="19.5" customHeight="1">
      <c r="A5" s="7" t="s">
        <v>69</v>
      </c>
      <c r="B5" s="7"/>
      <c r="C5" s="82"/>
      <c r="D5" s="44" t="s">
        <v>190</v>
      </c>
      <c r="E5" s="16"/>
      <c r="F5" s="83" t="s">
        <v>74</v>
      </c>
      <c r="G5" s="83" t="s">
        <v>191</v>
      </c>
      <c r="H5" s="83" t="s">
        <v>192</v>
      </c>
      <c r="I5" s="83" t="s">
        <v>193</v>
      </c>
      <c r="J5" s="83" t="s">
        <v>194</v>
      </c>
      <c r="K5" s="83" t="s">
        <v>195</v>
      </c>
      <c r="L5" s="83" t="s">
        <v>196</v>
      </c>
      <c r="M5" s="83" t="s">
        <v>197</v>
      </c>
      <c r="N5" s="83" t="s">
        <v>198</v>
      </c>
      <c r="O5" s="83" t="s">
        <v>199</v>
      </c>
      <c r="P5" s="83" t="s">
        <v>200</v>
      </c>
      <c r="Q5" s="21" t="s">
        <v>201</v>
      </c>
      <c r="R5" s="21" t="s">
        <v>202</v>
      </c>
      <c r="S5" s="21" t="s">
        <v>203</v>
      </c>
      <c r="T5" s="83" t="s">
        <v>74</v>
      </c>
      <c r="U5" s="83" t="s">
        <v>204</v>
      </c>
      <c r="V5" s="83" t="s">
        <v>205</v>
      </c>
      <c r="W5" s="83" t="s">
        <v>206</v>
      </c>
      <c r="X5" s="83" t="s">
        <v>207</v>
      </c>
      <c r="Y5" s="83" t="s">
        <v>208</v>
      </c>
      <c r="Z5" s="83" t="s">
        <v>209</v>
      </c>
      <c r="AA5" s="83" t="s">
        <v>210</v>
      </c>
      <c r="AB5" s="83" t="s">
        <v>211</v>
      </c>
      <c r="AC5" s="83" t="s">
        <v>212</v>
      </c>
      <c r="AD5" s="83" t="s">
        <v>213</v>
      </c>
      <c r="AE5" s="83" t="s">
        <v>214</v>
      </c>
      <c r="AF5" s="83" t="s">
        <v>215</v>
      </c>
      <c r="AG5" s="83" t="s">
        <v>216</v>
      </c>
      <c r="AH5" s="83" t="s">
        <v>217</v>
      </c>
      <c r="AI5" s="83" t="s">
        <v>218</v>
      </c>
      <c r="AJ5" s="83" t="s">
        <v>219</v>
      </c>
      <c r="AK5" s="83" t="s">
        <v>220</v>
      </c>
      <c r="AL5" s="83" t="s">
        <v>221</v>
      </c>
      <c r="AM5" s="83" t="s">
        <v>222</v>
      </c>
      <c r="AN5" s="83" t="s">
        <v>223</v>
      </c>
      <c r="AO5" s="83" t="s">
        <v>224</v>
      </c>
      <c r="AP5" s="83" t="s">
        <v>225</v>
      </c>
      <c r="AQ5" s="83" t="s">
        <v>226</v>
      </c>
      <c r="AR5" s="83" t="s">
        <v>227</v>
      </c>
      <c r="AS5" s="83" t="s">
        <v>228</v>
      </c>
      <c r="AT5" s="83" t="s">
        <v>229</v>
      </c>
      <c r="AU5" s="83" t="s">
        <v>230</v>
      </c>
      <c r="AV5" s="16" t="s">
        <v>74</v>
      </c>
      <c r="AW5" s="16" t="s">
        <v>231</v>
      </c>
      <c r="AX5" s="16" t="s">
        <v>232</v>
      </c>
      <c r="AY5" s="16" t="s">
        <v>233</v>
      </c>
      <c r="AZ5" s="16" t="s">
        <v>234</v>
      </c>
      <c r="BA5" s="16" t="s">
        <v>235</v>
      </c>
      <c r="BB5" s="16" t="s">
        <v>236</v>
      </c>
      <c r="BC5" s="16" t="s">
        <v>237</v>
      </c>
      <c r="BD5" s="16" t="s">
        <v>238</v>
      </c>
      <c r="BE5" s="16" t="s">
        <v>239</v>
      </c>
      <c r="BF5" s="16" t="s">
        <v>240</v>
      </c>
      <c r="BG5" s="21" t="s">
        <v>241</v>
      </c>
      <c r="BH5" s="16" t="s">
        <v>74</v>
      </c>
      <c r="BI5" s="16" t="s">
        <v>242</v>
      </c>
      <c r="BJ5" s="16" t="s">
        <v>243</v>
      </c>
      <c r="BK5" s="16" t="s">
        <v>244</v>
      </c>
      <c r="BL5" s="16" t="s">
        <v>245</v>
      </c>
      <c r="BM5" s="16" t="s">
        <v>74</v>
      </c>
      <c r="BN5" s="16" t="s">
        <v>246</v>
      </c>
      <c r="BO5" s="16" t="s">
        <v>247</v>
      </c>
      <c r="BP5" s="16" t="s">
        <v>248</v>
      </c>
      <c r="BQ5" s="16" t="s">
        <v>249</v>
      </c>
      <c r="BR5" s="16" t="s">
        <v>250</v>
      </c>
      <c r="BS5" s="16" t="s">
        <v>251</v>
      </c>
      <c r="BT5" s="16" t="s">
        <v>252</v>
      </c>
      <c r="BU5" s="16" t="s">
        <v>253</v>
      </c>
      <c r="BV5" s="16" t="s">
        <v>254</v>
      </c>
      <c r="BW5" s="16" t="s">
        <v>255</v>
      </c>
      <c r="BX5" s="21" t="s">
        <v>256</v>
      </c>
      <c r="BY5" s="21" t="s">
        <v>257</v>
      </c>
      <c r="BZ5" s="16" t="s">
        <v>74</v>
      </c>
      <c r="CA5" s="16" t="s">
        <v>246</v>
      </c>
      <c r="CB5" s="16" t="s">
        <v>247</v>
      </c>
      <c r="CC5" s="16" t="s">
        <v>248</v>
      </c>
      <c r="CD5" s="16" t="s">
        <v>249</v>
      </c>
      <c r="CE5" s="16" t="s">
        <v>250</v>
      </c>
      <c r="CF5" s="16" t="s">
        <v>251</v>
      </c>
      <c r="CG5" s="16" t="s">
        <v>252</v>
      </c>
      <c r="CH5" s="16" t="s">
        <v>258</v>
      </c>
      <c r="CI5" s="16" t="s">
        <v>259</v>
      </c>
      <c r="CJ5" s="16" t="s">
        <v>260</v>
      </c>
      <c r="CK5" s="16" t="s">
        <v>261</v>
      </c>
      <c r="CL5" s="16" t="s">
        <v>253</v>
      </c>
      <c r="CM5" s="16" t="s">
        <v>254</v>
      </c>
      <c r="CN5" s="16" t="s">
        <v>255</v>
      </c>
      <c r="CO5" s="21" t="s">
        <v>256</v>
      </c>
      <c r="CP5" s="16" t="s">
        <v>262</v>
      </c>
      <c r="CQ5" s="16" t="s">
        <v>74</v>
      </c>
      <c r="CR5" s="16" t="s">
        <v>263</v>
      </c>
      <c r="CS5" s="16" t="s">
        <v>264</v>
      </c>
      <c r="CT5" s="16" t="s">
        <v>74</v>
      </c>
      <c r="CU5" s="16" t="s">
        <v>263</v>
      </c>
      <c r="CV5" s="16" t="s">
        <v>265</v>
      </c>
      <c r="CW5" s="16" t="s">
        <v>266</v>
      </c>
      <c r="CX5" s="16" t="s">
        <v>267</v>
      </c>
      <c r="CY5" s="21" t="s">
        <v>264</v>
      </c>
      <c r="CZ5" s="16" t="s">
        <v>74</v>
      </c>
      <c r="DA5" s="16" t="s">
        <v>268</v>
      </c>
      <c r="DB5" s="16" t="s">
        <v>269</v>
      </c>
      <c r="DC5" s="16" t="s">
        <v>74</v>
      </c>
      <c r="DD5" s="16" t="s">
        <v>270</v>
      </c>
      <c r="DE5" s="16" t="s">
        <v>271</v>
      </c>
      <c r="DF5" s="16" t="s">
        <v>272</v>
      </c>
      <c r="DG5" s="16" t="s">
        <v>189</v>
      </c>
      <c r="DH5" s="34"/>
    </row>
    <row r="6" spans="1:112" ht="39" customHeight="1">
      <c r="A6" s="17" t="s">
        <v>79</v>
      </c>
      <c r="B6" s="17" t="s">
        <v>80</v>
      </c>
      <c r="C6" s="18" t="s">
        <v>81</v>
      </c>
      <c r="D6" s="20"/>
      <c r="E6" s="21"/>
      <c r="F6" s="16"/>
      <c r="G6" s="16"/>
      <c r="H6" s="16"/>
      <c r="I6" s="16"/>
      <c r="J6" s="16"/>
      <c r="K6" s="21"/>
      <c r="L6" s="16"/>
      <c r="M6" s="16"/>
      <c r="N6" s="16"/>
      <c r="O6" s="16"/>
      <c r="P6" s="16"/>
      <c r="Q6" s="83"/>
      <c r="R6" s="83"/>
      <c r="S6" s="83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21"/>
      <c r="AM6" s="21"/>
      <c r="AN6" s="21"/>
      <c r="AO6" s="21"/>
      <c r="AP6" s="21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83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83"/>
      <c r="BY6" s="83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83"/>
      <c r="CP6" s="16"/>
      <c r="CQ6" s="16"/>
      <c r="CR6" s="16"/>
      <c r="CS6" s="16"/>
      <c r="CT6" s="16"/>
      <c r="CU6" s="16"/>
      <c r="CV6" s="16"/>
      <c r="CW6" s="16"/>
      <c r="CX6" s="16"/>
      <c r="CY6" s="83"/>
      <c r="CZ6" s="16"/>
      <c r="DA6" s="16"/>
      <c r="DB6" s="16"/>
      <c r="DC6" s="16"/>
      <c r="DD6" s="16"/>
      <c r="DE6" s="16"/>
      <c r="DF6" s="16"/>
      <c r="DG6" s="16"/>
      <c r="DH6" s="34"/>
    </row>
    <row r="7" spans="1:112" ht="19.5" customHeight="1">
      <c r="A7" s="71" t="s">
        <v>82</v>
      </c>
      <c r="B7" s="71" t="s">
        <v>83</v>
      </c>
      <c r="C7" s="84" t="s">
        <v>84</v>
      </c>
      <c r="D7" s="71" t="s">
        <v>273</v>
      </c>
      <c r="E7" s="85">
        <f>F7+T7+AV7</f>
        <v>37.99</v>
      </c>
      <c r="F7" s="85">
        <f>SUM(G7:S7)</f>
        <v>33.81</v>
      </c>
      <c r="G7" s="85">
        <v>4.4</v>
      </c>
      <c r="H7" s="85">
        <v>10.42</v>
      </c>
      <c r="I7" s="85">
        <v>0.37</v>
      </c>
      <c r="J7" s="85"/>
      <c r="K7" s="85"/>
      <c r="L7" s="85"/>
      <c r="M7" s="85"/>
      <c r="N7" s="85"/>
      <c r="O7" s="85"/>
      <c r="P7" s="85">
        <v>0.03</v>
      </c>
      <c r="Q7" s="85"/>
      <c r="R7" s="85"/>
      <c r="S7" s="85">
        <v>18.59</v>
      </c>
      <c r="T7" s="85">
        <f>SUM(U7:AU7)</f>
        <v>4.18</v>
      </c>
      <c r="U7" s="85">
        <v>0.27</v>
      </c>
      <c r="V7" s="85"/>
      <c r="W7" s="85"/>
      <c r="X7" s="85"/>
      <c r="Y7" s="85">
        <v>0.05</v>
      </c>
      <c r="Z7" s="85">
        <v>0.07</v>
      </c>
      <c r="AA7" s="85">
        <v>0.79</v>
      </c>
      <c r="AB7" s="92"/>
      <c r="AC7" s="85"/>
      <c r="AD7" s="85">
        <v>0.36</v>
      </c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>
        <v>0.55</v>
      </c>
      <c r="AQ7" s="85">
        <v>0.13</v>
      </c>
      <c r="AR7" s="85"/>
      <c r="AS7" s="85">
        <v>0.9</v>
      </c>
      <c r="AT7" s="85"/>
      <c r="AU7" s="85">
        <v>1.06</v>
      </c>
      <c r="AV7" s="85">
        <f>SUM(AW7:BG7)</f>
        <v>0</v>
      </c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34"/>
    </row>
    <row r="8" spans="1:112" ht="19.5" customHeight="1">
      <c r="A8" s="71" t="s">
        <v>82</v>
      </c>
      <c r="B8" s="71" t="s">
        <v>83</v>
      </c>
      <c r="C8" s="84" t="s">
        <v>87</v>
      </c>
      <c r="D8" s="71" t="s">
        <v>274</v>
      </c>
      <c r="E8" s="85">
        <f aca="true" t="shared" si="0" ref="E8:E13">F8+T8+AV8</f>
        <v>13.11</v>
      </c>
      <c r="F8" s="85">
        <f aca="true" t="shared" si="1" ref="F8:F13">SUM(G8:S8)</f>
        <v>0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>
        <f aca="true" t="shared" si="2" ref="T8:T13">SUM(U8:AU8)</f>
        <v>13.11</v>
      </c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>
        <v>13.11</v>
      </c>
      <c r="AV8" s="85">
        <f aca="true" t="shared" si="3" ref="AV8:AV13">SUM(AW8:BG8)</f>
        <v>0</v>
      </c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38"/>
    </row>
    <row r="9" spans="1:112" ht="19.5" customHeight="1">
      <c r="A9" s="71" t="s">
        <v>89</v>
      </c>
      <c r="B9" s="71" t="s">
        <v>90</v>
      </c>
      <c r="C9" s="84" t="s">
        <v>91</v>
      </c>
      <c r="D9" s="71" t="s">
        <v>275</v>
      </c>
      <c r="E9" s="85">
        <f t="shared" si="0"/>
        <v>3.23</v>
      </c>
      <c r="F9" s="85">
        <f t="shared" si="1"/>
        <v>0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>
        <f t="shared" si="2"/>
        <v>0</v>
      </c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>
        <f t="shared" si="3"/>
        <v>3.23</v>
      </c>
      <c r="AW9" s="85"/>
      <c r="AX9" s="85">
        <v>3.23</v>
      </c>
      <c r="AY9" s="85"/>
      <c r="AZ9" s="85"/>
      <c r="BA9" s="85"/>
      <c r="BB9" s="85"/>
      <c r="BC9" s="85"/>
      <c r="BD9" s="85"/>
      <c r="BE9" s="85"/>
      <c r="BF9" s="85"/>
      <c r="BG9" s="85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38"/>
    </row>
    <row r="10" spans="1:112" ht="19.5" customHeight="1">
      <c r="A10" s="71" t="s">
        <v>89</v>
      </c>
      <c r="B10" s="71" t="s">
        <v>90</v>
      </c>
      <c r="C10" s="84" t="s">
        <v>90</v>
      </c>
      <c r="D10" s="71" t="s">
        <v>276</v>
      </c>
      <c r="E10" s="85">
        <f t="shared" si="0"/>
        <v>1.85</v>
      </c>
      <c r="F10" s="85">
        <f t="shared" si="1"/>
        <v>1.85</v>
      </c>
      <c r="G10" s="85"/>
      <c r="H10" s="85"/>
      <c r="I10" s="85"/>
      <c r="J10" s="85"/>
      <c r="K10" s="85"/>
      <c r="L10" s="85">
        <v>1.85</v>
      </c>
      <c r="M10" s="85"/>
      <c r="N10" s="85"/>
      <c r="O10" s="85"/>
      <c r="P10" s="85"/>
      <c r="Q10" s="85"/>
      <c r="R10" s="85"/>
      <c r="S10" s="85"/>
      <c r="T10" s="85">
        <f t="shared" si="2"/>
        <v>0</v>
      </c>
      <c r="U10" s="91"/>
      <c r="V10" s="91"/>
      <c r="W10" s="91"/>
      <c r="X10" s="91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>
        <f t="shared" si="3"/>
        <v>0</v>
      </c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38"/>
    </row>
    <row r="11" spans="1:112" ht="19.5" customHeight="1">
      <c r="A11" s="71" t="s">
        <v>94</v>
      </c>
      <c r="B11" s="71" t="s">
        <v>95</v>
      </c>
      <c r="C11" s="84" t="s">
        <v>84</v>
      </c>
      <c r="D11" s="71" t="s">
        <v>277</v>
      </c>
      <c r="E11" s="85">
        <f t="shared" si="0"/>
        <v>1.14</v>
      </c>
      <c r="F11" s="85">
        <f t="shared" si="1"/>
        <v>1.14</v>
      </c>
      <c r="G11" s="85"/>
      <c r="H11" s="85"/>
      <c r="I11" s="85"/>
      <c r="J11" s="85"/>
      <c r="K11" s="85"/>
      <c r="L11" s="85"/>
      <c r="M11" s="85"/>
      <c r="N11" s="85">
        <v>1.14</v>
      </c>
      <c r="O11" s="85"/>
      <c r="P11" s="85"/>
      <c r="Q11" s="85"/>
      <c r="R11" s="85"/>
      <c r="S11" s="85"/>
      <c r="T11" s="85">
        <f t="shared" si="2"/>
        <v>0</v>
      </c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>
        <f t="shared" si="3"/>
        <v>0</v>
      </c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38"/>
    </row>
    <row r="12" spans="1:112" ht="19.5" customHeight="1">
      <c r="A12" s="71" t="s">
        <v>94</v>
      </c>
      <c r="B12" s="71" t="s">
        <v>95</v>
      </c>
      <c r="C12" s="84" t="s">
        <v>97</v>
      </c>
      <c r="D12" s="71" t="s">
        <v>278</v>
      </c>
      <c r="E12" s="85">
        <f t="shared" si="0"/>
        <v>0.24</v>
      </c>
      <c r="F12" s="85">
        <f t="shared" si="1"/>
        <v>0.08</v>
      </c>
      <c r="G12" s="85"/>
      <c r="H12" s="85"/>
      <c r="I12" s="85"/>
      <c r="J12" s="85"/>
      <c r="K12" s="85"/>
      <c r="L12" s="85"/>
      <c r="M12" s="85"/>
      <c r="N12" s="85"/>
      <c r="O12" s="85">
        <v>0.08</v>
      </c>
      <c r="P12" s="85"/>
      <c r="Q12" s="85"/>
      <c r="R12" s="85"/>
      <c r="S12" s="85"/>
      <c r="T12" s="85">
        <f t="shared" si="2"/>
        <v>0</v>
      </c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>
        <f t="shared" si="3"/>
        <v>0.16</v>
      </c>
      <c r="AW12" s="85"/>
      <c r="AX12" s="85"/>
      <c r="AY12" s="85"/>
      <c r="AZ12" s="85"/>
      <c r="BA12" s="85"/>
      <c r="BB12" s="85"/>
      <c r="BC12" s="85">
        <v>0.16</v>
      </c>
      <c r="BD12" s="85"/>
      <c r="BE12" s="85"/>
      <c r="BF12" s="85"/>
      <c r="BG12" s="85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38"/>
    </row>
    <row r="13" spans="1:112" ht="19.5" customHeight="1">
      <c r="A13" s="71" t="s">
        <v>99</v>
      </c>
      <c r="B13" s="71" t="s">
        <v>87</v>
      </c>
      <c r="C13" s="84" t="s">
        <v>84</v>
      </c>
      <c r="D13" s="71" t="s">
        <v>201</v>
      </c>
      <c r="E13" s="85">
        <f t="shared" si="0"/>
        <v>2.07</v>
      </c>
      <c r="F13" s="85">
        <f t="shared" si="1"/>
        <v>2.07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>
        <v>2.07</v>
      </c>
      <c r="R13" s="85"/>
      <c r="S13" s="85"/>
      <c r="T13" s="85">
        <f t="shared" si="2"/>
        <v>0</v>
      </c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>
        <f t="shared" si="3"/>
        <v>0</v>
      </c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38"/>
    </row>
    <row r="14" spans="1:112" ht="19.5" customHeight="1">
      <c r="A14" s="86"/>
      <c r="B14" s="86"/>
      <c r="C14" s="86"/>
      <c r="D14" s="87" t="s">
        <v>279</v>
      </c>
      <c r="E14" s="85">
        <f aca="true" t="shared" si="4" ref="E14:AJ14">SUM(E7:E13)</f>
        <v>59.63</v>
      </c>
      <c r="F14" s="85">
        <f t="shared" si="4"/>
        <v>38.95</v>
      </c>
      <c r="G14" s="85">
        <f t="shared" si="4"/>
        <v>4.4</v>
      </c>
      <c r="H14" s="85">
        <f t="shared" si="4"/>
        <v>10.42</v>
      </c>
      <c r="I14" s="85">
        <f t="shared" si="4"/>
        <v>0.37</v>
      </c>
      <c r="J14" s="85">
        <f t="shared" si="4"/>
        <v>0</v>
      </c>
      <c r="K14" s="85">
        <f t="shared" si="4"/>
        <v>0</v>
      </c>
      <c r="L14" s="85">
        <f t="shared" si="4"/>
        <v>1.85</v>
      </c>
      <c r="M14" s="85">
        <f t="shared" si="4"/>
        <v>0</v>
      </c>
      <c r="N14" s="85">
        <f t="shared" si="4"/>
        <v>1.14</v>
      </c>
      <c r="O14" s="85">
        <f t="shared" si="4"/>
        <v>0.08</v>
      </c>
      <c r="P14" s="85">
        <f t="shared" si="4"/>
        <v>0.03</v>
      </c>
      <c r="Q14" s="85">
        <f t="shared" si="4"/>
        <v>2.07</v>
      </c>
      <c r="R14" s="85">
        <f t="shared" si="4"/>
        <v>0</v>
      </c>
      <c r="S14" s="85">
        <f t="shared" si="4"/>
        <v>18.59</v>
      </c>
      <c r="T14" s="85">
        <f t="shared" si="4"/>
        <v>17.29</v>
      </c>
      <c r="U14" s="85">
        <f t="shared" si="4"/>
        <v>0.27</v>
      </c>
      <c r="V14" s="85">
        <f t="shared" si="4"/>
        <v>0</v>
      </c>
      <c r="W14" s="85">
        <f t="shared" si="4"/>
        <v>0</v>
      </c>
      <c r="X14" s="85">
        <f t="shared" si="4"/>
        <v>0</v>
      </c>
      <c r="Y14" s="85">
        <f t="shared" si="4"/>
        <v>0.05</v>
      </c>
      <c r="Z14" s="85">
        <f t="shared" si="4"/>
        <v>0.07</v>
      </c>
      <c r="AA14" s="85">
        <f t="shared" si="4"/>
        <v>0.79</v>
      </c>
      <c r="AB14" s="85">
        <f t="shared" si="4"/>
        <v>0</v>
      </c>
      <c r="AC14" s="85">
        <f t="shared" si="4"/>
        <v>0</v>
      </c>
      <c r="AD14" s="85">
        <f t="shared" si="4"/>
        <v>0.36</v>
      </c>
      <c r="AE14" s="85">
        <f t="shared" si="4"/>
        <v>0</v>
      </c>
      <c r="AF14" s="85">
        <f t="shared" si="4"/>
        <v>0</v>
      </c>
      <c r="AG14" s="85">
        <f t="shared" si="4"/>
        <v>0</v>
      </c>
      <c r="AH14" s="85">
        <f t="shared" si="4"/>
        <v>0</v>
      </c>
      <c r="AI14" s="85">
        <f t="shared" si="4"/>
        <v>0</v>
      </c>
      <c r="AJ14" s="85">
        <f t="shared" si="4"/>
        <v>0</v>
      </c>
      <c r="AK14" s="85">
        <f aca="true" t="shared" si="5" ref="AK14:BP14">SUM(AK7:AK13)</f>
        <v>0</v>
      </c>
      <c r="AL14" s="85">
        <f t="shared" si="5"/>
        <v>0</v>
      </c>
      <c r="AM14" s="85">
        <f t="shared" si="5"/>
        <v>0</v>
      </c>
      <c r="AN14" s="85">
        <f t="shared" si="5"/>
        <v>0</v>
      </c>
      <c r="AO14" s="85">
        <f t="shared" si="5"/>
        <v>0</v>
      </c>
      <c r="AP14" s="85">
        <f t="shared" si="5"/>
        <v>0.55</v>
      </c>
      <c r="AQ14" s="85">
        <f t="shared" si="5"/>
        <v>0.13</v>
      </c>
      <c r="AR14" s="85">
        <f t="shared" si="5"/>
        <v>0</v>
      </c>
      <c r="AS14" s="85">
        <f t="shared" si="5"/>
        <v>0.9</v>
      </c>
      <c r="AT14" s="85">
        <f t="shared" si="5"/>
        <v>0</v>
      </c>
      <c r="AU14" s="85">
        <f t="shared" si="5"/>
        <v>14.17</v>
      </c>
      <c r="AV14" s="85">
        <f t="shared" si="5"/>
        <v>3.39</v>
      </c>
      <c r="AW14" s="85">
        <f t="shared" si="5"/>
        <v>0</v>
      </c>
      <c r="AX14" s="85">
        <f t="shared" si="5"/>
        <v>3.23</v>
      </c>
      <c r="AY14" s="85">
        <f t="shared" si="5"/>
        <v>0</v>
      </c>
      <c r="AZ14" s="85">
        <f t="shared" si="5"/>
        <v>0</v>
      </c>
      <c r="BA14" s="85">
        <f t="shared" si="5"/>
        <v>0</v>
      </c>
      <c r="BB14" s="85">
        <f t="shared" si="5"/>
        <v>0</v>
      </c>
      <c r="BC14" s="85">
        <f t="shared" si="5"/>
        <v>0.16</v>
      </c>
      <c r="BD14" s="85">
        <f t="shared" si="5"/>
        <v>0</v>
      </c>
      <c r="BE14" s="85">
        <f t="shared" si="5"/>
        <v>0</v>
      </c>
      <c r="BF14" s="85">
        <f t="shared" si="5"/>
        <v>0</v>
      </c>
      <c r="BG14" s="85">
        <f t="shared" si="5"/>
        <v>0</v>
      </c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38"/>
    </row>
    <row r="15" spans="1:112" ht="19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38"/>
    </row>
    <row r="16" spans="1:112" ht="19.5" customHeight="1">
      <c r="A16" s="88"/>
      <c r="B16" s="88"/>
      <c r="C16" s="88"/>
      <c r="D16" s="88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38"/>
    </row>
    <row r="17" spans="1:112" ht="19.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37"/>
    </row>
    <row r="18" spans="1:112" ht="19.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37"/>
    </row>
    <row r="19" spans="1:112" ht="19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37"/>
    </row>
    <row r="20" spans="1:112" ht="19.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37"/>
    </row>
    <row r="21" spans="1:112" ht="19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37"/>
    </row>
    <row r="22" spans="1:112" ht="19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37"/>
    </row>
    <row r="23" spans="1:112" ht="19.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37"/>
    </row>
    <row r="24" spans="1:112" ht="19.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37"/>
    </row>
    <row r="25" spans="1:112" ht="19.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37"/>
    </row>
    <row r="26" spans="1:112" ht="19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37"/>
    </row>
    <row r="27" spans="1:112" ht="19.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37"/>
    </row>
    <row r="28" spans="1:112" ht="19.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37"/>
    </row>
    <row r="29" spans="1:112" ht="19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37"/>
    </row>
  </sheetData>
  <sheetProtection/>
  <mergeCells count="119"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horizontalDpi="600" verticalDpi="600" orientation="landscape" paperSize="9" scale="13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H31" sqref="H3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9"/>
      <c r="B1" s="39"/>
      <c r="C1" s="40"/>
      <c r="D1" s="39"/>
      <c r="E1" s="39"/>
      <c r="F1" s="41" t="s">
        <v>280</v>
      </c>
      <c r="G1" s="63"/>
    </row>
    <row r="2" spans="1:7" ht="25.5" customHeight="1">
      <c r="A2" s="75" t="s">
        <v>281</v>
      </c>
      <c r="B2" s="76"/>
      <c r="C2" s="76"/>
      <c r="D2" s="76"/>
      <c r="E2" s="76"/>
      <c r="F2" s="76"/>
      <c r="G2" s="63"/>
    </row>
    <row r="3" spans="1:7" ht="19.5" customHeight="1">
      <c r="A3" s="4" t="s">
        <v>5</v>
      </c>
      <c r="B3" s="4"/>
      <c r="C3" s="4"/>
      <c r="D3" s="42"/>
      <c r="E3" s="42"/>
      <c r="F3" s="6" t="s">
        <v>6</v>
      </c>
      <c r="G3" s="63"/>
    </row>
    <row r="4" spans="1:7" ht="19.5" customHeight="1">
      <c r="A4" s="77" t="s">
        <v>282</v>
      </c>
      <c r="B4" s="77"/>
      <c r="C4" s="78"/>
      <c r="D4" s="16" t="s">
        <v>104</v>
      </c>
      <c r="E4" s="16"/>
      <c r="F4" s="16"/>
      <c r="G4" s="63"/>
    </row>
    <row r="5" spans="1:7" ht="19.5" customHeight="1">
      <c r="A5" s="7" t="s">
        <v>283</v>
      </c>
      <c r="B5" s="79"/>
      <c r="C5" s="16" t="s">
        <v>190</v>
      </c>
      <c r="D5" s="16" t="s">
        <v>59</v>
      </c>
      <c r="E5" s="10" t="s">
        <v>284</v>
      </c>
      <c r="F5" s="74" t="s">
        <v>285</v>
      </c>
      <c r="G5" s="63"/>
    </row>
    <row r="6" spans="1:7" ht="33.75" customHeight="1">
      <c r="A6" s="17" t="s">
        <v>79</v>
      </c>
      <c r="B6" s="18" t="s">
        <v>80</v>
      </c>
      <c r="C6" s="21"/>
      <c r="D6" s="21"/>
      <c r="E6" s="22"/>
      <c r="F6" s="52"/>
      <c r="G6" s="63"/>
    </row>
    <row r="7" spans="1:7" ht="19.5" customHeight="1">
      <c r="A7" s="53">
        <v>301</v>
      </c>
      <c r="B7" s="68" t="s">
        <v>84</v>
      </c>
      <c r="C7" s="57" t="s">
        <v>191</v>
      </c>
      <c r="D7" s="69">
        <f>SUM(E7:F7)</f>
        <v>4.4</v>
      </c>
      <c r="E7" s="69">
        <v>4.4</v>
      </c>
      <c r="F7" s="69"/>
      <c r="G7" s="63"/>
    </row>
    <row r="8" spans="1:7" ht="19.5" customHeight="1">
      <c r="A8" s="53">
        <v>301</v>
      </c>
      <c r="B8" s="68" t="s">
        <v>87</v>
      </c>
      <c r="C8" s="57" t="s">
        <v>192</v>
      </c>
      <c r="D8" s="69">
        <f aca="true" t="shared" si="0" ref="D8:D29">SUM(E8:F8)</f>
        <v>10.42</v>
      </c>
      <c r="E8" s="69">
        <v>10.42</v>
      </c>
      <c r="F8" s="69"/>
      <c r="G8" s="61"/>
    </row>
    <row r="9" spans="1:7" ht="19.5" customHeight="1">
      <c r="A9" s="53">
        <v>301</v>
      </c>
      <c r="B9" s="68" t="s">
        <v>97</v>
      </c>
      <c r="C9" s="57" t="s">
        <v>193</v>
      </c>
      <c r="D9" s="69">
        <f t="shared" si="0"/>
        <v>0.37</v>
      </c>
      <c r="E9" s="69">
        <v>0.37</v>
      </c>
      <c r="F9" s="69"/>
      <c r="G9" s="61"/>
    </row>
    <row r="10" spans="1:7" ht="19.5" customHeight="1">
      <c r="A10" s="53">
        <v>301</v>
      </c>
      <c r="B10" s="68" t="s">
        <v>286</v>
      </c>
      <c r="C10" s="57" t="s">
        <v>195</v>
      </c>
      <c r="D10" s="69">
        <f t="shared" si="0"/>
        <v>0</v>
      </c>
      <c r="E10" s="69"/>
      <c r="F10" s="69"/>
      <c r="G10" s="61"/>
    </row>
    <row r="11" spans="1:7" ht="19.5" customHeight="1">
      <c r="A11" s="53">
        <v>301</v>
      </c>
      <c r="B11" s="68" t="s">
        <v>287</v>
      </c>
      <c r="C11" s="57" t="s">
        <v>196</v>
      </c>
      <c r="D11" s="69">
        <f t="shared" si="0"/>
        <v>1.85</v>
      </c>
      <c r="E11" s="69">
        <v>1.85</v>
      </c>
      <c r="F11" s="69"/>
      <c r="G11" s="61"/>
    </row>
    <row r="12" spans="1:7" ht="19.5" customHeight="1">
      <c r="A12" s="53">
        <v>301</v>
      </c>
      <c r="B12" s="68" t="s">
        <v>288</v>
      </c>
      <c r="C12" s="57" t="s">
        <v>198</v>
      </c>
      <c r="D12" s="69">
        <f t="shared" si="0"/>
        <v>1.14</v>
      </c>
      <c r="E12" s="69">
        <v>1.14</v>
      </c>
      <c r="F12" s="69"/>
      <c r="G12" s="61"/>
    </row>
    <row r="13" spans="1:7" ht="19.5" customHeight="1">
      <c r="A13" s="53">
        <v>301</v>
      </c>
      <c r="B13" s="68" t="s">
        <v>95</v>
      </c>
      <c r="C13" s="57" t="s">
        <v>199</v>
      </c>
      <c r="D13" s="69">
        <f t="shared" si="0"/>
        <v>0.08</v>
      </c>
      <c r="E13" s="69">
        <v>0.08</v>
      </c>
      <c r="F13" s="69"/>
      <c r="G13" s="61"/>
    </row>
    <row r="14" spans="1:7" ht="19.5" customHeight="1">
      <c r="A14" s="53">
        <v>301</v>
      </c>
      <c r="B14" s="68" t="s">
        <v>289</v>
      </c>
      <c r="C14" s="57" t="s">
        <v>200</v>
      </c>
      <c r="D14" s="69">
        <f t="shared" si="0"/>
        <v>0.03</v>
      </c>
      <c r="E14" s="69">
        <v>0.03</v>
      </c>
      <c r="F14" s="69"/>
      <c r="G14" s="61"/>
    </row>
    <row r="15" spans="1:7" ht="19.5" customHeight="1">
      <c r="A15" s="53">
        <v>301</v>
      </c>
      <c r="B15" s="68" t="s">
        <v>290</v>
      </c>
      <c r="C15" s="57" t="s">
        <v>201</v>
      </c>
      <c r="D15" s="69">
        <f t="shared" si="0"/>
        <v>2.07</v>
      </c>
      <c r="E15" s="69">
        <v>2.07</v>
      </c>
      <c r="F15" s="69"/>
      <c r="G15" s="61"/>
    </row>
    <row r="16" spans="1:7" ht="19.5" customHeight="1">
      <c r="A16" s="53">
        <v>301</v>
      </c>
      <c r="B16" s="68" t="s">
        <v>169</v>
      </c>
      <c r="C16" s="57" t="s">
        <v>203</v>
      </c>
      <c r="D16" s="69">
        <f t="shared" si="0"/>
        <v>18.59</v>
      </c>
      <c r="E16" s="69">
        <v>18.59</v>
      </c>
      <c r="F16" s="69"/>
      <c r="G16" s="61"/>
    </row>
    <row r="17" spans="1:7" ht="19.5" customHeight="1">
      <c r="A17" s="53">
        <v>302</v>
      </c>
      <c r="B17" s="68" t="s">
        <v>84</v>
      </c>
      <c r="C17" s="57" t="s">
        <v>204</v>
      </c>
      <c r="D17" s="69">
        <f t="shared" si="0"/>
        <v>0.27</v>
      </c>
      <c r="E17" s="69"/>
      <c r="F17" s="69">
        <v>0.27</v>
      </c>
      <c r="G17" s="61"/>
    </row>
    <row r="18" spans="1:7" ht="19.5" customHeight="1">
      <c r="A18" s="53">
        <v>302</v>
      </c>
      <c r="B18" s="68" t="s">
        <v>90</v>
      </c>
      <c r="C18" s="57" t="s">
        <v>208</v>
      </c>
      <c r="D18" s="69">
        <f t="shared" si="0"/>
        <v>0.05</v>
      </c>
      <c r="E18" s="69"/>
      <c r="F18" s="69">
        <v>0.05</v>
      </c>
      <c r="G18" s="61"/>
    </row>
    <row r="19" spans="1:7" ht="19.5" customHeight="1">
      <c r="A19" s="53">
        <v>302</v>
      </c>
      <c r="B19" s="68" t="s">
        <v>291</v>
      </c>
      <c r="C19" s="57" t="s">
        <v>209</v>
      </c>
      <c r="D19" s="69">
        <f t="shared" si="0"/>
        <v>0.07</v>
      </c>
      <c r="E19" s="69"/>
      <c r="F19" s="69">
        <v>0.07</v>
      </c>
      <c r="G19" s="61"/>
    </row>
    <row r="20" spans="1:7" ht="19.5" customHeight="1">
      <c r="A20" s="53">
        <v>302</v>
      </c>
      <c r="B20" s="68" t="s">
        <v>286</v>
      </c>
      <c r="C20" s="57" t="s">
        <v>210</v>
      </c>
      <c r="D20" s="69">
        <f t="shared" si="0"/>
        <v>0.79</v>
      </c>
      <c r="E20" s="69"/>
      <c r="F20" s="69">
        <v>0.79</v>
      </c>
      <c r="G20" s="61"/>
    </row>
    <row r="21" spans="1:7" ht="19.5" customHeight="1">
      <c r="A21" s="53">
        <v>302</v>
      </c>
      <c r="B21" s="68" t="s">
        <v>95</v>
      </c>
      <c r="C21" s="57" t="s">
        <v>213</v>
      </c>
      <c r="D21" s="69">
        <f t="shared" si="0"/>
        <v>0.36</v>
      </c>
      <c r="E21" s="69"/>
      <c r="F21" s="69">
        <v>0.36</v>
      </c>
      <c r="G21" s="61"/>
    </row>
    <row r="22" spans="1:7" ht="19.5" customHeight="1">
      <c r="A22" s="53">
        <v>302</v>
      </c>
      <c r="B22" s="68" t="s">
        <v>292</v>
      </c>
      <c r="C22" s="57" t="s">
        <v>219</v>
      </c>
      <c r="D22" s="69">
        <f t="shared" si="0"/>
        <v>0</v>
      </c>
      <c r="E22" s="69"/>
      <c r="F22" s="69"/>
      <c r="G22" s="61"/>
    </row>
    <row r="23" spans="1:7" ht="19.5" customHeight="1">
      <c r="A23" s="53">
        <v>302</v>
      </c>
      <c r="B23" s="68" t="s">
        <v>83</v>
      </c>
      <c r="C23" s="57" t="s">
        <v>225</v>
      </c>
      <c r="D23" s="69">
        <f t="shared" si="0"/>
        <v>0.55</v>
      </c>
      <c r="E23" s="69"/>
      <c r="F23" s="69">
        <v>0.55</v>
      </c>
      <c r="G23" s="61"/>
    </row>
    <row r="24" spans="1:7" ht="19.5" customHeight="1">
      <c r="A24" s="53">
        <v>302</v>
      </c>
      <c r="B24" s="68" t="s">
        <v>293</v>
      </c>
      <c r="C24" s="57" t="s">
        <v>226</v>
      </c>
      <c r="D24" s="69">
        <f t="shared" si="0"/>
        <v>0.13</v>
      </c>
      <c r="E24" s="69"/>
      <c r="F24" s="69">
        <v>0.13</v>
      </c>
      <c r="G24" s="61"/>
    </row>
    <row r="25" spans="1:7" ht="19.5" customHeight="1">
      <c r="A25" s="53">
        <v>302</v>
      </c>
      <c r="B25" s="68" t="s">
        <v>294</v>
      </c>
      <c r="C25" s="57" t="s">
        <v>227</v>
      </c>
      <c r="D25" s="69">
        <f t="shared" si="0"/>
        <v>0</v>
      </c>
      <c r="E25" s="69"/>
      <c r="F25" s="69"/>
      <c r="G25" s="61"/>
    </row>
    <row r="26" spans="1:7" ht="19.5" customHeight="1">
      <c r="A26" s="53">
        <v>302</v>
      </c>
      <c r="B26" s="68" t="s">
        <v>295</v>
      </c>
      <c r="C26" s="57" t="s">
        <v>228</v>
      </c>
      <c r="D26" s="69">
        <f t="shared" si="0"/>
        <v>0.9</v>
      </c>
      <c r="E26" s="69"/>
      <c r="F26" s="69">
        <v>0.9</v>
      </c>
      <c r="G26" s="61"/>
    </row>
    <row r="27" spans="1:7" ht="19.5" customHeight="1">
      <c r="A27" s="53">
        <v>302</v>
      </c>
      <c r="B27" s="68" t="s">
        <v>169</v>
      </c>
      <c r="C27" s="57" t="s">
        <v>230</v>
      </c>
      <c r="D27" s="69">
        <f t="shared" si="0"/>
        <v>1.06</v>
      </c>
      <c r="E27" s="69"/>
      <c r="F27" s="69">
        <v>1.06</v>
      </c>
      <c r="G27" s="61"/>
    </row>
    <row r="28" spans="1:7" ht="19.5" customHeight="1">
      <c r="A28" s="53">
        <v>303</v>
      </c>
      <c r="B28" s="68" t="s">
        <v>87</v>
      </c>
      <c r="C28" s="57" t="s">
        <v>232</v>
      </c>
      <c r="D28" s="69">
        <f t="shared" si="0"/>
        <v>3.23</v>
      </c>
      <c r="E28" s="69"/>
      <c r="F28" s="69">
        <v>3.23</v>
      </c>
      <c r="G28" s="61"/>
    </row>
    <row r="29" spans="1:7" ht="19.5" customHeight="1">
      <c r="A29" s="53">
        <v>303</v>
      </c>
      <c r="B29" s="68" t="s">
        <v>286</v>
      </c>
      <c r="C29" s="57" t="s">
        <v>237</v>
      </c>
      <c r="D29" s="69">
        <f t="shared" si="0"/>
        <v>0.16</v>
      </c>
      <c r="E29" s="69"/>
      <c r="F29" s="69">
        <v>0.16</v>
      </c>
      <c r="G29" s="61"/>
    </row>
    <row r="30" spans="1:6" ht="18.75" customHeight="1">
      <c r="A30" s="26"/>
      <c r="B30" s="26"/>
      <c r="C30" s="80" t="s">
        <v>101</v>
      </c>
      <c r="D30" s="69">
        <f>SUM(D7:D29)</f>
        <v>46.519999999999996</v>
      </c>
      <c r="E30" s="69">
        <f>SUM(E7:E29)</f>
        <v>38.95</v>
      </c>
      <c r="F30" s="69">
        <f>SUM(F7:F29)</f>
        <v>7.57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1"/>
      <c r="C1" s="1"/>
      <c r="D1" s="1"/>
      <c r="E1" s="1"/>
      <c r="F1" s="2" t="s">
        <v>296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</row>
    <row r="2" spans="1:243" ht="19.5" customHeight="1">
      <c r="A2" s="3" t="s">
        <v>297</v>
      </c>
      <c r="B2" s="3"/>
      <c r="C2" s="3"/>
      <c r="D2" s="3"/>
      <c r="E2" s="3"/>
      <c r="F2" s="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4" t="s">
        <v>5</v>
      </c>
      <c r="B3" s="4"/>
      <c r="C3" s="4"/>
      <c r="D3" s="4"/>
      <c r="E3" s="4"/>
      <c r="F3" s="6" t="s">
        <v>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11" t="s">
        <v>69</v>
      </c>
      <c r="B4" s="12"/>
      <c r="C4" s="13"/>
      <c r="D4" s="14" t="s">
        <v>70</v>
      </c>
      <c r="E4" s="15" t="s">
        <v>298</v>
      </c>
      <c r="F4" s="10" t="s">
        <v>72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7" t="s">
        <v>79</v>
      </c>
      <c r="B5" s="17" t="s">
        <v>80</v>
      </c>
      <c r="C5" s="18" t="s">
        <v>81</v>
      </c>
      <c r="D5" s="19"/>
      <c r="E5" s="20"/>
      <c r="F5" s="22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70" t="s">
        <v>299</v>
      </c>
      <c r="B6" s="70" t="s">
        <v>300</v>
      </c>
      <c r="C6" s="70" t="s">
        <v>301</v>
      </c>
      <c r="D6" s="71" t="s">
        <v>85</v>
      </c>
      <c r="E6" s="72" t="s">
        <v>302</v>
      </c>
      <c r="F6" s="73">
        <v>2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19.5" customHeight="1">
      <c r="A7" s="70" t="s">
        <v>299</v>
      </c>
      <c r="B7" s="70" t="s">
        <v>300</v>
      </c>
      <c r="C7" s="70" t="s">
        <v>301</v>
      </c>
      <c r="D7" s="71" t="s">
        <v>85</v>
      </c>
      <c r="E7" s="72" t="s">
        <v>303</v>
      </c>
      <c r="F7" s="73">
        <v>0.8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</row>
    <row r="8" spans="1:243" ht="19.5" customHeight="1">
      <c r="A8" s="70" t="s">
        <v>299</v>
      </c>
      <c r="B8" s="70" t="s">
        <v>300</v>
      </c>
      <c r="C8" s="70" t="s">
        <v>301</v>
      </c>
      <c r="D8" s="71" t="s">
        <v>85</v>
      </c>
      <c r="E8" s="72" t="s">
        <v>304</v>
      </c>
      <c r="F8" s="73">
        <v>3.5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</row>
    <row r="9" spans="1:243" ht="19.5" customHeight="1">
      <c r="A9" s="70" t="s">
        <v>299</v>
      </c>
      <c r="B9" s="70" t="s">
        <v>300</v>
      </c>
      <c r="C9" s="70" t="s">
        <v>301</v>
      </c>
      <c r="D9" s="71" t="s">
        <v>85</v>
      </c>
      <c r="E9" s="72" t="s">
        <v>305</v>
      </c>
      <c r="F9" s="73">
        <v>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</row>
    <row r="10" spans="1:243" ht="19.5" customHeight="1">
      <c r="A10" s="70" t="s">
        <v>82</v>
      </c>
      <c r="B10" s="70" t="s">
        <v>83</v>
      </c>
      <c r="C10" s="70" t="s">
        <v>301</v>
      </c>
      <c r="D10" s="71" t="s">
        <v>85</v>
      </c>
      <c r="E10" s="72" t="s">
        <v>306</v>
      </c>
      <c r="F10" s="73">
        <v>1.81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</row>
    <row r="11" spans="1:243" ht="19.5" customHeight="1">
      <c r="A11" s="70" t="s">
        <v>82</v>
      </c>
      <c r="B11" s="70" t="s">
        <v>83</v>
      </c>
      <c r="C11" s="70" t="s">
        <v>301</v>
      </c>
      <c r="D11" s="71" t="s">
        <v>85</v>
      </c>
      <c r="E11" s="72" t="s">
        <v>307</v>
      </c>
      <c r="F11" s="73">
        <v>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</row>
    <row r="12" spans="1:243" ht="19.5" customHeight="1">
      <c r="A12" s="27"/>
      <c r="B12" s="27"/>
      <c r="C12" s="27"/>
      <c r="D12" s="28"/>
      <c r="E12" s="74" t="s">
        <v>308</v>
      </c>
      <c r="F12" s="73">
        <f>SUM(F6:F11)</f>
        <v>13.110000000000001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</row>
    <row r="13" spans="1:243" ht="19.5" customHeight="1">
      <c r="A13" s="27"/>
      <c r="B13" s="27"/>
      <c r="C13" s="27"/>
      <c r="D13" s="28"/>
      <c r="E13" s="28"/>
      <c r="F13" s="2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</row>
    <row r="14" spans="1:243" ht="19.5" customHeight="1">
      <c r="A14" s="27"/>
      <c r="B14" s="27"/>
      <c r="C14" s="27"/>
      <c r="D14" s="27"/>
      <c r="E14" s="27"/>
      <c r="F14" s="28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</row>
    <row r="15" spans="1:243" ht="19.5" customHeight="1">
      <c r="A15" s="27"/>
      <c r="B15" s="27"/>
      <c r="C15" s="27"/>
      <c r="D15" s="28"/>
      <c r="E15" s="28"/>
      <c r="F15" s="28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</row>
    <row r="16" spans="1:243" ht="19.5" customHeight="1">
      <c r="A16" s="27"/>
      <c r="B16" s="27"/>
      <c r="C16" s="27"/>
      <c r="D16" s="28"/>
      <c r="E16" s="28"/>
      <c r="F16" s="2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</row>
    <row r="17" spans="1:243" ht="19.5" customHeight="1">
      <c r="A17" s="27"/>
      <c r="B17" s="27"/>
      <c r="C17" s="27"/>
      <c r="D17" s="27"/>
      <c r="E17" s="27"/>
      <c r="F17" s="2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</row>
    <row r="18" spans="1:243" ht="19.5" customHeight="1">
      <c r="A18" s="27"/>
      <c r="B18" s="27"/>
      <c r="C18" s="27"/>
      <c r="D18" s="28"/>
      <c r="E18" s="28"/>
      <c r="F18" s="2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</row>
    <row r="19" spans="1:243" ht="19.5" customHeight="1">
      <c r="A19" s="27"/>
      <c r="B19" s="27"/>
      <c r="C19" s="27"/>
      <c r="D19" s="28"/>
      <c r="E19" s="28"/>
      <c r="F19" s="28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</row>
    <row r="20" spans="1:243" ht="19.5" customHeight="1">
      <c r="A20" s="27"/>
      <c r="B20" s="27"/>
      <c r="C20" s="27"/>
      <c r="D20" s="27"/>
      <c r="E20" s="27"/>
      <c r="F20" s="28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</row>
    <row r="21" spans="1:243" ht="19.5" customHeight="1">
      <c r="A21" s="27"/>
      <c r="B21" s="27"/>
      <c r="C21" s="27"/>
      <c r="D21" s="28"/>
      <c r="E21" s="28"/>
      <c r="F21" s="2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</row>
    <row r="22" spans="1:243" ht="19.5" customHeight="1">
      <c r="A22" s="27"/>
      <c r="B22" s="27"/>
      <c r="C22" s="27"/>
      <c r="D22" s="28"/>
      <c r="E22" s="28"/>
      <c r="F22" s="28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</row>
    <row r="23" spans="1:243" ht="19.5" customHeight="1">
      <c r="A23" s="27"/>
      <c r="B23" s="27"/>
      <c r="C23" s="27"/>
      <c r="D23" s="27"/>
      <c r="E23" s="27"/>
      <c r="F23" s="28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</row>
    <row r="24" spans="1:243" ht="19.5" customHeight="1">
      <c r="A24" s="27"/>
      <c r="B24" s="27"/>
      <c r="C24" s="27"/>
      <c r="D24" s="28"/>
      <c r="E24" s="28"/>
      <c r="F24" s="2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</row>
    <row r="25" spans="1:243" ht="19.5" customHeight="1">
      <c r="A25" s="27"/>
      <c r="B25" s="27"/>
      <c r="C25" s="27"/>
      <c r="D25" s="28"/>
      <c r="E25" s="28"/>
      <c r="F25" s="28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</row>
    <row r="26" spans="1:243" ht="19.5" customHeight="1">
      <c r="A26" s="27"/>
      <c r="B26" s="27"/>
      <c r="C26" s="27"/>
      <c r="D26" s="27"/>
      <c r="E26" s="27"/>
      <c r="F26" s="28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</row>
    <row r="27" spans="1:243" ht="19.5" customHeight="1">
      <c r="A27" s="30"/>
      <c r="B27" s="30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</row>
    <row r="28" spans="1:243" ht="19.5" customHeight="1">
      <c r="A28" s="30"/>
      <c r="B28" s="30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</row>
    <row r="29" spans="1:243" ht="19.5" customHeight="1">
      <c r="A29" s="30"/>
      <c r="B29" s="30"/>
      <c r="C29" s="30"/>
      <c r="D29" s="30"/>
      <c r="E29" s="30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</row>
    <row r="30" spans="1:243" ht="19.5" customHeight="1">
      <c r="A30" s="30"/>
      <c r="B30" s="30"/>
      <c r="C30" s="30"/>
      <c r="D30" s="30"/>
      <c r="E30" s="32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</row>
    <row r="31" spans="1:243" ht="19.5" customHeight="1">
      <c r="A31" s="30"/>
      <c r="B31" s="30"/>
      <c r="C31" s="30"/>
      <c r="D31" s="30"/>
      <c r="E31" s="32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</row>
    <row r="32" spans="1:243" ht="19.5" customHeight="1">
      <c r="A32" s="30"/>
      <c r="B32" s="30"/>
      <c r="C32" s="30"/>
      <c r="D32" s="30"/>
      <c r="E32" s="30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</row>
    <row r="33" spans="1:243" ht="19.5" customHeight="1">
      <c r="A33" s="30"/>
      <c r="B33" s="30"/>
      <c r="C33" s="30"/>
      <c r="D33" s="30"/>
      <c r="E33" s="33"/>
      <c r="F33" s="31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</row>
    <row r="34" spans="1:243" ht="19.5" customHeight="1">
      <c r="A34" s="34"/>
      <c r="B34" s="34"/>
      <c r="C34" s="34"/>
      <c r="D34" s="34"/>
      <c r="E34" s="35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</row>
    <row r="35" spans="1:243" ht="19.5" customHeight="1">
      <c r="A35" s="36"/>
      <c r="B35" s="36"/>
      <c r="C35" s="36"/>
      <c r="D35" s="36"/>
      <c r="E35" s="36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</row>
    <row r="36" spans="1:243" ht="19.5" customHeight="1">
      <c r="A36" s="34"/>
      <c r="B36" s="34"/>
      <c r="C36" s="34"/>
      <c r="D36" s="34"/>
      <c r="E36" s="34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</row>
    <row r="37" spans="1:243" ht="19.5" customHeight="1">
      <c r="A37" s="38"/>
      <c r="B37" s="38"/>
      <c r="C37" s="38"/>
      <c r="D37" s="38"/>
      <c r="E37" s="38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</row>
    <row r="38" spans="1:243" ht="19.5" customHeight="1">
      <c r="A38" s="38"/>
      <c r="B38" s="38"/>
      <c r="C38" s="38"/>
      <c r="D38" s="38"/>
      <c r="E38" s="38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</row>
    <row r="39" spans="1:243" ht="19.5" customHeight="1">
      <c r="A39" s="38"/>
      <c r="B39" s="38"/>
      <c r="C39" s="38"/>
      <c r="D39" s="38"/>
      <c r="E39" s="38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</row>
    <row r="40" spans="1:243" ht="19.5" customHeight="1">
      <c r="A40" s="38"/>
      <c r="B40" s="38"/>
      <c r="C40" s="38"/>
      <c r="D40" s="38"/>
      <c r="E40" s="38"/>
      <c r="F40" s="3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</row>
    <row r="41" spans="1:243" ht="19.5" customHeight="1">
      <c r="A41" s="38"/>
      <c r="B41" s="38"/>
      <c r="C41" s="38"/>
      <c r="D41" s="38"/>
      <c r="E41" s="38"/>
      <c r="F41" s="3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</row>
    <row r="42" spans="1:243" ht="19.5" customHeight="1">
      <c r="A42" s="38"/>
      <c r="B42" s="38"/>
      <c r="C42" s="38"/>
      <c r="D42" s="38"/>
      <c r="E42" s="38"/>
      <c r="F42" s="3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</row>
    <row r="43" spans="1:243" ht="19.5" customHeight="1">
      <c r="A43" s="38"/>
      <c r="B43" s="38"/>
      <c r="C43" s="38"/>
      <c r="D43" s="38"/>
      <c r="E43" s="38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</row>
    <row r="44" spans="1:243" ht="19.5" customHeight="1">
      <c r="A44" s="38"/>
      <c r="B44" s="38"/>
      <c r="C44" s="38"/>
      <c r="D44" s="38"/>
      <c r="E44" s="38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</row>
    <row r="45" spans="1:243" ht="19.5" customHeight="1">
      <c r="A45" s="38"/>
      <c r="B45" s="38"/>
      <c r="C45" s="38"/>
      <c r="D45" s="38"/>
      <c r="E45" s="38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</row>
    <row r="46" spans="1:243" ht="19.5" customHeight="1">
      <c r="A46" s="38"/>
      <c r="B46" s="38"/>
      <c r="C46" s="38"/>
      <c r="D46" s="38"/>
      <c r="E46" s="38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</row>
  </sheetData>
  <sheetProtection/>
  <mergeCells count="4">
    <mergeCell ref="A2:F2"/>
    <mergeCell ref="D4:D5"/>
    <mergeCell ref="E4:E5"/>
    <mergeCell ref="F4:F5"/>
  </mergeCells>
  <printOptions horizontalCentered="1"/>
  <pageMargins left="0.5905511811023622" right="0.5905511811023622" top="0.5905511811023622" bottom="0.5905511811023622" header="0.5905511811023622" footer="0.3937007874015747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刘芸伊</cp:lastModifiedBy>
  <dcterms:created xsi:type="dcterms:W3CDTF">2018-01-31T03:17:00Z</dcterms:created>
  <dcterms:modified xsi:type="dcterms:W3CDTF">2019-03-29T02:41:23Z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