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本单位无此项预算" sheetId="10" r:id="rId10"/>
    <sheet name="本单位无此项预算1" sheetId="11" r:id="rId11"/>
    <sheet name="本单位无此项预算2" sheetId="12" r:id="rId12"/>
  </sheets>
  <definedNames>
    <definedName name="_xlnm.Print_Area" localSheetId="1">'1'!$A$1:$D$20</definedName>
    <definedName name="_xlnm.Print_Area" localSheetId="3">'1-2'!$A$1:$J$23</definedName>
    <definedName name="_xlnm.Print_Area" localSheetId="7">'3-2'!$A$2:$F$20</definedName>
    <definedName name="_xlnm.Print_Area" localSheetId="9">'本单位无此项预算'!$A$1:$H$21</definedName>
    <definedName name="_xlnm.Print_Area" localSheetId="10">'本单位无此项预算1'!$A$1:$H$25</definedName>
    <definedName name="_xlnm.Print_Area" localSheetId="11">'本单位无此项预算2'!$A$1:$H$24</definedName>
  </definedNames>
  <calcPr fullCalcOnLoad="1"/>
</workbook>
</file>

<file path=xl/sharedStrings.xml><?xml version="1.0" encoding="utf-8"?>
<sst xmlns="http://schemas.openxmlformats.org/spreadsheetml/2006/main" count="480" uniqueCount="191">
  <si>
    <t>攀枝花市东区总工会</t>
  </si>
  <si>
    <t>2017年部门预算</t>
  </si>
  <si>
    <t>报送日期：2017年2月3日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</si>
  <si>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</si>
  <si>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</si>
  <si>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</si>
  <si>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</si>
  <si>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</si>
  <si>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</si>
  <si>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r>
      <t>20</t>
    </r>
    <r>
      <rPr>
        <sz val="10"/>
        <rFont val="宋体"/>
        <family val="0"/>
      </rPr>
      <t>17年预算数</t>
    </r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</si>
  <si>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</si>
  <si>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</si>
  <si>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</si>
  <si>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</si>
  <si>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</si>
  <si>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</si>
  <si>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</si>
  <si>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</si>
  <si>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</si>
  <si>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</si>
  <si>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</si>
  <si>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六、社会保障和就业支出</t>
  </si>
  <si>
    <t>七、医疗卫生</t>
  </si>
  <si>
    <t>八、住房保障支出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</si>
  <si>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</si>
  <si>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</si>
  <si>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</si>
  <si>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</si>
  <si>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</si>
  <si>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</si>
  <si>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</si>
  <si>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</si>
  <si>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</si>
  <si>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</si>
  <si>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</si>
  <si>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</si>
  <si>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</si>
  <si>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</si>
  <si>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</si>
  <si>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</si>
  <si>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</si>
  <si>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</si>
  <si>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</si>
  <si>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</si>
  <si>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</si>
  <si>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</si>
  <si>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</si>
  <si>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</si>
  <si>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</si>
  <si>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</si>
  <si>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</si>
  <si>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</si>
  <si>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</si>
  <si>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</si>
  <si>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</si>
  <si>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</si>
  <si>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</si>
  <si>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</si>
  <si>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</si>
  <si>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</si>
  <si>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091001</t>
  </si>
  <si>
    <t>201</t>
  </si>
  <si>
    <t>29</t>
  </si>
  <si>
    <t>01</t>
  </si>
  <si>
    <t xml:space="preserve">  091001</t>
  </si>
  <si>
    <t xml:space="preserve">  行政运行</t>
  </si>
  <si>
    <t>50</t>
  </si>
  <si>
    <t xml:space="preserve">  事业运行</t>
  </si>
  <si>
    <t>99</t>
  </si>
  <si>
    <t xml:space="preserve">  其他群众团体事务支出</t>
  </si>
  <si>
    <t>208</t>
  </si>
  <si>
    <t>05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</si>
  <si>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</si>
  <si>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</si>
  <si>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</si>
  <si>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</si>
  <si>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</si>
  <si>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</si>
  <si>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</si>
  <si>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</si>
  <si>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</si>
  <si>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</si>
  <si>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</si>
  <si>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</si>
  <si>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</si>
  <si>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</si>
  <si>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</si>
  <si>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</si>
  <si>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</si>
  <si>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</si>
  <si>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</si>
  <si>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</si>
  <si>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</si>
  <si>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</si>
  <si>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</si>
  <si>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</si>
  <si>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</si>
  <si>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</si>
  <si>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</si>
  <si>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</si>
  <si>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</si>
  <si>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</si>
  <si>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</si>
  <si>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</si>
  <si>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</si>
  <si>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</si>
  <si>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</si>
  <si>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</si>
  <si>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</si>
  <si>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</si>
  <si>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</si>
  <si>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医疗卫生与计划生育支出</t>
    </r>
  </si>
  <si>
    <r>
      <t xml:space="preserve">  </t>
    </r>
    <r>
      <rPr>
        <sz val="10"/>
        <rFont val="宋体"/>
        <family val="0"/>
      </rPr>
      <t>住房保障支出</t>
    </r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</si>
  <si>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</si>
  <si>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</si>
  <si>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</si>
  <si>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</si>
  <si>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</si>
  <si>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</si>
  <si>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</si>
  <si>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</si>
  <si>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</si>
  <si>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</si>
  <si>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</si>
  <si>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</si>
  <si>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</si>
  <si>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</si>
  <si>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</si>
  <si>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</si>
  <si>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</si>
  <si>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机关事业单位基本养老保险缴费支出</t>
  </si>
  <si>
    <t>其他社会保障缴费</t>
  </si>
  <si>
    <t>其他工资福利支出</t>
  </si>
  <si>
    <t>……</t>
  </si>
  <si>
    <t>办公费</t>
  </si>
  <si>
    <t>印刷费</t>
  </si>
  <si>
    <t>水费</t>
  </si>
  <si>
    <t>电费</t>
  </si>
  <si>
    <t>邮电费</t>
  </si>
  <si>
    <t>差旅费</t>
  </si>
  <si>
    <t>公务接待费</t>
  </si>
  <si>
    <t>工会经费</t>
  </si>
  <si>
    <t>福利费</t>
  </si>
  <si>
    <t>其他交通费</t>
  </si>
  <si>
    <t>其他商品和服务支出</t>
  </si>
  <si>
    <t>离休费</t>
  </si>
  <si>
    <t>退休费</t>
  </si>
  <si>
    <t>生活补助</t>
  </si>
  <si>
    <t>救济费</t>
  </si>
  <si>
    <t>住房公积金</t>
  </si>
  <si>
    <t>其他对个人和家庭补助支出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</si>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</sst>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);[Red]\(0.00\)"/>
    <numFmt numFmtId="178" formatCode="&quot;\&quot;#,##0.00_);\(&quot;\&quot;#,##0.00\)"/>
    <numFmt numFmtId="179" formatCode="#,##0.0000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2" fillId="0" borderId="4" applyNumberFormat="0" applyFill="0" applyAlignment="0" applyProtection="0"/>
    <xf numFmtId="0" fontId="33" fillId="8" borderId="0" applyNumberFormat="0" applyBorder="0" applyAlignment="0" applyProtection="0"/>
    <xf numFmtId="0" fontId="26" fillId="0" borderId="5" applyNumberFormat="0" applyFill="0" applyAlignment="0" applyProtection="0"/>
    <xf numFmtId="0" fontId="33" fillId="9" borderId="0" applyNumberFormat="0" applyBorder="0" applyAlignment="0" applyProtection="0"/>
    <xf numFmtId="0" fontId="24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30" fillId="3" borderId="0" applyNumberFormat="0" applyBorder="0" applyAlignment="0" applyProtection="0"/>
    <xf numFmtId="0" fontId="33" fillId="12" borderId="0" applyNumberFormat="0" applyBorder="0" applyAlignment="0" applyProtection="0"/>
    <xf numFmtId="0" fontId="37" fillId="0" borderId="8" applyNumberFormat="0" applyFill="0" applyAlignment="0" applyProtection="0"/>
    <xf numFmtId="0" fontId="40" fillId="0" borderId="9" applyNumberFormat="0" applyFill="0" applyAlignment="0" applyProtection="0"/>
    <xf numFmtId="0" fontId="32" fillId="2" borderId="0" applyNumberFormat="0" applyBorder="0" applyAlignment="0" applyProtection="0"/>
    <xf numFmtId="0" fontId="34" fillId="13" borderId="0" applyNumberFormat="0" applyBorder="0" applyAlignment="0" applyProtection="0"/>
    <xf numFmtId="0" fontId="30" fillId="14" borderId="0" applyNumberFormat="0" applyBorder="0" applyAlignment="0" applyProtection="0"/>
    <xf numFmtId="0" fontId="33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</cellStyleXfs>
  <cellXfs count="16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24" borderId="0" xfId="0" applyNumberFormat="1" applyFont="1" applyFill="1" applyAlignment="1">
      <alignment/>
    </xf>
    <xf numFmtId="0" fontId="2" fillId="24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24" borderId="0" xfId="0" applyNumberFormat="1" applyFont="1" applyFill="1" applyAlignment="1" applyProtection="1">
      <alignment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0" fontId="7" fillId="24" borderId="0" xfId="0" applyNumberFormat="1" applyFont="1" applyFill="1" applyAlignment="1">
      <alignment/>
    </xf>
    <xf numFmtId="0" fontId="8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24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49" fontId="4" fillId="0" borderId="18" xfId="18" applyNumberFormat="1" applyFont="1" applyFill="1" applyBorder="1" applyAlignment="1" applyProtection="1">
      <alignment horizontal="center" vertical="center" wrapText="1"/>
      <protection/>
    </xf>
    <xf numFmtId="49" fontId="4" fillId="0" borderId="15" xfId="18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4" fillId="0" borderId="14" xfId="18" applyNumberFormat="1" applyFont="1" applyFill="1" applyBorder="1" applyAlignment="1" applyProtection="1">
      <alignment horizontal="center"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>
      <alignment horizontal="centerContinuous" vertical="center"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4" fillId="0" borderId="15" xfId="0" applyNumberFormat="1" applyFont="1" applyFill="1" applyBorder="1" applyAlignment="1" applyProtection="1">
      <alignment horizontal="center" vertical="center" wrapText="1"/>
      <protection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2" fillId="24" borderId="0" xfId="0" applyNumberFormat="1" applyFont="1" applyFill="1" applyAlignment="1">
      <alignment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 applyProtection="1">
      <alignment horizontal="center" vertical="center" wrapText="1"/>
      <protection/>
    </xf>
    <xf numFmtId="177" fontId="2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0" fontId="2" fillId="24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24" borderId="18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24" borderId="0" xfId="0" applyNumberFormat="1" applyFont="1" applyFill="1" applyAlignment="1">
      <alignment/>
    </xf>
    <xf numFmtId="0" fontId="4" fillId="24" borderId="0" xfId="0" applyNumberFormat="1" applyFont="1" applyFill="1" applyAlignment="1">
      <alignment/>
    </xf>
    <xf numFmtId="0" fontId="4" fillId="24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4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ill="1" applyBorder="1" applyAlignment="1">
      <alignment/>
    </xf>
    <xf numFmtId="0" fontId="4" fillId="24" borderId="0" xfId="0" applyNumberFormat="1" applyFont="1" applyFill="1" applyAlignment="1">
      <alignment horizontal="right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176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24" borderId="16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Alignment="1">
      <alignment/>
    </xf>
    <xf numFmtId="0" fontId="2" fillId="24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17" fillId="0" borderId="0" xfId="0" applyNumberFormat="1" applyFont="1" applyFill="1" applyAlignment="1">
      <alignment/>
    </xf>
    <xf numFmtId="1" fontId="18" fillId="0" borderId="0" xfId="0" applyNumberFormat="1" applyFont="1" applyFill="1" applyAlignment="1">
      <alignment/>
    </xf>
    <xf numFmtId="179" fontId="19" fillId="0" borderId="0" xfId="0" applyNumberFormat="1" applyFont="1" applyFill="1" applyAlignment="1" applyProtection="1">
      <alignment horizontal="center" vertical="top"/>
      <protection/>
    </xf>
    <xf numFmtId="1" fontId="20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1" fillId="0" borderId="0" xfId="0" applyNumberFormat="1" applyFont="1" applyFill="1" applyAlignment="1">
      <alignment horizontal="center"/>
    </xf>
    <xf numFmtId="1" fontId="21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C7" sqref="C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2"/>
    </row>
    <row r="3" ht="63.75" customHeight="1">
      <c r="A3" s="163" t="s">
        <v>0</v>
      </c>
    </row>
    <row r="4" ht="107.25" customHeight="1">
      <c r="A4" s="164" t="s">
        <v>1</v>
      </c>
    </row>
    <row r="5" ht="409.5" customHeight="1" hidden="1">
      <c r="A5" s="165">
        <v>3.637978807091713E-12</v>
      </c>
    </row>
    <row r="6" ht="22.5">
      <c r="A6" s="166"/>
    </row>
    <row r="7" ht="57" customHeight="1">
      <c r="A7" s="166"/>
    </row>
    <row r="8" ht="78" customHeight="1"/>
    <row r="9" ht="82.5" customHeight="1">
      <c r="A9" s="167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182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183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185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89</v>
      </c>
      <c r="F6" s="19" t="s">
        <v>37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I21" sqref="I2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186</v>
      </c>
      <c r="I2" s="66"/>
    </row>
    <row r="3" spans="1:9" ht="25.5" customHeight="1">
      <c r="A3" s="6" t="s">
        <v>187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184</v>
      </c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175</v>
      </c>
      <c r="B5" s="18" t="s">
        <v>176</v>
      </c>
      <c r="C5" s="13" t="s">
        <v>177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178</v>
      </c>
      <c r="E6" s="48" t="s">
        <v>179</v>
      </c>
      <c r="F6" s="49"/>
      <c r="G6" s="49"/>
      <c r="H6" s="50" t="s">
        <v>140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180</v>
      </c>
      <c r="G7" s="54" t="s">
        <v>181</v>
      </c>
      <c r="H7" s="55"/>
      <c r="I7" s="66"/>
    </row>
    <row r="8" spans="1:9" ht="19.5" customHeight="1">
      <c r="A8" s="56"/>
      <c r="B8" s="56"/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K10" sqref="K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188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189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184</v>
      </c>
      <c r="B4" s="7"/>
      <c r="C4" s="7"/>
      <c r="D4" s="7"/>
      <c r="E4" s="7"/>
      <c r="F4" s="8"/>
      <c r="G4" s="8"/>
      <c r="H4" s="9" t="s">
        <v>5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190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89</v>
      </c>
      <c r="F6" s="19" t="s">
        <v>37</v>
      </c>
      <c r="G6" s="19" t="s">
        <v>85</v>
      </c>
      <c r="H6" s="13" t="s">
        <v>86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/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workbookViewId="0" topLeftCell="A1">
      <selection activeCell="H18" sqref="H18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59"/>
    </row>
    <row r="2" spans="1:30" ht="20.25" customHeight="1">
      <c r="A2" s="112"/>
      <c r="B2" s="112"/>
      <c r="C2" s="112"/>
      <c r="D2" s="44" t="s">
        <v>3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</row>
    <row r="3" spans="1:30" ht="20.25" customHeight="1">
      <c r="A3" s="6" t="s">
        <v>4</v>
      </c>
      <c r="B3" s="6"/>
      <c r="C3" s="6"/>
      <c r="D3" s="6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0" ht="20.25" customHeight="1">
      <c r="A4" s="113"/>
      <c r="B4" s="113"/>
      <c r="C4" s="42"/>
      <c r="D4" s="9" t="s">
        <v>5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1:30" ht="25.5" customHeight="1">
      <c r="A5" s="114" t="s">
        <v>6</v>
      </c>
      <c r="B5" s="114"/>
      <c r="C5" s="114" t="s">
        <v>7</v>
      </c>
      <c r="D5" s="114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25.5" customHeight="1">
      <c r="A6" s="130" t="s">
        <v>8</v>
      </c>
      <c r="B6" s="130" t="s">
        <v>9</v>
      </c>
      <c r="C6" s="130" t="s">
        <v>8</v>
      </c>
      <c r="D6" s="160" t="s">
        <v>9</v>
      </c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</row>
    <row r="7" spans="1:30" ht="25.5" customHeight="1">
      <c r="A7" s="128" t="s">
        <v>10</v>
      </c>
      <c r="B7" s="124">
        <v>157.28</v>
      </c>
      <c r="C7" s="128" t="s">
        <v>11</v>
      </c>
      <c r="D7" s="131">
        <v>131.09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25.5" customHeight="1">
      <c r="A8" s="128" t="s">
        <v>12</v>
      </c>
      <c r="B8" s="124">
        <v>0</v>
      </c>
      <c r="C8" s="128" t="s">
        <v>13</v>
      </c>
      <c r="D8" s="12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</row>
    <row r="9" spans="1:30" ht="25.5" customHeight="1">
      <c r="A9" s="128" t="s">
        <v>14</v>
      </c>
      <c r="B9" s="124">
        <v>0</v>
      </c>
      <c r="C9" s="128" t="s">
        <v>15</v>
      </c>
      <c r="D9" s="124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25.5" customHeight="1">
      <c r="A10" s="128" t="s">
        <v>16</v>
      </c>
      <c r="B10" s="124">
        <v>0</v>
      </c>
      <c r="C10" s="128" t="s">
        <v>17</v>
      </c>
      <c r="D10" s="124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</row>
    <row r="11" spans="1:30" ht="25.5" customHeight="1">
      <c r="A11" s="128" t="s">
        <v>18</v>
      </c>
      <c r="B11" s="124">
        <v>0</v>
      </c>
      <c r="C11" s="128" t="s">
        <v>19</v>
      </c>
      <c r="D11" s="124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</row>
    <row r="12" spans="1:30" ht="25.5" customHeight="1">
      <c r="A12" s="128" t="s">
        <v>20</v>
      </c>
      <c r="B12" s="124">
        <v>0</v>
      </c>
      <c r="C12" s="128" t="s">
        <v>21</v>
      </c>
      <c r="D12" s="131">
        <v>13.35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25.5" customHeight="1">
      <c r="A13" s="128"/>
      <c r="B13" s="124"/>
      <c r="C13" s="128" t="s">
        <v>22</v>
      </c>
      <c r="D13" s="131">
        <v>4.17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</row>
    <row r="14" spans="1:30" ht="25.5" customHeight="1">
      <c r="A14" s="128"/>
      <c r="B14" s="124"/>
      <c r="C14" s="128" t="s">
        <v>23</v>
      </c>
      <c r="D14" s="131">
        <v>8.67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25.5" customHeight="1">
      <c r="A15" s="130" t="s">
        <v>24</v>
      </c>
      <c r="B15" s="124">
        <v>157.28</v>
      </c>
      <c r="C15" s="130" t="s">
        <v>25</v>
      </c>
      <c r="D15" s="131">
        <f>SUM(D7:D14)</f>
        <v>157.27999999999997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</row>
    <row r="16" spans="1:30" ht="25.5" customHeight="1">
      <c r="A16" s="128" t="s">
        <v>26</v>
      </c>
      <c r="B16" s="124"/>
      <c r="C16" s="128" t="s">
        <v>27</v>
      </c>
      <c r="D16" s="124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25.5" customHeight="1">
      <c r="A17" s="128" t="s">
        <v>28</v>
      </c>
      <c r="B17" s="124"/>
      <c r="C17" s="128" t="s">
        <v>29</v>
      </c>
      <c r="D17" s="124"/>
      <c r="E17" s="139"/>
      <c r="F17" s="139"/>
      <c r="G17" s="161" t="s">
        <v>30</v>
      </c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</row>
    <row r="18" spans="1:30" ht="25.5" customHeight="1">
      <c r="A18" s="128"/>
      <c r="B18" s="124"/>
      <c r="C18" s="128" t="s">
        <v>31</v>
      </c>
      <c r="D18" s="124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</row>
    <row r="19" spans="1:30" ht="25.5" customHeight="1">
      <c r="A19" s="128"/>
      <c r="B19" s="131"/>
      <c r="C19" s="128"/>
      <c r="D19" s="13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</row>
    <row r="20" spans="1:30" ht="25.5" customHeight="1">
      <c r="A20" s="130" t="s">
        <v>32</v>
      </c>
      <c r="B20" s="124">
        <v>157.28</v>
      </c>
      <c r="C20" s="130" t="s">
        <v>33</v>
      </c>
      <c r="D20" s="124">
        <v>157.28</v>
      </c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</row>
    <row r="21" spans="1:30" ht="20.25" customHeight="1">
      <c r="A21" s="136"/>
      <c r="B21" s="137"/>
      <c r="C21" s="138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8" sqref="A8:E16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1"/>
      <c r="B1" s="151"/>
      <c r="C1" s="151"/>
      <c r="D1" s="151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57"/>
      <c r="T2" s="158" t="s">
        <v>34</v>
      </c>
    </row>
    <row r="3" spans="1:20" ht="19.5" customHeight="1">
      <c r="A3" s="6" t="s">
        <v>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/>
      <c r="B4" s="7"/>
      <c r="C4" s="7"/>
      <c r="D4" s="7"/>
      <c r="E4" s="7"/>
      <c r="F4" s="45"/>
      <c r="G4" s="45"/>
      <c r="H4" s="45"/>
      <c r="I4" s="45"/>
      <c r="J4" s="92"/>
      <c r="K4" s="92"/>
      <c r="L4" s="92"/>
      <c r="M4" s="92"/>
      <c r="N4" s="92"/>
      <c r="O4" s="92"/>
      <c r="P4" s="92"/>
      <c r="Q4" s="92"/>
      <c r="R4" s="92"/>
      <c r="S4" s="34"/>
      <c r="T4" s="9" t="s">
        <v>5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96" t="s">
        <v>43</v>
      </c>
      <c r="N5" s="15" t="s">
        <v>44</v>
      </c>
      <c r="O5" s="153"/>
      <c r="P5" s="153"/>
      <c r="Q5" s="153"/>
      <c r="R5" s="153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97"/>
      <c r="D6" s="18" t="s">
        <v>48</v>
      </c>
      <c r="E6" s="18" t="s">
        <v>49</v>
      </c>
      <c r="F6" s="19"/>
      <c r="G6" s="13"/>
      <c r="H6" s="19"/>
      <c r="I6" s="19"/>
      <c r="J6" s="19"/>
      <c r="K6" s="154" t="s">
        <v>50</v>
      </c>
      <c r="L6" s="19" t="s">
        <v>51</v>
      </c>
      <c r="M6" s="96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55"/>
      <c r="L7" s="25"/>
      <c r="M7" s="156"/>
      <c r="N7" s="25"/>
      <c r="O7" s="25"/>
      <c r="P7" s="25"/>
      <c r="Q7" s="25"/>
      <c r="R7" s="25"/>
      <c r="S7" s="25"/>
      <c r="T7" s="25"/>
    </row>
    <row r="8" spans="1:20" ht="23.25" customHeight="1">
      <c r="A8" s="70"/>
      <c r="B8" s="70"/>
      <c r="C8" s="73"/>
      <c r="D8" s="69" t="s">
        <v>60</v>
      </c>
      <c r="E8" s="70" t="s">
        <v>0</v>
      </c>
      <c r="F8" s="152">
        <v>157.28</v>
      </c>
      <c r="G8" s="152"/>
      <c r="H8" s="152">
        <v>157.28</v>
      </c>
      <c r="I8" s="71"/>
      <c r="J8" s="28"/>
      <c r="K8" s="29"/>
      <c r="L8" s="71"/>
      <c r="M8" s="28"/>
      <c r="N8" s="29"/>
      <c r="O8" s="71"/>
      <c r="P8" s="71"/>
      <c r="Q8" s="71"/>
      <c r="R8" s="28"/>
      <c r="S8" s="29"/>
      <c r="T8" s="28"/>
    </row>
    <row r="9" spans="1:20" ht="23.25" customHeight="1">
      <c r="A9" s="70" t="s">
        <v>61</v>
      </c>
      <c r="B9" s="70" t="s">
        <v>62</v>
      </c>
      <c r="C9" s="73" t="s">
        <v>63</v>
      </c>
      <c r="D9" s="69" t="s">
        <v>64</v>
      </c>
      <c r="E9" s="70" t="s">
        <v>65</v>
      </c>
      <c r="F9" s="152">
        <v>95.08</v>
      </c>
      <c r="G9" s="152"/>
      <c r="H9" s="152">
        <v>95.08</v>
      </c>
      <c r="I9" s="71"/>
      <c r="J9" s="28"/>
      <c r="K9" s="29"/>
      <c r="L9" s="71"/>
      <c r="M9" s="28"/>
      <c r="N9" s="29"/>
      <c r="O9" s="71"/>
      <c r="P9" s="71"/>
      <c r="Q9" s="71"/>
      <c r="R9" s="28"/>
      <c r="S9" s="29"/>
      <c r="T9" s="28"/>
    </row>
    <row r="10" spans="1:20" ht="23.25" customHeight="1">
      <c r="A10" s="70" t="s">
        <v>61</v>
      </c>
      <c r="B10" s="70" t="s">
        <v>62</v>
      </c>
      <c r="C10" s="73" t="s">
        <v>66</v>
      </c>
      <c r="D10" s="69" t="s">
        <v>64</v>
      </c>
      <c r="E10" s="70" t="s">
        <v>67</v>
      </c>
      <c r="F10" s="152">
        <v>22.51</v>
      </c>
      <c r="G10" s="152"/>
      <c r="H10" s="152">
        <v>22.51</v>
      </c>
      <c r="I10" s="71"/>
      <c r="J10" s="28"/>
      <c r="K10" s="29"/>
      <c r="L10" s="71"/>
      <c r="M10" s="28"/>
      <c r="N10" s="29"/>
      <c r="O10" s="71"/>
      <c r="P10" s="71"/>
      <c r="Q10" s="71"/>
      <c r="R10" s="28"/>
      <c r="S10" s="29"/>
      <c r="T10" s="28"/>
    </row>
    <row r="11" spans="1:20" ht="23.25" customHeight="1">
      <c r="A11" s="70" t="s">
        <v>61</v>
      </c>
      <c r="B11" s="70" t="s">
        <v>62</v>
      </c>
      <c r="C11" s="73" t="s">
        <v>68</v>
      </c>
      <c r="D11" s="69" t="s">
        <v>64</v>
      </c>
      <c r="E11" s="70" t="s">
        <v>69</v>
      </c>
      <c r="F11" s="152">
        <v>13.5</v>
      </c>
      <c r="G11" s="152"/>
      <c r="H11" s="152">
        <v>13.5</v>
      </c>
      <c r="I11" s="71"/>
      <c r="J11" s="28"/>
      <c r="K11" s="29"/>
      <c r="L11" s="71"/>
      <c r="M11" s="28"/>
      <c r="N11" s="29"/>
      <c r="O11" s="71"/>
      <c r="P11" s="71"/>
      <c r="Q11" s="71"/>
      <c r="R11" s="28"/>
      <c r="S11" s="29"/>
      <c r="T11" s="28"/>
    </row>
    <row r="12" spans="1:20" ht="23.25" customHeight="1">
      <c r="A12" s="70" t="s">
        <v>70</v>
      </c>
      <c r="B12" s="70" t="s">
        <v>71</v>
      </c>
      <c r="C12" s="73" t="s">
        <v>72</v>
      </c>
      <c r="D12" s="69" t="s">
        <v>64</v>
      </c>
      <c r="E12" s="70" t="s">
        <v>73</v>
      </c>
      <c r="F12" s="152">
        <v>1.36</v>
      </c>
      <c r="G12" s="152"/>
      <c r="H12" s="152">
        <v>1.36</v>
      </c>
      <c r="I12" s="71"/>
      <c r="J12" s="28"/>
      <c r="K12" s="29"/>
      <c r="L12" s="71"/>
      <c r="M12" s="28"/>
      <c r="N12" s="29"/>
      <c r="O12" s="71"/>
      <c r="P12" s="71"/>
      <c r="Q12" s="71"/>
      <c r="R12" s="28"/>
      <c r="S12" s="29"/>
      <c r="T12" s="28"/>
    </row>
    <row r="13" spans="1:20" ht="23.25" customHeight="1">
      <c r="A13" s="70" t="s">
        <v>70</v>
      </c>
      <c r="B13" s="70" t="s">
        <v>71</v>
      </c>
      <c r="C13" s="73" t="s">
        <v>71</v>
      </c>
      <c r="D13" s="69" t="s">
        <v>64</v>
      </c>
      <c r="E13" s="70" t="s">
        <v>74</v>
      </c>
      <c r="F13" s="152">
        <v>11.99</v>
      </c>
      <c r="G13" s="152"/>
      <c r="H13" s="152">
        <v>11.99</v>
      </c>
      <c r="I13" s="71"/>
      <c r="J13" s="28"/>
      <c r="K13" s="29"/>
      <c r="L13" s="71"/>
      <c r="M13" s="28"/>
      <c r="N13" s="29"/>
      <c r="O13" s="71"/>
      <c r="P13" s="71"/>
      <c r="Q13" s="71"/>
      <c r="R13" s="28"/>
      <c r="S13" s="29"/>
      <c r="T13" s="28"/>
    </row>
    <row r="14" spans="1:20" ht="23.25" customHeight="1">
      <c r="A14" s="70" t="s">
        <v>75</v>
      </c>
      <c r="B14" s="70" t="s">
        <v>76</v>
      </c>
      <c r="C14" s="73" t="s">
        <v>63</v>
      </c>
      <c r="D14" s="69" t="s">
        <v>64</v>
      </c>
      <c r="E14" s="70" t="s">
        <v>77</v>
      </c>
      <c r="F14" s="152">
        <v>3.53</v>
      </c>
      <c r="G14" s="152"/>
      <c r="H14" s="152">
        <v>3.53</v>
      </c>
      <c r="I14" s="71"/>
      <c r="J14" s="28"/>
      <c r="K14" s="29"/>
      <c r="L14" s="71"/>
      <c r="M14" s="28"/>
      <c r="N14" s="29"/>
      <c r="O14" s="71"/>
      <c r="P14" s="71"/>
      <c r="Q14" s="71"/>
      <c r="R14" s="28"/>
      <c r="S14" s="29"/>
      <c r="T14" s="28"/>
    </row>
    <row r="15" spans="1:20" ht="23.25" customHeight="1">
      <c r="A15" s="70" t="s">
        <v>75</v>
      </c>
      <c r="B15" s="70" t="s">
        <v>76</v>
      </c>
      <c r="C15" s="73" t="s">
        <v>78</v>
      </c>
      <c r="D15" s="69" t="s">
        <v>64</v>
      </c>
      <c r="E15" s="70" t="s">
        <v>79</v>
      </c>
      <c r="F15" s="152">
        <v>0.64</v>
      </c>
      <c r="G15" s="152"/>
      <c r="H15" s="152">
        <v>0.64</v>
      </c>
      <c r="I15" s="71"/>
      <c r="J15" s="28"/>
      <c r="K15" s="29"/>
      <c r="L15" s="71"/>
      <c r="M15" s="28"/>
      <c r="N15" s="29"/>
      <c r="O15" s="71"/>
      <c r="P15" s="71"/>
      <c r="Q15" s="71"/>
      <c r="R15" s="28"/>
      <c r="S15" s="29"/>
      <c r="T15" s="28"/>
    </row>
    <row r="16" spans="1:20" ht="23.25" customHeight="1">
      <c r="A16" s="70" t="s">
        <v>80</v>
      </c>
      <c r="B16" s="70" t="s">
        <v>81</v>
      </c>
      <c r="C16" s="73" t="s">
        <v>63</v>
      </c>
      <c r="D16" s="69" t="s">
        <v>64</v>
      </c>
      <c r="E16" s="70" t="s">
        <v>82</v>
      </c>
      <c r="F16" s="152">
        <v>8.67</v>
      </c>
      <c r="G16" s="152"/>
      <c r="H16" s="152">
        <v>8.67</v>
      </c>
      <c r="I16" s="71"/>
      <c r="J16" s="28"/>
      <c r="K16" s="29"/>
      <c r="L16" s="71"/>
      <c r="M16" s="28"/>
      <c r="N16" s="29"/>
      <c r="O16" s="71"/>
      <c r="P16" s="71"/>
      <c r="Q16" s="71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71"/>
      <c r="G17" s="71"/>
      <c r="H17" s="71"/>
      <c r="I17" s="71"/>
      <c r="J17" s="28"/>
      <c r="K17" s="29"/>
      <c r="L17" s="71"/>
      <c r="M17" s="28"/>
      <c r="N17" s="29"/>
      <c r="O17" s="71"/>
      <c r="P17" s="71"/>
      <c r="Q17" s="71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71"/>
      <c r="G18" s="71"/>
      <c r="H18" s="71"/>
      <c r="I18" s="71"/>
      <c r="J18" s="28"/>
      <c r="K18" s="29"/>
      <c r="L18" s="71"/>
      <c r="M18" s="28"/>
      <c r="N18" s="29"/>
      <c r="O18" s="71"/>
      <c r="P18" s="71"/>
      <c r="Q18" s="71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71"/>
      <c r="G19" s="71"/>
      <c r="H19" s="71"/>
      <c r="I19" s="71"/>
      <c r="J19" s="28"/>
      <c r="K19" s="29"/>
      <c r="L19" s="71"/>
      <c r="M19" s="28"/>
      <c r="N19" s="29"/>
      <c r="O19" s="71"/>
      <c r="P19" s="71"/>
      <c r="Q19" s="71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71"/>
      <c r="G20" s="71"/>
      <c r="H20" s="71"/>
      <c r="I20" s="71"/>
      <c r="J20" s="28"/>
      <c r="K20" s="29"/>
      <c r="L20" s="71"/>
      <c r="M20" s="28"/>
      <c r="N20" s="29"/>
      <c r="O20" s="71"/>
      <c r="P20" s="71"/>
      <c r="Q20" s="71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71"/>
      <c r="G21" s="71"/>
      <c r="H21" s="71"/>
      <c r="I21" s="71"/>
      <c r="J21" s="28"/>
      <c r="K21" s="29"/>
      <c r="L21" s="71"/>
      <c r="M21" s="28"/>
      <c r="N21" s="29"/>
      <c r="O21" s="71"/>
      <c r="P21" s="71"/>
      <c r="Q21" s="71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71"/>
      <c r="G22" s="71"/>
      <c r="H22" s="71"/>
      <c r="I22" s="71"/>
      <c r="J22" s="28"/>
      <c r="K22" s="29"/>
      <c r="L22" s="71"/>
      <c r="M22" s="28"/>
      <c r="N22" s="29"/>
      <c r="O22" s="71"/>
      <c r="P22" s="71"/>
      <c r="Q22" s="71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71"/>
      <c r="G23" s="71"/>
      <c r="H23" s="71"/>
      <c r="I23" s="71"/>
      <c r="J23" s="28"/>
      <c r="K23" s="29"/>
      <c r="L23" s="71"/>
      <c r="M23" s="28"/>
      <c r="N23" s="29"/>
      <c r="O23" s="71"/>
      <c r="P23" s="71"/>
      <c r="Q23" s="71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71"/>
      <c r="G24" s="71"/>
      <c r="H24" s="71"/>
      <c r="I24" s="71"/>
      <c r="J24" s="28"/>
      <c r="K24" s="29"/>
      <c r="L24" s="71"/>
      <c r="M24" s="28"/>
      <c r="N24" s="29"/>
      <c r="O24" s="71"/>
      <c r="P24" s="71"/>
      <c r="Q24" s="71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71"/>
      <c r="G25" s="71"/>
      <c r="H25" s="71"/>
      <c r="I25" s="71"/>
      <c r="J25" s="28"/>
      <c r="K25" s="29"/>
      <c r="L25" s="71"/>
      <c r="M25" s="28"/>
      <c r="N25" s="29"/>
      <c r="O25" s="71"/>
      <c r="P25" s="71"/>
      <c r="Q25" s="71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71"/>
      <c r="G26" s="71"/>
      <c r="H26" s="71"/>
      <c r="I26" s="71"/>
      <c r="J26" s="28"/>
      <c r="K26" s="29"/>
      <c r="L26" s="71"/>
      <c r="M26" s="28"/>
      <c r="N26" s="29"/>
      <c r="O26" s="71"/>
      <c r="P26" s="71"/>
      <c r="Q26" s="71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F8" sqref="F8:H16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1"/>
      <c r="B1" s="141"/>
      <c r="C1" s="141"/>
      <c r="D1" s="141"/>
    </row>
    <row r="2" spans="1:10" ht="19.5" customHeight="1">
      <c r="A2" s="42"/>
      <c r="B2" s="142"/>
      <c r="C2" s="142"/>
      <c r="D2" s="142"/>
      <c r="E2" s="142"/>
      <c r="F2" s="142"/>
      <c r="G2" s="142"/>
      <c r="H2" s="142"/>
      <c r="I2" s="142"/>
      <c r="J2" s="149" t="s">
        <v>83</v>
      </c>
    </row>
    <row r="3" spans="1:10" ht="19.5" customHeight="1">
      <c r="A3" s="6" t="s">
        <v>84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13"/>
      <c r="B4" s="113"/>
      <c r="C4" s="113"/>
      <c r="D4" s="113"/>
      <c r="E4" s="113"/>
      <c r="F4" s="143"/>
      <c r="G4" s="143"/>
      <c r="H4" s="143"/>
      <c r="I4" s="143"/>
      <c r="J4" s="9" t="s">
        <v>5</v>
      </c>
      <c r="K4" s="34"/>
      <c r="L4" s="34"/>
    </row>
    <row r="5" spans="1:12" ht="19.5" customHeight="1">
      <c r="A5" s="114" t="s">
        <v>36</v>
      </c>
      <c r="B5" s="114"/>
      <c r="C5" s="114"/>
      <c r="D5" s="114"/>
      <c r="E5" s="114"/>
      <c r="F5" s="144" t="s">
        <v>37</v>
      </c>
      <c r="G5" s="144" t="s">
        <v>85</v>
      </c>
      <c r="H5" s="145" t="s">
        <v>86</v>
      </c>
      <c r="I5" s="145" t="s">
        <v>87</v>
      </c>
      <c r="J5" s="145" t="s">
        <v>88</v>
      </c>
      <c r="K5" s="34"/>
      <c r="L5" s="34"/>
    </row>
    <row r="6" spans="1:12" ht="19.5" customHeight="1">
      <c r="A6" s="114" t="s">
        <v>47</v>
      </c>
      <c r="B6" s="114"/>
      <c r="C6" s="114"/>
      <c r="D6" s="145" t="s">
        <v>48</v>
      </c>
      <c r="E6" s="145" t="s">
        <v>89</v>
      </c>
      <c r="F6" s="144"/>
      <c r="G6" s="144"/>
      <c r="H6" s="145"/>
      <c r="I6" s="145"/>
      <c r="J6" s="145"/>
      <c r="K6" s="34"/>
      <c r="L6" s="34"/>
    </row>
    <row r="7" spans="1:12" ht="20.25" customHeight="1">
      <c r="A7" s="146" t="s">
        <v>57</v>
      </c>
      <c r="B7" s="146" t="s">
        <v>58</v>
      </c>
      <c r="C7" s="115" t="s">
        <v>59</v>
      </c>
      <c r="D7" s="145"/>
      <c r="E7" s="145"/>
      <c r="F7" s="144"/>
      <c r="G7" s="144"/>
      <c r="H7" s="145"/>
      <c r="I7" s="145"/>
      <c r="J7" s="145"/>
      <c r="K7" s="34"/>
      <c r="L7" s="34"/>
    </row>
    <row r="8" spans="1:10" ht="20.25" customHeight="1">
      <c r="A8" s="70"/>
      <c r="B8" s="70"/>
      <c r="C8" s="73"/>
      <c r="D8" s="69" t="s">
        <v>60</v>
      </c>
      <c r="E8" s="70" t="s">
        <v>0</v>
      </c>
      <c r="F8" s="88">
        <v>157.28</v>
      </c>
      <c r="G8" s="89">
        <v>126.78</v>
      </c>
      <c r="H8" s="90">
        <v>30.5</v>
      </c>
      <c r="I8" s="89"/>
      <c r="J8" s="150"/>
    </row>
    <row r="9" spans="1:10" ht="20.25" customHeight="1">
      <c r="A9" s="70" t="s">
        <v>61</v>
      </c>
      <c r="B9" s="70" t="s">
        <v>62</v>
      </c>
      <c r="C9" s="73" t="s">
        <v>63</v>
      </c>
      <c r="D9" s="69" t="s">
        <v>64</v>
      </c>
      <c r="E9" s="70" t="s">
        <v>65</v>
      </c>
      <c r="F9" s="88">
        <v>95.08</v>
      </c>
      <c r="G9" s="89">
        <v>78.08</v>
      </c>
      <c r="H9" s="90">
        <v>17</v>
      </c>
      <c r="I9" s="89"/>
      <c r="J9" s="150"/>
    </row>
    <row r="10" spans="1:10" ht="20.25" customHeight="1">
      <c r="A10" s="70" t="s">
        <v>61</v>
      </c>
      <c r="B10" s="70" t="s">
        <v>62</v>
      </c>
      <c r="C10" s="73" t="s">
        <v>66</v>
      </c>
      <c r="D10" s="69" t="s">
        <v>64</v>
      </c>
      <c r="E10" s="70" t="s">
        <v>67</v>
      </c>
      <c r="F10" s="88">
        <v>22.51</v>
      </c>
      <c r="G10" s="89">
        <v>22.51</v>
      </c>
      <c r="H10" s="90"/>
      <c r="I10" s="89"/>
      <c r="J10" s="150"/>
    </row>
    <row r="11" spans="1:10" ht="20.25" customHeight="1">
      <c r="A11" s="70" t="s">
        <v>61</v>
      </c>
      <c r="B11" s="70" t="s">
        <v>62</v>
      </c>
      <c r="C11" s="73" t="s">
        <v>68</v>
      </c>
      <c r="D11" s="69" t="s">
        <v>64</v>
      </c>
      <c r="E11" s="70" t="s">
        <v>69</v>
      </c>
      <c r="F11" s="88">
        <v>13.5</v>
      </c>
      <c r="G11" s="89"/>
      <c r="H11" s="90">
        <v>13.5</v>
      </c>
      <c r="I11" s="89"/>
      <c r="J11" s="150"/>
    </row>
    <row r="12" spans="1:10" ht="20.25" customHeight="1">
      <c r="A12" s="70" t="s">
        <v>70</v>
      </c>
      <c r="B12" s="70" t="s">
        <v>71</v>
      </c>
      <c r="C12" s="73" t="s">
        <v>72</v>
      </c>
      <c r="D12" s="69" t="s">
        <v>64</v>
      </c>
      <c r="E12" s="70" t="s">
        <v>73</v>
      </c>
      <c r="F12" s="88">
        <v>1.36</v>
      </c>
      <c r="G12" s="89">
        <v>1.36</v>
      </c>
      <c r="H12" s="89"/>
      <c r="I12" s="89"/>
      <c r="J12" s="150"/>
    </row>
    <row r="13" spans="1:10" ht="20.25" customHeight="1">
      <c r="A13" s="70" t="s">
        <v>70</v>
      </c>
      <c r="B13" s="70" t="s">
        <v>71</v>
      </c>
      <c r="C13" s="73" t="s">
        <v>71</v>
      </c>
      <c r="D13" s="69" t="s">
        <v>64</v>
      </c>
      <c r="E13" s="70" t="s">
        <v>74</v>
      </c>
      <c r="F13" s="88">
        <v>11.99</v>
      </c>
      <c r="G13" s="89">
        <v>11.99</v>
      </c>
      <c r="H13" s="89"/>
      <c r="I13" s="89"/>
      <c r="J13" s="150"/>
    </row>
    <row r="14" spans="1:10" ht="20.25" customHeight="1">
      <c r="A14" s="70" t="s">
        <v>75</v>
      </c>
      <c r="B14" s="70" t="s">
        <v>76</v>
      </c>
      <c r="C14" s="73" t="s">
        <v>63</v>
      </c>
      <c r="D14" s="69" t="s">
        <v>64</v>
      </c>
      <c r="E14" s="70" t="s">
        <v>77</v>
      </c>
      <c r="F14" s="88">
        <v>3.53</v>
      </c>
      <c r="G14" s="89">
        <v>3.53</v>
      </c>
      <c r="H14" s="89"/>
      <c r="I14" s="89"/>
      <c r="J14" s="150"/>
    </row>
    <row r="15" spans="1:10" ht="20.25" customHeight="1">
      <c r="A15" s="70" t="s">
        <v>75</v>
      </c>
      <c r="B15" s="70" t="s">
        <v>76</v>
      </c>
      <c r="C15" s="73" t="s">
        <v>78</v>
      </c>
      <c r="D15" s="69" t="s">
        <v>64</v>
      </c>
      <c r="E15" s="70" t="s">
        <v>79</v>
      </c>
      <c r="F15" s="88">
        <v>0.64</v>
      </c>
      <c r="G15" s="89">
        <v>0.64</v>
      </c>
      <c r="H15" s="89"/>
      <c r="I15" s="89"/>
      <c r="J15" s="150"/>
    </row>
    <row r="16" spans="1:10" ht="20.25" customHeight="1">
      <c r="A16" s="70" t="s">
        <v>80</v>
      </c>
      <c r="B16" s="70" t="s">
        <v>81</v>
      </c>
      <c r="C16" s="73" t="s">
        <v>63</v>
      </c>
      <c r="D16" s="69" t="s">
        <v>64</v>
      </c>
      <c r="E16" s="70" t="s">
        <v>82</v>
      </c>
      <c r="F16" s="88">
        <v>8.67</v>
      </c>
      <c r="G16" s="89">
        <v>8.67</v>
      </c>
      <c r="H16" s="89"/>
      <c r="I16" s="89"/>
      <c r="J16" s="150"/>
    </row>
    <row r="17" spans="1:10" ht="20.25" customHeight="1">
      <c r="A17" s="101"/>
      <c r="B17" s="101"/>
      <c r="C17" s="101"/>
      <c r="D17" s="101"/>
      <c r="E17" s="101"/>
      <c r="F17" s="101"/>
      <c r="G17" s="147"/>
      <c r="H17" s="101"/>
      <c r="I17" s="101"/>
      <c r="J17" s="101"/>
    </row>
    <row r="18" spans="1:10" ht="20.25" customHeight="1">
      <c r="A18" s="101"/>
      <c r="B18" s="101"/>
      <c r="C18" s="101"/>
      <c r="D18" s="101"/>
      <c r="E18" s="101"/>
      <c r="F18" s="148"/>
      <c r="G18" s="101"/>
      <c r="H18" s="101"/>
      <c r="I18" s="101"/>
      <c r="J18" s="101"/>
    </row>
    <row r="19" spans="1:10" ht="20.25" customHeight="1">
      <c r="A19" s="101"/>
      <c r="B19" s="101"/>
      <c r="C19" s="101"/>
      <c r="D19" s="101"/>
      <c r="E19" s="101"/>
      <c r="F19" s="101"/>
      <c r="G19" s="101"/>
      <c r="H19" s="148"/>
      <c r="I19" s="101"/>
      <c r="J19" s="101"/>
    </row>
    <row r="20" spans="1:10" ht="20.2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20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ht="20.2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20.2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E15" sqref="E15:E17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12"/>
      <c r="B2" s="112"/>
      <c r="C2" s="112"/>
      <c r="D2" s="112"/>
      <c r="E2" s="112"/>
      <c r="F2" s="112"/>
      <c r="G2" s="112"/>
      <c r="H2" s="44" t="s">
        <v>90</v>
      </c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</row>
    <row r="3" spans="1:34" ht="20.25" customHeight="1">
      <c r="A3" s="6" t="s">
        <v>91</v>
      </c>
      <c r="B3" s="6"/>
      <c r="C3" s="6"/>
      <c r="D3" s="6"/>
      <c r="E3" s="6"/>
      <c r="F3" s="6"/>
      <c r="G3" s="6"/>
      <c r="H3" s="6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20.25" customHeight="1">
      <c r="A4" s="113"/>
      <c r="B4" s="113"/>
      <c r="C4" s="42"/>
      <c r="D4" s="42"/>
      <c r="E4" s="42"/>
      <c r="F4" s="42"/>
      <c r="G4" s="42"/>
      <c r="H4" s="9" t="s">
        <v>5</v>
      </c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</row>
    <row r="5" spans="1:34" ht="20.25" customHeight="1">
      <c r="A5" s="114" t="s">
        <v>6</v>
      </c>
      <c r="B5" s="114"/>
      <c r="C5" s="114" t="s">
        <v>7</v>
      </c>
      <c r="D5" s="114"/>
      <c r="E5" s="114"/>
      <c r="F5" s="114"/>
      <c r="G5" s="114"/>
      <c r="H5" s="114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</row>
    <row r="6" spans="1:34" s="111" customFormat="1" ht="37.5" customHeight="1">
      <c r="A6" s="115" t="s">
        <v>8</v>
      </c>
      <c r="B6" s="116" t="s">
        <v>9</v>
      </c>
      <c r="C6" s="115" t="s">
        <v>8</v>
      </c>
      <c r="D6" s="115" t="s">
        <v>37</v>
      </c>
      <c r="E6" s="116" t="s">
        <v>92</v>
      </c>
      <c r="F6" s="117" t="s">
        <v>93</v>
      </c>
      <c r="G6" s="115" t="s">
        <v>94</v>
      </c>
      <c r="H6" s="117" t="s">
        <v>95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ht="24.75" customHeight="1">
      <c r="A7" s="118" t="s">
        <v>96</v>
      </c>
      <c r="B7" s="119">
        <v>157.28</v>
      </c>
      <c r="C7" s="120" t="s">
        <v>97</v>
      </c>
      <c r="D7" s="119">
        <v>157.28</v>
      </c>
      <c r="E7" s="119"/>
      <c r="F7" s="121"/>
      <c r="G7" s="121"/>
      <c r="H7" s="121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</row>
    <row r="8" spans="1:34" ht="24.75" customHeight="1">
      <c r="A8" s="118" t="s">
        <v>98</v>
      </c>
      <c r="B8" s="119">
        <v>157.28</v>
      </c>
      <c r="C8" s="120" t="s">
        <v>99</v>
      </c>
      <c r="D8" s="122">
        <v>131.09</v>
      </c>
      <c r="E8" s="122">
        <v>131.09</v>
      </c>
      <c r="F8" s="123"/>
      <c r="G8" s="123"/>
      <c r="H8" s="121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</row>
    <row r="9" spans="1:34" ht="24.75" customHeight="1">
      <c r="A9" s="118" t="s">
        <v>100</v>
      </c>
      <c r="B9" s="119"/>
      <c r="C9" s="120" t="s">
        <v>101</v>
      </c>
      <c r="D9" s="122"/>
      <c r="E9" s="122"/>
      <c r="F9" s="123"/>
      <c r="G9" s="123"/>
      <c r="H9" s="121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</row>
    <row r="10" spans="1:34" ht="24.75" customHeight="1">
      <c r="A10" s="118" t="s">
        <v>102</v>
      </c>
      <c r="B10" s="124"/>
      <c r="C10" s="120" t="s">
        <v>103</v>
      </c>
      <c r="D10" s="122"/>
      <c r="E10" s="122"/>
      <c r="F10" s="123"/>
      <c r="G10" s="123"/>
      <c r="H10" s="121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</row>
    <row r="11" spans="1:34" ht="24.75" customHeight="1">
      <c r="A11" s="118" t="s">
        <v>104</v>
      </c>
      <c r="B11" s="125"/>
      <c r="C11" s="120" t="s">
        <v>105</v>
      </c>
      <c r="D11" s="122"/>
      <c r="E11" s="122"/>
      <c r="F11" s="123"/>
      <c r="G11" s="123"/>
      <c r="H11" s="121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</row>
    <row r="12" spans="1:34" ht="24.75" customHeight="1">
      <c r="A12" s="118" t="s">
        <v>98</v>
      </c>
      <c r="B12" s="119"/>
      <c r="C12" s="120" t="s">
        <v>106</v>
      </c>
      <c r="D12" s="122"/>
      <c r="E12" s="122"/>
      <c r="F12" s="123"/>
      <c r="G12" s="123"/>
      <c r="H12" s="121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</row>
    <row r="13" spans="1:34" ht="24.75" customHeight="1">
      <c r="A13" s="118" t="s">
        <v>100</v>
      </c>
      <c r="B13" s="119"/>
      <c r="C13" s="120" t="s">
        <v>107</v>
      </c>
      <c r="D13" s="122"/>
      <c r="E13" s="122"/>
      <c r="F13" s="123"/>
      <c r="G13" s="123"/>
      <c r="H13" s="121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</row>
    <row r="14" spans="1:34" ht="24.75" customHeight="1">
      <c r="A14" s="118" t="s">
        <v>102</v>
      </c>
      <c r="B14" s="119"/>
      <c r="C14" s="120" t="s">
        <v>108</v>
      </c>
      <c r="D14" s="122"/>
      <c r="E14" s="122"/>
      <c r="F14" s="123"/>
      <c r="G14" s="123"/>
      <c r="H14" s="121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24.75" customHeight="1">
      <c r="A15" s="118" t="s">
        <v>109</v>
      </c>
      <c r="B15" s="124"/>
      <c r="C15" s="120" t="s">
        <v>110</v>
      </c>
      <c r="D15" s="122">
        <v>13.35</v>
      </c>
      <c r="E15" s="122">
        <v>13.35</v>
      </c>
      <c r="F15" s="123"/>
      <c r="G15" s="123"/>
      <c r="H15" s="121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34" ht="24.75" customHeight="1">
      <c r="A16" s="126"/>
      <c r="B16" s="127"/>
      <c r="C16" s="128" t="s">
        <v>111</v>
      </c>
      <c r="D16" s="122">
        <v>4.17</v>
      </c>
      <c r="E16" s="122">
        <v>4.17</v>
      </c>
      <c r="F16" s="129"/>
      <c r="G16" s="129"/>
      <c r="H16" s="12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</row>
    <row r="17" spans="1:34" ht="24.75" customHeight="1">
      <c r="A17" s="130"/>
      <c r="B17" s="131"/>
      <c r="C17" s="128" t="s">
        <v>112</v>
      </c>
      <c r="D17" s="131">
        <v>8.67</v>
      </c>
      <c r="E17" s="131">
        <v>8.67</v>
      </c>
      <c r="F17" s="132"/>
      <c r="G17" s="132"/>
      <c r="H17" s="132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</row>
    <row r="18" spans="1:34" ht="24.75" customHeight="1">
      <c r="A18" s="128"/>
      <c r="B18" s="124"/>
      <c r="C18" s="128" t="s">
        <v>113</v>
      </c>
      <c r="D18" s="133"/>
      <c r="E18" s="134"/>
      <c r="F18" s="134"/>
      <c r="G18" s="134"/>
      <c r="H18" s="12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</row>
    <row r="19" spans="1:34" ht="24.75" customHeight="1">
      <c r="A19" s="128"/>
      <c r="B19" s="131"/>
      <c r="C19" s="128"/>
      <c r="D19" s="132"/>
      <c r="E19" s="135"/>
      <c r="F19" s="135"/>
      <c r="G19" s="135"/>
      <c r="H19" s="135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ht="20.25" customHeight="1">
      <c r="A20" s="130" t="s">
        <v>32</v>
      </c>
      <c r="B20" s="131">
        <v>157.28</v>
      </c>
      <c r="C20" s="130" t="s">
        <v>33</v>
      </c>
      <c r="D20" s="133">
        <v>157.28</v>
      </c>
      <c r="E20" s="132">
        <v>157.28</v>
      </c>
      <c r="F20" s="132"/>
      <c r="G20" s="132"/>
      <c r="H20" s="13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ht="20.25" customHeight="1">
      <c r="A21" s="136"/>
      <c r="B21" s="137"/>
      <c r="C21" s="138"/>
      <c r="D21" s="138"/>
      <c r="E21" s="138"/>
      <c r="F21" s="138"/>
      <c r="G21" s="138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workbookViewId="0" topLeftCell="A1">
      <selection activeCell="G20" sqref="G2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35" width="7.00390625" style="1" customWidth="1"/>
    <col min="36" max="43" width="4.875" style="1" customWidth="1"/>
    <col min="44" max="44" width="5.25390625" style="1" customWidth="1"/>
    <col min="45" max="63" width="4.50390625" style="1" customWidth="1"/>
    <col min="64" max="64" width="8.00390625" style="1" customWidth="1"/>
    <col min="65" max="201" width="6.875" style="1" customWidth="1"/>
    <col min="202" max="16384" width="6.875" style="1" customWidth="1"/>
  </cols>
  <sheetData>
    <row r="1" spans="1:9" ht="30" customHeight="1">
      <c r="A1" s="76" t="s">
        <v>114</v>
      </c>
      <c r="B1" s="76"/>
      <c r="C1" s="76"/>
      <c r="D1" s="76"/>
      <c r="F1" s="76"/>
      <c r="G1" s="76"/>
      <c r="H1" s="76"/>
      <c r="I1" s="76"/>
    </row>
    <row r="2" ht="12.75" customHeight="1">
      <c r="BK2" s="1" t="s">
        <v>115</v>
      </c>
    </row>
    <row r="3" spans="1:63" ht="19.5" customHeight="1">
      <c r="A3" s="6" t="s">
        <v>116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</row>
    <row r="4" spans="1:64" ht="19.5" customHeight="1">
      <c r="A4" s="7"/>
      <c r="B4" s="7"/>
      <c r="C4" s="7"/>
      <c r="D4" s="7"/>
      <c r="E4" s="7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9" t="s">
        <v>5</v>
      </c>
      <c r="BL4" s="34"/>
    </row>
    <row r="5" spans="1:64" ht="28.5" customHeight="1">
      <c r="A5" s="93" t="s">
        <v>36</v>
      </c>
      <c r="B5" s="94"/>
      <c r="C5" s="94"/>
      <c r="D5" s="94"/>
      <c r="E5" s="95"/>
      <c r="F5" s="18" t="s">
        <v>37</v>
      </c>
      <c r="G5" s="96" t="s">
        <v>117</v>
      </c>
      <c r="H5" s="96"/>
      <c r="I5" s="96"/>
      <c r="J5" s="96"/>
      <c r="K5" s="96"/>
      <c r="L5" s="96"/>
      <c r="M5" s="96"/>
      <c r="N5" s="96"/>
      <c r="O5" s="102" t="s">
        <v>118</v>
      </c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8" t="s">
        <v>119</v>
      </c>
      <c r="AC5" s="108"/>
      <c r="AD5" s="108"/>
      <c r="AE5" s="108"/>
      <c r="AF5" s="108"/>
      <c r="AG5" s="108"/>
      <c r="AH5" s="108"/>
      <c r="AI5" s="108"/>
      <c r="AJ5" s="109" t="s">
        <v>120</v>
      </c>
      <c r="AK5" s="109"/>
      <c r="AL5" s="109"/>
      <c r="AM5" s="109"/>
      <c r="AN5" s="109" t="s">
        <v>121</v>
      </c>
      <c r="AO5" s="109"/>
      <c r="AP5" s="109"/>
      <c r="AQ5" s="109"/>
      <c r="AR5" s="109" t="s">
        <v>122</v>
      </c>
      <c r="AS5" s="109"/>
      <c r="AT5" s="109"/>
      <c r="AU5" s="109" t="s">
        <v>123</v>
      </c>
      <c r="AV5" s="109"/>
      <c r="AW5" s="109"/>
      <c r="AX5" s="109" t="s">
        <v>124</v>
      </c>
      <c r="AY5" s="109"/>
      <c r="AZ5" s="109"/>
      <c r="BA5" s="109"/>
      <c r="BB5" s="109"/>
      <c r="BC5" s="109" t="s">
        <v>125</v>
      </c>
      <c r="BD5" s="109"/>
      <c r="BE5" s="109"/>
      <c r="BF5" s="109"/>
      <c r="BG5" s="109"/>
      <c r="BH5" s="109" t="s">
        <v>126</v>
      </c>
      <c r="BI5" s="109"/>
      <c r="BJ5" s="109"/>
      <c r="BK5" s="109"/>
      <c r="BL5" s="34"/>
    </row>
    <row r="6" spans="1:64" ht="28.5" customHeight="1">
      <c r="A6" s="14" t="s">
        <v>47</v>
      </c>
      <c r="B6" s="14"/>
      <c r="C6" s="97"/>
      <c r="D6" s="18" t="s">
        <v>48</v>
      </c>
      <c r="E6" s="18" t="s">
        <v>49</v>
      </c>
      <c r="F6" s="19"/>
      <c r="G6" s="98" t="s">
        <v>52</v>
      </c>
      <c r="H6" s="98" t="s">
        <v>127</v>
      </c>
      <c r="I6" s="98" t="s">
        <v>128</v>
      </c>
      <c r="J6" s="98" t="s">
        <v>129</v>
      </c>
      <c r="K6" s="104" t="s">
        <v>130</v>
      </c>
      <c r="L6" s="104" t="s">
        <v>131</v>
      </c>
      <c r="M6" s="104" t="s">
        <v>132</v>
      </c>
      <c r="N6" s="98" t="s">
        <v>133</v>
      </c>
      <c r="O6" s="98" t="s">
        <v>52</v>
      </c>
      <c r="P6" s="105" t="s">
        <v>134</v>
      </c>
      <c r="Q6" s="105" t="s">
        <v>135</v>
      </c>
      <c r="R6" s="107" t="s">
        <v>136</v>
      </c>
      <c r="S6" s="107" t="s">
        <v>137</v>
      </c>
      <c r="T6" s="107" t="s">
        <v>138</v>
      </c>
      <c r="U6" s="107" t="s">
        <v>139</v>
      </c>
      <c r="V6" s="107" t="s">
        <v>140</v>
      </c>
      <c r="W6" s="107" t="s">
        <v>141</v>
      </c>
      <c r="X6" s="107" t="s">
        <v>142</v>
      </c>
      <c r="Y6" s="107" t="s">
        <v>143</v>
      </c>
      <c r="Z6" s="107" t="s">
        <v>144</v>
      </c>
      <c r="AA6" s="25" t="s">
        <v>133</v>
      </c>
      <c r="AB6" s="25" t="s">
        <v>52</v>
      </c>
      <c r="AC6" s="99" t="s">
        <v>145</v>
      </c>
      <c r="AD6" s="99" t="s">
        <v>146</v>
      </c>
      <c r="AE6" s="99" t="s">
        <v>147</v>
      </c>
      <c r="AF6" s="107" t="s">
        <v>148</v>
      </c>
      <c r="AG6" s="107" t="s">
        <v>149</v>
      </c>
      <c r="AH6" s="107" t="s">
        <v>150</v>
      </c>
      <c r="AI6" s="19" t="s">
        <v>133</v>
      </c>
      <c r="AJ6" s="19" t="s">
        <v>52</v>
      </c>
      <c r="AK6" s="19" t="s">
        <v>151</v>
      </c>
      <c r="AL6" s="19" t="s">
        <v>152</v>
      </c>
      <c r="AM6" s="19" t="s">
        <v>133</v>
      </c>
      <c r="AN6" s="19" t="s">
        <v>52</v>
      </c>
      <c r="AO6" s="19" t="s">
        <v>153</v>
      </c>
      <c r="AP6" s="19" t="s">
        <v>154</v>
      </c>
      <c r="AQ6" s="19" t="s">
        <v>133</v>
      </c>
      <c r="AR6" s="19" t="s">
        <v>52</v>
      </c>
      <c r="AS6" s="19" t="s">
        <v>155</v>
      </c>
      <c r="AT6" s="19" t="s">
        <v>156</v>
      </c>
      <c r="AU6" s="19" t="s">
        <v>52</v>
      </c>
      <c r="AV6" s="19" t="s">
        <v>157</v>
      </c>
      <c r="AW6" s="19" t="s">
        <v>158</v>
      </c>
      <c r="AX6" s="19" t="s">
        <v>52</v>
      </c>
      <c r="AY6" s="19" t="s">
        <v>159</v>
      </c>
      <c r="AZ6" s="19" t="s">
        <v>160</v>
      </c>
      <c r="BA6" s="19" t="s">
        <v>161</v>
      </c>
      <c r="BB6" s="19" t="s">
        <v>133</v>
      </c>
      <c r="BC6" s="19" t="s">
        <v>52</v>
      </c>
      <c r="BD6" s="19" t="s">
        <v>159</v>
      </c>
      <c r="BE6" s="19" t="s">
        <v>160</v>
      </c>
      <c r="BF6" s="19" t="s">
        <v>161</v>
      </c>
      <c r="BG6" s="19" t="s">
        <v>133</v>
      </c>
      <c r="BH6" s="19" t="s">
        <v>52</v>
      </c>
      <c r="BI6" s="19" t="s">
        <v>162</v>
      </c>
      <c r="BJ6" s="19" t="s">
        <v>163</v>
      </c>
      <c r="BK6" s="19" t="s">
        <v>133</v>
      </c>
      <c r="BL6" s="34"/>
    </row>
    <row r="7" spans="1:64" ht="39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19"/>
      <c r="H7" s="19"/>
      <c r="I7" s="19"/>
      <c r="J7" s="19"/>
      <c r="K7" s="106"/>
      <c r="L7" s="106"/>
      <c r="M7" s="106"/>
      <c r="N7" s="19"/>
      <c r="O7" s="19"/>
      <c r="P7" s="99"/>
      <c r="Q7" s="99"/>
      <c r="R7" s="105"/>
      <c r="S7" s="105"/>
      <c r="T7" s="105"/>
      <c r="U7" s="105"/>
      <c r="V7" s="105"/>
      <c r="W7" s="105"/>
      <c r="X7" s="105"/>
      <c r="Y7" s="105"/>
      <c r="Z7" s="105"/>
      <c r="AA7" s="98"/>
      <c r="AB7" s="98"/>
      <c r="AC7" s="99"/>
      <c r="AD7" s="99"/>
      <c r="AE7" s="99"/>
      <c r="AF7" s="105"/>
      <c r="AG7" s="105"/>
      <c r="AH7" s="105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34"/>
    </row>
    <row r="8" spans="1:64" ht="33" customHeight="1">
      <c r="A8" s="70"/>
      <c r="B8" s="70"/>
      <c r="C8" s="73"/>
      <c r="D8" s="69" t="s">
        <v>60</v>
      </c>
      <c r="E8" s="70" t="s">
        <v>0</v>
      </c>
      <c r="F8" s="99">
        <f>G8+O8+AB8</f>
        <v>157.28</v>
      </c>
      <c r="G8" s="99">
        <f>H8+I8+J8+K8+L8+M8+N8</f>
        <v>100.02</v>
      </c>
      <c r="H8" s="99">
        <f>H9+H10+H11+H12+H13+H14+H15+H16</f>
        <v>19.6</v>
      </c>
      <c r="I8" s="99">
        <f aca="true" t="shared" si="0" ref="I8:N8">I9+I10+I11+I12+I13+I14+I15+I16</f>
        <v>50.739999999999995</v>
      </c>
      <c r="J8" s="99">
        <f t="shared" si="0"/>
        <v>1.39</v>
      </c>
      <c r="K8" s="99">
        <f t="shared" si="0"/>
        <v>11.99</v>
      </c>
      <c r="L8" s="99">
        <f t="shared" si="0"/>
        <v>5.6899999999999995</v>
      </c>
      <c r="M8" s="99">
        <f t="shared" si="0"/>
        <v>10.61</v>
      </c>
      <c r="N8" s="99">
        <f t="shared" si="0"/>
        <v>0</v>
      </c>
      <c r="O8" s="99">
        <f aca="true" t="shared" si="1" ref="O8:O12">P8+Q8+R8+S8+T8+U8+V8+W8+X8+Y8+Z8+AA8</f>
        <v>26.44</v>
      </c>
      <c r="P8" s="99">
        <f>P9+P10+P11+P12+P13+P14+P15+P16</f>
        <v>11.8</v>
      </c>
      <c r="Q8" s="99">
        <f aca="true" t="shared" si="2" ref="Q8:AA8">Q9+Q10+Q11+Q12+Q13+Q14+Q15+Q16</f>
        <v>0</v>
      </c>
      <c r="R8" s="99">
        <f t="shared" si="2"/>
        <v>0.36</v>
      </c>
      <c r="S8" s="99">
        <f t="shared" si="2"/>
        <v>0.48000000000000004</v>
      </c>
      <c r="T8" s="99">
        <f t="shared" si="2"/>
        <v>2.37</v>
      </c>
      <c r="U8" s="99">
        <f t="shared" si="2"/>
        <v>2.4</v>
      </c>
      <c r="V8" s="99">
        <f t="shared" si="2"/>
        <v>1</v>
      </c>
      <c r="W8" s="99">
        <f t="shared" si="2"/>
        <v>0.9400000000000001</v>
      </c>
      <c r="X8" s="99">
        <f t="shared" si="2"/>
        <v>0.59</v>
      </c>
      <c r="Y8" s="99">
        <f t="shared" si="2"/>
        <v>4.86</v>
      </c>
      <c r="Z8" s="99">
        <f t="shared" si="2"/>
        <v>1.6400000000000001</v>
      </c>
      <c r="AA8" s="99">
        <f t="shared" si="2"/>
        <v>0</v>
      </c>
      <c r="AB8" s="99">
        <f>AC8+AD8+AE8+AF8+AG8+AH8+AI8</f>
        <v>30.82</v>
      </c>
      <c r="AC8" s="99">
        <f aca="true" t="shared" si="3" ref="AC8:AI8">AC9+AC10+AC11+AC12+AC13+AC14+AC16+AC15</f>
        <v>0</v>
      </c>
      <c r="AD8" s="99">
        <f t="shared" si="3"/>
        <v>1.36</v>
      </c>
      <c r="AE8" s="99">
        <f t="shared" si="3"/>
        <v>2</v>
      </c>
      <c r="AF8" s="99">
        <f t="shared" si="3"/>
        <v>13.5</v>
      </c>
      <c r="AG8" s="99">
        <f t="shared" si="3"/>
        <v>8.67</v>
      </c>
      <c r="AH8" s="99">
        <f t="shared" si="3"/>
        <v>5.29</v>
      </c>
      <c r="AI8" s="99">
        <f t="shared" si="3"/>
        <v>0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110"/>
    </row>
    <row r="9" spans="1:63" ht="33" customHeight="1">
      <c r="A9" s="70" t="s">
        <v>61</v>
      </c>
      <c r="B9" s="70" t="s">
        <v>62</v>
      </c>
      <c r="C9" s="73" t="s">
        <v>63</v>
      </c>
      <c r="D9" s="69" t="s">
        <v>64</v>
      </c>
      <c r="E9" s="70" t="s">
        <v>65</v>
      </c>
      <c r="F9" s="99">
        <f aca="true" t="shared" si="4" ref="F9:F16">G9+O9+AB9</f>
        <v>95.08</v>
      </c>
      <c r="G9" s="99">
        <f aca="true" t="shared" si="5" ref="G9:G16">H9+I9+J9+K9+L9+M9+N9</f>
        <v>62.51</v>
      </c>
      <c r="H9" s="100">
        <v>16.66</v>
      </c>
      <c r="I9" s="100">
        <v>44.23</v>
      </c>
      <c r="J9" s="100">
        <v>1.39</v>
      </c>
      <c r="K9" s="100"/>
      <c r="L9" s="100">
        <v>0.23</v>
      </c>
      <c r="M9" s="100"/>
      <c r="N9" s="100"/>
      <c r="O9" s="99">
        <f t="shared" si="1"/>
        <v>25.279999999999998</v>
      </c>
      <c r="P9" s="100">
        <f>1.5+2+3+5</f>
        <v>11.5</v>
      </c>
      <c r="Q9" s="100"/>
      <c r="R9" s="100">
        <v>0.3</v>
      </c>
      <c r="S9" s="100">
        <v>0.4</v>
      </c>
      <c r="T9" s="100">
        <v>2.37</v>
      </c>
      <c r="U9" s="100">
        <v>2</v>
      </c>
      <c r="V9" s="100">
        <v>1</v>
      </c>
      <c r="W9" s="100">
        <v>0.79</v>
      </c>
      <c r="X9" s="100">
        <v>0.5</v>
      </c>
      <c r="Y9" s="100">
        <v>4.86</v>
      </c>
      <c r="Z9" s="100">
        <v>1.56</v>
      </c>
      <c r="AA9" s="100"/>
      <c r="AB9" s="99">
        <f aca="true" t="shared" si="6" ref="AB9:AB16">AC9+AD9+AE9+AF9+AG9+AH9+AI9</f>
        <v>7.29</v>
      </c>
      <c r="AC9" s="100"/>
      <c r="AD9" s="100"/>
      <c r="AE9" s="100">
        <v>2</v>
      </c>
      <c r="AF9" s="100"/>
      <c r="AG9" s="100"/>
      <c r="AH9" s="100">
        <f>0.29+5</f>
        <v>5.29</v>
      </c>
      <c r="AI9" s="100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</row>
    <row r="10" spans="1:63" ht="33" customHeight="1">
      <c r="A10" s="70" t="s">
        <v>61</v>
      </c>
      <c r="B10" s="70" t="s">
        <v>62</v>
      </c>
      <c r="C10" s="73" t="s">
        <v>66</v>
      </c>
      <c r="D10" s="69" t="s">
        <v>64</v>
      </c>
      <c r="E10" s="70" t="s">
        <v>67</v>
      </c>
      <c r="F10" s="99">
        <f t="shared" si="4"/>
        <v>22.509999999999998</v>
      </c>
      <c r="G10" s="99">
        <f t="shared" si="5"/>
        <v>21.349999999999998</v>
      </c>
      <c r="H10" s="100">
        <v>2.94</v>
      </c>
      <c r="I10" s="100">
        <v>6.51</v>
      </c>
      <c r="J10" s="100"/>
      <c r="K10" s="100"/>
      <c r="L10" s="100">
        <v>1.29</v>
      </c>
      <c r="M10" s="100">
        <v>10.61</v>
      </c>
      <c r="N10" s="100"/>
      <c r="O10" s="99">
        <f t="shared" si="1"/>
        <v>1.1600000000000001</v>
      </c>
      <c r="P10" s="100">
        <v>0.3</v>
      </c>
      <c r="Q10" s="100"/>
      <c r="R10" s="100">
        <v>0.06</v>
      </c>
      <c r="S10" s="100">
        <v>0.08</v>
      </c>
      <c r="T10" s="100"/>
      <c r="U10" s="100">
        <v>0.4</v>
      </c>
      <c r="V10" s="100"/>
      <c r="W10" s="100">
        <v>0.15</v>
      </c>
      <c r="X10" s="100">
        <v>0.09</v>
      </c>
      <c r="Y10" s="100"/>
      <c r="Z10" s="100">
        <v>0.08</v>
      </c>
      <c r="AA10" s="100"/>
      <c r="AB10" s="99">
        <f t="shared" si="6"/>
        <v>0</v>
      </c>
      <c r="AC10" s="100"/>
      <c r="AD10" s="100"/>
      <c r="AE10" s="100"/>
      <c r="AF10" s="100"/>
      <c r="AG10" s="100"/>
      <c r="AH10" s="100"/>
      <c r="AI10" s="100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</row>
    <row r="11" spans="1:63" ht="33" customHeight="1">
      <c r="A11" s="70" t="s">
        <v>61</v>
      </c>
      <c r="B11" s="70" t="s">
        <v>62</v>
      </c>
      <c r="C11" s="73" t="s">
        <v>68</v>
      </c>
      <c r="D11" s="69" t="s">
        <v>64</v>
      </c>
      <c r="E11" s="70" t="s">
        <v>69</v>
      </c>
      <c r="F11" s="99">
        <f t="shared" si="4"/>
        <v>13.5</v>
      </c>
      <c r="G11" s="99">
        <f t="shared" si="5"/>
        <v>0</v>
      </c>
      <c r="H11" s="100"/>
      <c r="I11" s="100"/>
      <c r="J11" s="100"/>
      <c r="K11" s="100"/>
      <c r="L11" s="100"/>
      <c r="M11" s="100"/>
      <c r="N11" s="100"/>
      <c r="O11" s="99">
        <f t="shared" si="1"/>
        <v>0</v>
      </c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99">
        <f t="shared" si="6"/>
        <v>13.5</v>
      </c>
      <c r="AC11" s="100"/>
      <c r="AD11" s="100"/>
      <c r="AE11" s="100"/>
      <c r="AF11" s="100">
        <v>13.5</v>
      </c>
      <c r="AG11" s="100"/>
      <c r="AH11" s="100"/>
      <c r="AI11" s="100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</row>
    <row r="12" spans="1:63" ht="33" customHeight="1">
      <c r="A12" s="70" t="s">
        <v>70</v>
      </c>
      <c r="B12" s="70" t="s">
        <v>71</v>
      </c>
      <c r="C12" s="73" t="s">
        <v>72</v>
      </c>
      <c r="D12" s="69" t="s">
        <v>64</v>
      </c>
      <c r="E12" s="70" t="s">
        <v>73</v>
      </c>
      <c r="F12" s="99">
        <f t="shared" si="4"/>
        <v>1.36</v>
      </c>
      <c r="G12" s="99">
        <f t="shared" si="5"/>
        <v>0</v>
      </c>
      <c r="H12" s="100"/>
      <c r="I12" s="100"/>
      <c r="J12" s="100"/>
      <c r="K12" s="100"/>
      <c r="L12" s="100"/>
      <c r="M12" s="100"/>
      <c r="N12" s="100"/>
      <c r="O12" s="99">
        <f t="shared" si="1"/>
        <v>0</v>
      </c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99">
        <f t="shared" si="6"/>
        <v>1.36</v>
      </c>
      <c r="AC12" s="100"/>
      <c r="AD12" s="100">
        <v>1.36</v>
      </c>
      <c r="AE12" s="100"/>
      <c r="AF12" s="100"/>
      <c r="AG12" s="100"/>
      <c r="AH12" s="100"/>
      <c r="AI12" s="100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</row>
    <row r="13" spans="1:63" ht="33" customHeight="1">
      <c r="A13" s="70" t="s">
        <v>70</v>
      </c>
      <c r="B13" s="70" t="s">
        <v>71</v>
      </c>
      <c r="C13" s="73" t="s">
        <v>71</v>
      </c>
      <c r="D13" s="69" t="s">
        <v>64</v>
      </c>
      <c r="E13" s="70" t="s">
        <v>74</v>
      </c>
      <c r="F13" s="99">
        <f t="shared" si="4"/>
        <v>11.99</v>
      </c>
      <c r="G13" s="99">
        <f t="shared" si="5"/>
        <v>11.99</v>
      </c>
      <c r="H13" s="100"/>
      <c r="I13" s="100"/>
      <c r="J13" s="100"/>
      <c r="K13" s="100">
        <v>11.99</v>
      </c>
      <c r="L13" s="100"/>
      <c r="M13" s="100"/>
      <c r="N13" s="100"/>
      <c r="O13" s="99">
        <f aca="true" t="shared" si="7" ref="O9:O16">P13+Q13+R13+S13+T13+U13+V13+W13+X13+Y13+Z13+AA13</f>
        <v>0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99">
        <f t="shared" si="6"/>
        <v>0</v>
      </c>
      <c r="AC13" s="100"/>
      <c r="AD13" s="100"/>
      <c r="AE13" s="100"/>
      <c r="AF13" s="100"/>
      <c r="AG13" s="100"/>
      <c r="AH13" s="100"/>
      <c r="AI13" s="100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</row>
    <row r="14" spans="1:63" ht="33" customHeight="1">
      <c r="A14" s="70" t="s">
        <v>75</v>
      </c>
      <c r="B14" s="70" t="s">
        <v>76</v>
      </c>
      <c r="C14" s="73" t="s">
        <v>63</v>
      </c>
      <c r="D14" s="69" t="s">
        <v>64</v>
      </c>
      <c r="E14" s="70" t="s">
        <v>77</v>
      </c>
      <c r="F14" s="99">
        <f t="shared" si="4"/>
        <v>3.53</v>
      </c>
      <c r="G14" s="99">
        <f t="shared" si="5"/>
        <v>3.53</v>
      </c>
      <c r="H14" s="100"/>
      <c r="I14" s="100"/>
      <c r="J14" s="100"/>
      <c r="K14" s="100"/>
      <c r="L14" s="100">
        <v>3.53</v>
      </c>
      <c r="M14" s="100"/>
      <c r="N14" s="100"/>
      <c r="O14" s="99">
        <f t="shared" si="7"/>
        <v>0</v>
      </c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99">
        <f t="shared" si="6"/>
        <v>0</v>
      </c>
      <c r="AC14" s="100"/>
      <c r="AD14" s="100"/>
      <c r="AE14" s="100"/>
      <c r="AF14" s="100"/>
      <c r="AG14" s="100"/>
      <c r="AH14" s="100"/>
      <c r="AI14" s="10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</row>
    <row r="15" spans="1:63" ht="33" customHeight="1">
      <c r="A15" s="70" t="s">
        <v>75</v>
      </c>
      <c r="B15" s="70" t="s">
        <v>76</v>
      </c>
      <c r="C15" s="73" t="s">
        <v>78</v>
      </c>
      <c r="D15" s="69" t="s">
        <v>64</v>
      </c>
      <c r="E15" s="70" t="s">
        <v>79</v>
      </c>
      <c r="F15" s="99">
        <f t="shared" si="4"/>
        <v>0.64</v>
      </c>
      <c r="G15" s="99">
        <f t="shared" si="5"/>
        <v>0.64</v>
      </c>
      <c r="H15" s="100"/>
      <c r="I15" s="100"/>
      <c r="J15" s="100"/>
      <c r="K15" s="100"/>
      <c r="L15" s="100">
        <v>0.64</v>
      </c>
      <c r="M15" s="100"/>
      <c r="N15" s="100"/>
      <c r="O15" s="99">
        <f t="shared" si="7"/>
        <v>0</v>
      </c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99">
        <f t="shared" si="6"/>
        <v>0</v>
      </c>
      <c r="AC15" s="100"/>
      <c r="AD15" s="100"/>
      <c r="AE15" s="100"/>
      <c r="AF15" s="100"/>
      <c r="AG15" s="100"/>
      <c r="AH15" s="100"/>
      <c r="AI15" s="100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</row>
    <row r="16" spans="1:63" ht="33" customHeight="1">
      <c r="A16" s="70" t="s">
        <v>80</v>
      </c>
      <c r="B16" s="70" t="s">
        <v>81</v>
      </c>
      <c r="C16" s="73" t="s">
        <v>63</v>
      </c>
      <c r="D16" s="69" t="s">
        <v>64</v>
      </c>
      <c r="E16" s="70" t="s">
        <v>82</v>
      </c>
      <c r="F16" s="99">
        <f t="shared" si="4"/>
        <v>8.67</v>
      </c>
      <c r="G16" s="99">
        <f t="shared" si="5"/>
        <v>0</v>
      </c>
      <c r="H16" s="100"/>
      <c r="I16" s="100"/>
      <c r="J16" s="100"/>
      <c r="K16" s="100"/>
      <c r="L16" s="100"/>
      <c r="M16" s="100"/>
      <c r="N16" s="100"/>
      <c r="O16" s="99">
        <f t="shared" si="7"/>
        <v>0</v>
      </c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99">
        <f t="shared" si="6"/>
        <v>8.67</v>
      </c>
      <c r="AC16" s="100"/>
      <c r="AD16" s="100"/>
      <c r="AE16" s="100"/>
      <c r="AF16" s="100"/>
      <c r="AG16" s="100">
        <v>8.67</v>
      </c>
      <c r="AH16" s="100"/>
      <c r="AI16" s="100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</row>
    <row r="17" spans="1:63" ht="33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</row>
    <row r="18" spans="1:63" ht="33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</row>
    <row r="19" spans="1:63" ht="33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</row>
    <row r="20" spans="1:63" ht="33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</row>
    <row r="21" spans="1:63" ht="33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</row>
    <row r="22" spans="1:63" ht="33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</row>
    <row r="23" spans="1:63" ht="33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</row>
    <row r="24" spans="1:63" ht="33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</row>
    <row r="25" spans="1:63" ht="33" customHeight="1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</row>
    <row r="26" spans="1:63" ht="33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</row>
    <row r="27" spans="1:63" ht="33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</row>
    <row r="28" spans="1:63" ht="33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</row>
  </sheetData>
  <sheetProtection/>
  <mergeCells count="74">
    <mergeCell ref="A1:D1"/>
    <mergeCell ref="F1:I1"/>
    <mergeCell ref="A3:BK3"/>
    <mergeCell ref="A5:E5"/>
    <mergeCell ref="G5:N5"/>
    <mergeCell ref="O5:AA5"/>
    <mergeCell ref="AB5:AI5"/>
    <mergeCell ref="AJ5:AM5"/>
    <mergeCell ref="AN5:AQ5"/>
    <mergeCell ref="AR5:AT5"/>
    <mergeCell ref="AU5:AW5"/>
    <mergeCell ref="AX5:BB5"/>
    <mergeCell ref="BC5:BG5"/>
    <mergeCell ref="BH5:B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K14" sqref="K14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76"/>
      <c r="B1" s="76"/>
      <c r="C1" s="76"/>
      <c r="D1" s="76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164</v>
      </c>
      <c r="I2" s="66"/>
    </row>
    <row r="3" spans="1:9" ht="25.5" customHeight="1">
      <c r="A3" s="77" t="s">
        <v>165</v>
      </c>
      <c r="B3" s="77"/>
      <c r="C3" s="78"/>
      <c r="D3" s="78"/>
      <c r="E3" s="78"/>
      <c r="F3" s="78"/>
      <c r="G3" s="78"/>
      <c r="H3" s="78"/>
      <c r="I3" s="66"/>
    </row>
    <row r="4" spans="1:9" ht="19.5" customHeight="1">
      <c r="A4" s="7"/>
      <c r="B4" s="7"/>
      <c r="C4" s="7"/>
      <c r="D4" s="7"/>
      <c r="E4" s="7"/>
      <c r="F4" s="45"/>
      <c r="G4" s="45"/>
      <c r="H4" s="9" t="s">
        <v>5</v>
      </c>
      <c r="I4" s="66"/>
    </row>
    <row r="5" spans="1:9" ht="19.5" customHeight="1">
      <c r="A5" s="79" t="s">
        <v>166</v>
      </c>
      <c r="B5" s="79"/>
      <c r="C5" s="79"/>
      <c r="D5" s="80"/>
      <c r="E5" s="80"/>
      <c r="F5" s="19" t="s">
        <v>85</v>
      </c>
      <c r="G5" s="19"/>
      <c r="H5" s="19"/>
      <c r="I5" s="66"/>
    </row>
    <row r="6" spans="1:9" ht="19.5" customHeight="1">
      <c r="A6" s="10" t="s">
        <v>47</v>
      </c>
      <c r="B6" s="81"/>
      <c r="C6" s="82"/>
      <c r="D6" s="83" t="s">
        <v>48</v>
      </c>
      <c r="E6" s="84" t="s">
        <v>167</v>
      </c>
      <c r="F6" s="19" t="s">
        <v>37</v>
      </c>
      <c r="G6" s="13" t="s">
        <v>168</v>
      </c>
      <c r="H6" s="85" t="s">
        <v>169</v>
      </c>
      <c r="I6" s="66"/>
    </row>
    <row r="7" spans="1:9" ht="33.75" customHeight="1">
      <c r="A7" s="21" t="s">
        <v>57</v>
      </c>
      <c r="B7" s="22"/>
      <c r="C7" s="22" t="s">
        <v>58</v>
      </c>
      <c r="D7" s="86"/>
      <c r="E7" s="87"/>
      <c r="F7" s="25"/>
      <c r="G7" s="26"/>
      <c r="H7" s="55"/>
      <c r="I7" s="66"/>
    </row>
    <row r="8" spans="1:9" ht="21.75" customHeight="1">
      <c r="A8" s="70"/>
      <c r="B8" s="70"/>
      <c r="C8" s="73"/>
      <c r="D8" s="69" t="s">
        <v>60</v>
      </c>
      <c r="E8" s="70" t="s">
        <v>0</v>
      </c>
      <c r="F8" s="88">
        <f>G8+H8</f>
        <v>126.78</v>
      </c>
      <c r="G8" s="89">
        <f>G9+G10+G11+G12+G13+G14+G15</f>
        <v>110.34</v>
      </c>
      <c r="H8" s="90">
        <v>16.44</v>
      </c>
      <c r="I8" s="67"/>
    </row>
    <row r="9" spans="1:8" ht="21.75" customHeight="1">
      <c r="A9" s="70" t="s">
        <v>61</v>
      </c>
      <c r="B9" s="70" t="s">
        <v>62</v>
      </c>
      <c r="C9" s="73" t="s">
        <v>63</v>
      </c>
      <c r="D9" s="69" t="s">
        <v>64</v>
      </c>
      <c r="E9" s="70" t="s">
        <v>65</v>
      </c>
      <c r="F9" s="88">
        <f aca="true" t="shared" si="0" ref="F9:F15">G9+H9</f>
        <v>78.08</v>
      </c>
      <c r="G9" s="89">
        <v>62.8</v>
      </c>
      <c r="H9" s="90">
        <v>15.28</v>
      </c>
    </row>
    <row r="10" spans="1:8" ht="21.75" customHeight="1">
      <c r="A10" s="70" t="s">
        <v>61</v>
      </c>
      <c r="B10" s="70" t="s">
        <v>62</v>
      </c>
      <c r="C10" s="73" t="s">
        <v>66</v>
      </c>
      <c r="D10" s="69" t="s">
        <v>64</v>
      </c>
      <c r="E10" s="70" t="s">
        <v>67</v>
      </c>
      <c r="F10" s="88">
        <f t="shared" si="0"/>
        <v>22.51</v>
      </c>
      <c r="G10" s="89">
        <v>21.35</v>
      </c>
      <c r="H10" s="90">
        <v>1.16</v>
      </c>
    </row>
    <row r="11" spans="1:8" ht="21.75" customHeight="1">
      <c r="A11" s="70" t="s">
        <v>70</v>
      </c>
      <c r="B11" s="70" t="s">
        <v>71</v>
      </c>
      <c r="C11" s="73" t="s">
        <v>72</v>
      </c>
      <c r="D11" s="69" t="s">
        <v>64</v>
      </c>
      <c r="E11" s="70" t="s">
        <v>73</v>
      </c>
      <c r="F11" s="88">
        <f t="shared" si="0"/>
        <v>1.36</v>
      </c>
      <c r="G11" s="89">
        <v>1.36</v>
      </c>
      <c r="H11" s="89"/>
    </row>
    <row r="12" spans="1:8" ht="21.75" customHeight="1">
      <c r="A12" s="70" t="s">
        <v>70</v>
      </c>
      <c r="B12" s="70" t="s">
        <v>71</v>
      </c>
      <c r="C12" s="73" t="s">
        <v>71</v>
      </c>
      <c r="D12" s="69" t="s">
        <v>64</v>
      </c>
      <c r="E12" s="70" t="s">
        <v>74</v>
      </c>
      <c r="F12" s="88">
        <f t="shared" si="0"/>
        <v>11.99</v>
      </c>
      <c r="G12" s="89">
        <v>11.99</v>
      </c>
      <c r="H12" s="89"/>
    </row>
    <row r="13" spans="1:8" ht="21.75" customHeight="1">
      <c r="A13" s="70" t="s">
        <v>75</v>
      </c>
      <c r="B13" s="70" t="s">
        <v>76</v>
      </c>
      <c r="C13" s="73" t="s">
        <v>63</v>
      </c>
      <c r="D13" s="69" t="s">
        <v>64</v>
      </c>
      <c r="E13" s="70" t="s">
        <v>77</v>
      </c>
      <c r="F13" s="88">
        <f t="shared" si="0"/>
        <v>3.53</v>
      </c>
      <c r="G13" s="89">
        <v>3.53</v>
      </c>
      <c r="H13" s="89"/>
    </row>
    <row r="14" spans="1:8" ht="21.75" customHeight="1">
      <c r="A14" s="70" t="s">
        <v>75</v>
      </c>
      <c r="B14" s="70" t="s">
        <v>76</v>
      </c>
      <c r="C14" s="73" t="s">
        <v>78</v>
      </c>
      <c r="D14" s="69" t="s">
        <v>64</v>
      </c>
      <c r="E14" s="70" t="s">
        <v>79</v>
      </c>
      <c r="F14" s="88">
        <f t="shared" si="0"/>
        <v>0.64</v>
      </c>
      <c r="G14" s="89">
        <v>0.64</v>
      </c>
      <c r="H14" s="89"/>
    </row>
    <row r="15" spans="1:8" ht="21.75" customHeight="1">
      <c r="A15" s="70" t="s">
        <v>80</v>
      </c>
      <c r="B15" s="70" t="s">
        <v>81</v>
      </c>
      <c r="C15" s="73" t="s">
        <v>63</v>
      </c>
      <c r="D15" s="69" t="s">
        <v>64</v>
      </c>
      <c r="E15" s="70" t="s">
        <v>82</v>
      </c>
      <c r="F15" s="88">
        <f t="shared" si="0"/>
        <v>8.67</v>
      </c>
      <c r="G15" s="89">
        <v>8.67</v>
      </c>
      <c r="H15" s="89"/>
    </row>
    <row r="16" spans="1:8" ht="21.75" customHeight="1">
      <c r="A16" s="27"/>
      <c r="B16" s="27"/>
      <c r="C16" s="56"/>
      <c r="D16" s="91"/>
      <c r="E16" s="27"/>
      <c r="F16" s="71"/>
      <c r="G16" s="71"/>
      <c r="H16" s="28"/>
    </row>
    <row r="17" spans="1:8" ht="21.75" customHeight="1">
      <c r="A17" s="27"/>
      <c r="B17" s="27"/>
      <c r="C17" s="56"/>
      <c r="D17" s="91"/>
      <c r="E17" s="27"/>
      <c r="F17" s="71"/>
      <c r="G17" s="71"/>
      <c r="H17" s="28"/>
    </row>
    <row r="18" spans="1:8" ht="21.75" customHeight="1">
      <c r="A18" s="27"/>
      <c r="B18" s="27"/>
      <c r="C18" s="56"/>
      <c r="D18" s="91"/>
      <c r="E18" s="27"/>
      <c r="F18" s="71"/>
      <c r="G18" s="71"/>
      <c r="H18" s="28"/>
    </row>
    <row r="19" spans="1:8" ht="21.75" customHeight="1">
      <c r="A19" s="27"/>
      <c r="B19" s="27"/>
      <c r="C19" s="56"/>
      <c r="D19" s="91"/>
      <c r="E19" s="27"/>
      <c r="F19" s="71"/>
      <c r="G19" s="71"/>
      <c r="H19" s="28"/>
    </row>
    <row r="20" spans="1:8" ht="21.75" customHeight="1">
      <c r="A20" s="27"/>
      <c r="B20" s="27"/>
      <c r="C20" s="56"/>
      <c r="D20" s="91"/>
      <c r="E20" s="27"/>
      <c r="F20" s="71"/>
      <c r="G20" s="71"/>
      <c r="H20" s="28"/>
    </row>
    <row r="21" spans="1:8" ht="21.75" customHeight="1">
      <c r="A21" s="27"/>
      <c r="B21" s="27"/>
      <c r="C21" s="56"/>
      <c r="D21" s="91"/>
      <c r="E21" s="27"/>
      <c r="F21" s="71"/>
      <c r="G21" s="71"/>
      <c r="H21" s="28"/>
    </row>
    <row r="22" spans="1:8" ht="21.75" customHeight="1">
      <c r="A22" s="27"/>
      <c r="B22" s="27"/>
      <c r="C22" s="56"/>
      <c r="D22" s="91"/>
      <c r="E22" s="27"/>
      <c r="F22" s="71"/>
      <c r="G22" s="71"/>
      <c r="H22" s="28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E7" sqref="E7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0.87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170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171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/>
      <c r="B4" s="7"/>
      <c r="C4" s="7"/>
      <c r="D4" s="7"/>
      <c r="E4" s="7"/>
      <c r="F4" s="9" t="s">
        <v>5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172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70"/>
      <c r="B7" s="70"/>
      <c r="C7" s="73"/>
      <c r="D7" s="69" t="s">
        <v>60</v>
      </c>
      <c r="E7" s="70" t="s">
        <v>0</v>
      </c>
      <c r="F7" s="74">
        <v>30.5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70" t="s">
        <v>61</v>
      </c>
      <c r="B8" s="70" t="s">
        <v>62</v>
      </c>
      <c r="C8" s="73" t="s">
        <v>63</v>
      </c>
      <c r="D8" s="69" t="s">
        <v>64</v>
      </c>
      <c r="E8" s="70" t="s">
        <v>65</v>
      </c>
      <c r="F8" s="74">
        <v>17</v>
      </c>
    </row>
    <row r="9" spans="1:6" ht="21" customHeight="1">
      <c r="A9" s="70" t="s">
        <v>61</v>
      </c>
      <c r="B9" s="70" t="s">
        <v>62</v>
      </c>
      <c r="C9" s="73" t="s">
        <v>66</v>
      </c>
      <c r="D9" s="69" t="s">
        <v>64</v>
      </c>
      <c r="E9" s="70" t="s">
        <v>67</v>
      </c>
      <c r="F9" s="74"/>
    </row>
    <row r="10" spans="1:6" ht="21" customHeight="1">
      <c r="A10" s="70" t="s">
        <v>61</v>
      </c>
      <c r="B10" s="70" t="s">
        <v>62</v>
      </c>
      <c r="C10" s="73" t="s">
        <v>68</v>
      </c>
      <c r="D10" s="69" t="s">
        <v>64</v>
      </c>
      <c r="E10" s="70" t="s">
        <v>69</v>
      </c>
      <c r="F10" s="74">
        <v>13.5</v>
      </c>
    </row>
    <row r="11" spans="1:6" ht="21" customHeight="1">
      <c r="A11" s="70" t="s">
        <v>70</v>
      </c>
      <c r="B11" s="70" t="s">
        <v>71</v>
      </c>
      <c r="C11" s="73" t="s">
        <v>72</v>
      </c>
      <c r="D11" s="69" t="s">
        <v>64</v>
      </c>
      <c r="E11" s="70" t="s">
        <v>73</v>
      </c>
      <c r="F11" s="74"/>
    </row>
    <row r="12" spans="1:6" ht="21" customHeight="1">
      <c r="A12" s="70" t="s">
        <v>70</v>
      </c>
      <c r="B12" s="70" t="s">
        <v>71</v>
      </c>
      <c r="C12" s="73" t="s">
        <v>71</v>
      </c>
      <c r="D12" s="69" t="s">
        <v>64</v>
      </c>
      <c r="E12" s="70" t="s">
        <v>74</v>
      </c>
      <c r="F12" s="74"/>
    </row>
    <row r="13" spans="1:6" ht="21" customHeight="1">
      <c r="A13" s="70" t="s">
        <v>75</v>
      </c>
      <c r="B13" s="70" t="s">
        <v>76</v>
      </c>
      <c r="C13" s="73" t="s">
        <v>63</v>
      </c>
      <c r="D13" s="69" t="s">
        <v>64</v>
      </c>
      <c r="E13" s="70" t="s">
        <v>77</v>
      </c>
      <c r="F13" s="74"/>
    </row>
    <row r="14" spans="1:6" ht="21" customHeight="1">
      <c r="A14" s="70" t="s">
        <v>75</v>
      </c>
      <c r="B14" s="70" t="s">
        <v>76</v>
      </c>
      <c r="C14" s="73" t="s">
        <v>78</v>
      </c>
      <c r="D14" s="69" t="s">
        <v>64</v>
      </c>
      <c r="E14" s="70" t="s">
        <v>79</v>
      </c>
      <c r="F14" s="74"/>
    </row>
    <row r="15" spans="1:6" ht="21" customHeight="1">
      <c r="A15" s="70" t="s">
        <v>80</v>
      </c>
      <c r="B15" s="70" t="s">
        <v>81</v>
      </c>
      <c r="C15" s="73" t="s">
        <v>63</v>
      </c>
      <c r="D15" s="69" t="s">
        <v>64</v>
      </c>
      <c r="E15" s="70" t="s">
        <v>82</v>
      </c>
      <c r="F15" s="74"/>
    </row>
    <row r="16" spans="1:6" ht="21" customHeight="1">
      <c r="A16" s="56"/>
      <c r="B16" s="56"/>
      <c r="C16" s="56"/>
      <c r="D16" s="75"/>
      <c r="E16" s="75"/>
      <c r="F16" s="74"/>
    </row>
    <row r="17" spans="1:6" ht="21" customHeight="1">
      <c r="A17" s="56"/>
      <c r="B17" s="56"/>
      <c r="C17" s="56"/>
      <c r="D17" s="75"/>
      <c r="E17" s="75"/>
      <c r="F17" s="74"/>
    </row>
    <row r="18" spans="1:6" ht="21" customHeight="1">
      <c r="A18" s="56"/>
      <c r="B18" s="56"/>
      <c r="C18" s="56"/>
      <c r="D18" s="75"/>
      <c r="E18" s="75"/>
      <c r="F18" s="74"/>
    </row>
    <row r="19" spans="1:6" ht="21" customHeight="1">
      <c r="A19" s="56"/>
      <c r="B19" s="56"/>
      <c r="C19" s="56"/>
      <c r="D19" s="75"/>
      <c r="E19" s="75"/>
      <c r="F19" s="74"/>
    </row>
    <row r="20" spans="1:6" ht="21" customHeight="1">
      <c r="A20" s="56"/>
      <c r="B20" s="56"/>
      <c r="C20" s="56"/>
      <c r="D20" s="75"/>
      <c r="E20" s="75"/>
      <c r="F20" s="74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4" sqref="B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173</v>
      </c>
      <c r="I2" s="66"/>
    </row>
    <row r="3" spans="1:9" ht="25.5" customHeight="1">
      <c r="A3" s="6" t="s">
        <v>174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/>
      <c r="B4" s="45"/>
      <c r="C4" s="45"/>
      <c r="D4" s="45"/>
      <c r="E4" s="45"/>
      <c r="F4" s="45"/>
      <c r="G4" s="45"/>
      <c r="H4" s="9" t="s">
        <v>5</v>
      </c>
      <c r="I4" s="66"/>
    </row>
    <row r="5" spans="1:9" ht="19.5" customHeight="1">
      <c r="A5" s="18" t="s">
        <v>175</v>
      </c>
      <c r="B5" s="18" t="s">
        <v>176</v>
      </c>
      <c r="C5" s="13" t="s">
        <v>177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178</v>
      </c>
      <c r="E6" s="48" t="s">
        <v>179</v>
      </c>
      <c r="F6" s="49"/>
      <c r="G6" s="49"/>
      <c r="H6" s="50" t="s">
        <v>140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180</v>
      </c>
      <c r="G7" s="54" t="s">
        <v>181</v>
      </c>
      <c r="H7" s="55"/>
      <c r="I7" s="66"/>
    </row>
    <row r="8" spans="1:9" ht="19.5" customHeight="1">
      <c r="A8" s="69" t="s">
        <v>60</v>
      </c>
      <c r="B8" s="70" t="s">
        <v>0</v>
      </c>
      <c r="C8" s="29">
        <v>1</v>
      </c>
      <c r="D8" s="71"/>
      <c r="E8" s="71"/>
      <c r="F8" s="71"/>
      <c r="G8" s="28"/>
      <c r="H8" s="72">
        <v>1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2017-05-08T07:12:47Z</cp:lastPrinted>
  <dcterms:created xsi:type="dcterms:W3CDTF">1996-12-17T01:32:42Z</dcterms:created>
  <dcterms:modified xsi:type="dcterms:W3CDTF">2017-05-09T03:58:53Z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